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F:\Google Drive\@mm1rza\Documents\#MIRZA\VARIO\@mapping\"/>
    </mc:Choice>
  </mc:AlternateContent>
  <xr:revisionPtr revIDLastSave="0" documentId="13_ncr:1_{E43BA49C-8B29-43F3-ADEB-5D32F13F48F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mpare" sheetId="7" r:id="rId1"/>
    <sheet name="compare 2" sheetId="1" r:id="rId2"/>
    <sheet name="pengapian" sheetId="2" r:id="rId3"/>
    <sheet name="convert BM" sheetId="3" r:id="rId4"/>
    <sheet name="NOW" sheetId="10" r:id="rId5"/>
    <sheet name="TPS 100" sheetId="6" r:id="rId6"/>
    <sheet name="DYNO 05-28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166" i="3" l="1"/>
  <c r="AP163" i="3"/>
  <c r="AP162" i="3"/>
  <c r="AP161" i="3"/>
  <c r="C134" i="3"/>
  <c r="D134" i="3"/>
  <c r="E134" i="3"/>
  <c r="F134" i="3"/>
  <c r="G134" i="3"/>
  <c r="H134" i="3"/>
  <c r="I134" i="3"/>
  <c r="J134" i="3"/>
  <c r="K134" i="3"/>
  <c r="L134" i="3"/>
  <c r="M134" i="3"/>
  <c r="BL134" i="3" s="1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134" i="3"/>
  <c r="C135" i="3"/>
  <c r="AP167" i="3" s="1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135" i="3"/>
  <c r="AP168" i="3" s="1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C133" i="3"/>
  <c r="D133" i="3" s="1"/>
  <c r="E133" i="3" s="1"/>
  <c r="F133" i="3" s="1"/>
  <c r="G133" i="3" s="1"/>
  <c r="H133" i="3" s="1"/>
  <c r="I133" i="3" s="1"/>
  <c r="J133" i="3" s="1"/>
  <c r="K133" i="3" s="1"/>
  <c r="L133" i="3" s="1"/>
  <c r="M133" i="3" s="1"/>
  <c r="N133" i="3" s="1"/>
  <c r="O133" i="3" s="1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Z133" i="3" s="1"/>
  <c r="AA133" i="3" s="1"/>
  <c r="AB133" i="3" s="1"/>
  <c r="AC133" i="3" s="1"/>
  <c r="AD133" i="3" s="1"/>
  <c r="AE133" i="3" s="1"/>
  <c r="AF133" i="3" s="1"/>
  <c r="AG133" i="3" s="1"/>
  <c r="AH133" i="3" s="1"/>
  <c r="AI133" i="3" s="1"/>
  <c r="AJ133" i="3" s="1"/>
  <c r="AK133" i="3" s="1"/>
  <c r="AL133" i="3" s="1"/>
  <c r="AM133" i="3" s="1"/>
  <c r="AN133" i="3" s="1"/>
  <c r="AO133" i="3" s="1"/>
  <c r="AP133" i="3" s="1"/>
  <c r="AQ133" i="3" s="1"/>
  <c r="AR133" i="3" s="1"/>
  <c r="AS133" i="3" s="1"/>
  <c r="AT133" i="3" s="1"/>
  <c r="AU133" i="3" s="1"/>
  <c r="AV133" i="3" s="1"/>
  <c r="AW133" i="3" s="1"/>
  <c r="AX133" i="3" s="1"/>
  <c r="AY133" i="3" s="1"/>
  <c r="AZ133" i="3" s="1"/>
  <c r="BA133" i="3" s="1"/>
  <c r="BB133" i="3" s="1"/>
  <c r="BC133" i="3" s="1"/>
  <c r="BD133" i="3" s="1"/>
  <c r="BE133" i="3" s="1"/>
  <c r="BF133" i="3" s="1"/>
  <c r="BG133" i="3" s="1"/>
  <c r="BH133" i="3" s="1"/>
  <c r="BI133" i="3" s="1"/>
  <c r="BJ133" i="3" s="1"/>
  <c r="BM129" i="3"/>
  <c r="BL129" i="3"/>
  <c r="BM128" i="3"/>
  <c r="BL128" i="3"/>
  <c r="BM127" i="3"/>
  <c r="BL127" i="3"/>
  <c r="BM126" i="3"/>
  <c r="BL126" i="3"/>
  <c r="BM125" i="3"/>
  <c r="BL125" i="3"/>
  <c r="BM124" i="3"/>
  <c r="BL124" i="3"/>
  <c r="BM123" i="3"/>
  <c r="BL123" i="3"/>
  <c r="BM122" i="3"/>
  <c r="BL122" i="3"/>
  <c r="BM121" i="3"/>
  <c r="BL121" i="3"/>
  <c r="BM120" i="3"/>
  <c r="BL120" i="3"/>
  <c r="BM119" i="3"/>
  <c r="BL119" i="3"/>
  <c r="BM118" i="3"/>
  <c r="BL118" i="3"/>
  <c r="BM117" i="3"/>
  <c r="BL117" i="3"/>
  <c r="BM116" i="3"/>
  <c r="BL116" i="3"/>
  <c r="BM115" i="3"/>
  <c r="BL115" i="3"/>
  <c r="BM114" i="3"/>
  <c r="BL114" i="3"/>
  <c r="BM113" i="3"/>
  <c r="BL113" i="3"/>
  <c r="BM112" i="3"/>
  <c r="BL112" i="3"/>
  <c r="BM111" i="3"/>
  <c r="BL111" i="3"/>
  <c r="BM110" i="3"/>
  <c r="BL110" i="3"/>
  <c r="BM109" i="3"/>
  <c r="BL109" i="3"/>
  <c r="C108" i="3"/>
  <c r="D108" i="3" s="1"/>
  <c r="E108" i="3" s="1"/>
  <c r="F108" i="3" s="1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AJ108" i="3" s="1"/>
  <c r="AK108" i="3" s="1"/>
  <c r="AL108" i="3" s="1"/>
  <c r="AM108" i="3" s="1"/>
  <c r="AN108" i="3" s="1"/>
  <c r="AO108" i="3" s="1"/>
  <c r="AP108" i="3" s="1"/>
  <c r="AQ108" i="3" s="1"/>
  <c r="AR108" i="3" s="1"/>
  <c r="AS108" i="3" s="1"/>
  <c r="AT108" i="3" s="1"/>
  <c r="AU108" i="3" s="1"/>
  <c r="AV108" i="3" s="1"/>
  <c r="AW108" i="3" s="1"/>
  <c r="AX108" i="3" s="1"/>
  <c r="AY108" i="3" s="1"/>
  <c r="AZ108" i="3" s="1"/>
  <c r="BA108" i="3" s="1"/>
  <c r="BB108" i="3" s="1"/>
  <c r="BC108" i="3" s="1"/>
  <c r="BD108" i="3" s="1"/>
  <c r="BE108" i="3" s="1"/>
  <c r="BF108" i="3" s="1"/>
  <c r="BG108" i="3" s="1"/>
  <c r="BH108" i="3" s="1"/>
  <c r="BI108" i="3" s="1"/>
  <c r="BJ108" i="3" s="1"/>
  <c r="BL20" i="1"/>
  <c r="BL21" i="1"/>
  <c r="BL22" i="1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68" i="2"/>
  <c r="C168" i="2"/>
  <c r="D168" i="2"/>
  <c r="E168" i="2"/>
  <c r="F168" i="2"/>
  <c r="AH3" i="2"/>
  <c r="AI3" i="2"/>
  <c r="AH4" i="2"/>
  <c r="AI4" i="2"/>
  <c r="AH5" i="2"/>
  <c r="AI5" i="2"/>
  <c r="AH6" i="2"/>
  <c r="AI6" i="2"/>
  <c r="AH7" i="2"/>
  <c r="AI7" i="2"/>
  <c r="AH8" i="2"/>
  <c r="AI8" i="2"/>
  <c r="AH9" i="2"/>
  <c r="AI9" i="2"/>
  <c r="AH10" i="2"/>
  <c r="AI10" i="2"/>
  <c r="AH11" i="2"/>
  <c r="AI11" i="2"/>
  <c r="AH12" i="2"/>
  <c r="AI12" i="2"/>
  <c r="AH13" i="2"/>
  <c r="AI13" i="2"/>
  <c r="AH14" i="2"/>
  <c r="AI14" i="2"/>
  <c r="AK14" i="2"/>
  <c r="AH15" i="2"/>
  <c r="AI15" i="2"/>
  <c r="AK15" i="2"/>
  <c r="AH16" i="2"/>
  <c r="AI16" i="2"/>
  <c r="AK16" i="2"/>
  <c r="AH17" i="2"/>
  <c r="AI17" i="2"/>
  <c r="AK17" i="2"/>
  <c r="AH18" i="2"/>
  <c r="AI18" i="2"/>
  <c r="AK18" i="2"/>
  <c r="AH19" i="2"/>
  <c r="AI19" i="2"/>
  <c r="AK19" i="2"/>
  <c r="AH20" i="2"/>
  <c r="AI20" i="2"/>
  <c r="AK20" i="2"/>
  <c r="AH21" i="2"/>
  <c r="AI21" i="2"/>
  <c r="AK21" i="2"/>
  <c r="AH22" i="2"/>
  <c r="AI22" i="2"/>
  <c r="AK22" i="2"/>
  <c r="AH23" i="2"/>
  <c r="AI23" i="2"/>
  <c r="AK23" i="2"/>
  <c r="Q57" i="1"/>
  <c r="BM15" i="1"/>
  <c r="BN23" i="1"/>
  <c r="BM23" i="1"/>
  <c r="BL23" i="1"/>
  <c r="BN22" i="1"/>
  <c r="BM22" i="1"/>
  <c r="BN21" i="1"/>
  <c r="BM21" i="1"/>
  <c r="BN20" i="1"/>
  <c r="BM20" i="1"/>
  <c r="BN19" i="1"/>
  <c r="BM19" i="1"/>
  <c r="BL19" i="1"/>
  <c r="BN18" i="1"/>
  <c r="BM18" i="1"/>
  <c r="BL18" i="1"/>
  <c r="BN17" i="1"/>
  <c r="BM17" i="1"/>
  <c r="BL17" i="1"/>
  <c r="BN16" i="1"/>
  <c r="BM16" i="1"/>
  <c r="BL16" i="1"/>
  <c r="BN15" i="1"/>
  <c r="BL15" i="1"/>
  <c r="BN14" i="1"/>
  <c r="BM14" i="1"/>
  <c r="BN13" i="1"/>
  <c r="BM13" i="1"/>
  <c r="BN12" i="1"/>
  <c r="BM12" i="1"/>
  <c r="BN11" i="1"/>
  <c r="BM11" i="1"/>
  <c r="BN10" i="1"/>
  <c r="BM10" i="1"/>
  <c r="BN9" i="1"/>
  <c r="BM9" i="1"/>
  <c r="BN8" i="1"/>
  <c r="BM8" i="1"/>
  <c r="BN7" i="1"/>
  <c r="BM7" i="1"/>
  <c r="BN6" i="1"/>
  <c r="BM6" i="1"/>
  <c r="BN5" i="1"/>
  <c r="BM5" i="1"/>
  <c r="BL5" i="1"/>
  <c r="BN4" i="1"/>
  <c r="BM4" i="1"/>
  <c r="BL4" i="1"/>
  <c r="BN3" i="1"/>
  <c r="BM3" i="1"/>
  <c r="BL3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28" i="1"/>
  <c r="C190" i="2"/>
  <c r="D190" i="2" s="1"/>
  <c r="E190" i="2" s="1"/>
  <c r="F190" i="2" s="1"/>
  <c r="G190" i="2" s="1"/>
  <c r="H190" i="2" s="1"/>
  <c r="I190" i="2" s="1"/>
  <c r="J190" i="2" s="1"/>
  <c r="K190" i="2" s="1"/>
  <c r="L190" i="2" s="1"/>
  <c r="M190" i="2" s="1"/>
  <c r="N190" i="2" s="1"/>
  <c r="O190" i="2" s="1"/>
  <c r="P190" i="2" s="1"/>
  <c r="Q190" i="2" s="1"/>
  <c r="R190" i="2" s="1"/>
  <c r="S190" i="2" s="1"/>
  <c r="T190" i="2" s="1"/>
  <c r="U190" i="2" s="1"/>
  <c r="V190" i="2" s="1"/>
  <c r="W190" i="2" s="1"/>
  <c r="X190" i="2" s="1"/>
  <c r="Y190" i="2" s="1"/>
  <c r="Z190" i="2" s="1"/>
  <c r="AA190" i="2" s="1"/>
  <c r="AB190" i="2" s="1"/>
  <c r="AC190" i="2" s="1"/>
  <c r="AD190" i="2" s="1"/>
  <c r="AE190" i="2" s="1"/>
  <c r="AF190" i="2" s="1"/>
  <c r="C167" i="2"/>
  <c r="D167" i="2" s="1"/>
  <c r="E167" i="2" s="1"/>
  <c r="F167" i="2" s="1"/>
  <c r="G167" i="2" s="1"/>
  <c r="H167" i="2" s="1"/>
  <c r="I167" i="2" s="1"/>
  <c r="J167" i="2" s="1"/>
  <c r="K167" i="2" s="1"/>
  <c r="L167" i="2" s="1"/>
  <c r="M167" i="2" s="1"/>
  <c r="N167" i="2" s="1"/>
  <c r="O167" i="2" s="1"/>
  <c r="P167" i="2" s="1"/>
  <c r="Q167" i="2" s="1"/>
  <c r="R167" i="2" s="1"/>
  <c r="S167" i="2" s="1"/>
  <c r="T167" i="2" s="1"/>
  <c r="U167" i="2" s="1"/>
  <c r="V167" i="2" s="1"/>
  <c r="W167" i="2" s="1"/>
  <c r="X167" i="2" s="1"/>
  <c r="Y167" i="2" s="1"/>
  <c r="Z167" i="2" s="1"/>
  <c r="AA167" i="2" s="1"/>
  <c r="AB167" i="2" s="1"/>
  <c r="AC167" i="2" s="1"/>
  <c r="AD167" i="2" s="1"/>
  <c r="AE167" i="2" s="1"/>
  <c r="AF167" i="2" s="1"/>
  <c r="G168" i="2"/>
  <c r="AK38" i="2"/>
  <c r="AK39" i="2"/>
  <c r="AK40" i="2"/>
  <c r="AK41" i="2"/>
  <c r="AK42" i="2"/>
  <c r="AK43" i="2"/>
  <c r="AK44" i="2"/>
  <c r="AK45" i="2"/>
  <c r="AK46" i="2"/>
  <c r="AK47" i="2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BA60" i="10"/>
  <c r="BB60" i="10"/>
  <c r="BC60" i="10"/>
  <c r="BD60" i="10"/>
  <c r="BE60" i="10"/>
  <c r="BF60" i="10"/>
  <c r="BG60" i="10"/>
  <c r="BH60" i="10"/>
  <c r="BI60" i="10"/>
  <c r="BJ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BA61" i="10"/>
  <c r="BB61" i="10"/>
  <c r="BC61" i="10"/>
  <c r="BD61" i="10"/>
  <c r="BE61" i="10"/>
  <c r="BF61" i="10"/>
  <c r="BG61" i="10"/>
  <c r="BH61" i="10"/>
  <c r="BI61" i="10"/>
  <c r="BJ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BA62" i="10"/>
  <c r="BB62" i="10"/>
  <c r="BC62" i="10"/>
  <c r="BD62" i="10"/>
  <c r="BE62" i="10"/>
  <c r="BF62" i="10"/>
  <c r="BG62" i="10"/>
  <c r="BH62" i="10"/>
  <c r="BI62" i="10"/>
  <c r="BJ62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BA59" i="10"/>
  <c r="BB59" i="10"/>
  <c r="BC59" i="10"/>
  <c r="BD59" i="10"/>
  <c r="BE59" i="10"/>
  <c r="BF59" i="10"/>
  <c r="BG59" i="10"/>
  <c r="BH59" i="10"/>
  <c r="BI59" i="10"/>
  <c r="BJ59" i="10"/>
  <c r="B63" i="10"/>
  <c r="B64" i="10"/>
  <c r="B65" i="10"/>
  <c r="B66" i="10"/>
  <c r="B67" i="10"/>
  <c r="B68" i="10"/>
  <c r="B69" i="10"/>
  <c r="B70" i="10"/>
  <c r="B71" i="10"/>
  <c r="B72" i="10"/>
  <c r="B59" i="10"/>
  <c r="S67" i="2"/>
  <c r="C58" i="10"/>
  <c r="D58" i="10" s="1"/>
  <c r="E58" i="10" s="1"/>
  <c r="F58" i="10" s="1"/>
  <c r="G58" i="10" s="1"/>
  <c r="H58" i="10" s="1"/>
  <c r="I58" i="10" s="1"/>
  <c r="J58" i="10" s="1"/>
  <c r="K58" i="10" s="1"/>
  <c r="L58" i="10" s="1"/>
  <c r="M58" i="10" s="1"/>
  <c r="N58" i="10" s="1"/>
  <c r="O58" i="10" s="1"/>
  <c r="P58" i="10" s="1"/>
  <c r="Q58" i="10" s="1"/>
  <c r="R58" i="10" s="1"/>
  <c r="S58" i="10" s="1"/>
  <c r="T58" i="10" s="1"/>
  <c r="U58" i="10" s="1"/>
  <c r="V58" i="10" s="1"/>
  <c r="W58" i="10" s="1"/>
  <c r="X58" i="10" s="1"/>
  <c r="Y58" i="10" s="1"/>
  <c r="Z58" i="10" s="1"/>
  <c r="AA58" i="10" s="1"/>
  <c r="AB58" i="10" s="1"/>
  <c r="AC58" i="10" s="1"/>
  <c r="AD58" i="10" s="1"/>
  <c r="AE58" i="10" s="1"/>
  <c r="AF58" i="10" s="1"/>
  <c r="AG58" i="10" s="1"/>
  <c r="AH58" i="10" s="1"/>
  <c r="AI58" i="10" s="1"/>
  <c r="AJ58" i="10" s="1"/>
  <c r="AK58" i="10" s="1"/>
  <c r="AL58" i="10" s="1"/>
  <c r="AM58" i="10" s="1"/>
  <c r="AN58" i="10" s="1"/>
  <c r="AO58" i="10" s="1"/>
  <c r="AP58" i="10" s="1"/>
  <c r="AQ58" i="10" s="1"/>
  <c r="AR58" i="10" s="1"/>
  <c r="AS58" i="10" s="1"/>
  <c r="AT58" i="10" s="1"/>
  <c r="AU58" i="10" s="1"/>
  <c r="AV58" i="10" s="1"/>
  <c r="AW58" i="10" s="1"/>
  <c r="AX58" i="10" s="1"/>
  <c r="AY58" i="10" s="1"/>
  <c r="AZ58" i="10" s="1"/>
  <c r="BA58" i="10" s="1"/>
  <c r="BB58" i="10" s="1"/>
  <c r="BC58" i="10" s="1"/>
  <c r="BD58" i="10" s="1"/>
  <c r="BE58" i="10" s="1"/>
  <c r="BF58" i="10" s="1"/>
  <c r="BG58" i="10" s="1"/>
  <c r="BH58" i="10" s="1"/>
  <c r="BI58" i="10" s="1"/>
  <c r="BJ58" i="10" s="1"/>
  <c r="A63" i="10"/>
  <c r="A64" i="10"/>
  <c r="A65" i="10"/>
  <c r="A66" i="10"/>
  <c r="A67" i="10"/>
  <c r="A68" i="10"/>
  <c r="A69" i="10"/>
  <c r="A70" i="10"/>
  <c r="A71" i="10"/>
  <c r="A7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A63" i="10"/>
  <c r="AB63" i="10"/>
  <c r="AC63" i="10"/>
  <c r="AD63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BA63" i="10"/>
  <c r="BB63" i="10"/>
  <c r="BC63" i="10"/>
  <c r="BD63" i="10"/>
  <c r="BE63" i="10"/>
  <c r="BF63" i="10"/>
  <c r="BG63" i="10"/>
  <c r="BH63" i="10"/>
  <c r="BI63" i="10"/>
  <c r="BJ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A64" i="10"/>
  <c r="AB64" i="10"/>
  <c r="AC64" i="10"/>
  <c r="AD64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BA64" i="10"/>
  <c r="BB64" i="10"/>
  <c r="BC64" i="10"/>
  <c r="BD64" i="10"/>
  <c r="BE64" i="10"/>
  <c r="BF64" i="10"/>
  <c r="BG64" i="10"/>
  <c r="BH64" i="10"/>
  <c r="BI64" i="10"/>
  <c r="BJ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BA65" i="10"/>
  <c r="BB65" i="10"/>
  <c r="BC65" i="10"/>
  <c r="BD65" i="10"/>
  <c r="BE65" i="10"/>
  <c r="BF65" i="10"/>
  <c r="BG65" i="10"/>
  <c r="BH65" i="10"/>
  <c r="BI65" i="10"/>
  <c r="BJ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BA66" i="10"/>
  <c r="BB66" i="10"/>
  <c r="BC66" i="10"/>
  <c r="BD66" i="10"/>
  <c r="BE66" i="10"/>
  <c r="BF66" i="10"/>
  <c r="BG66" i="10"/>
  <c r="BH66" i="10"/>
  <c r="BI66" i="10"/>
  <c r="BJ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BA67" i="10"/>
  <c r="BB67" i="10"/>
  <c r="BC67" i="10"/>
  <c r="BD67" i="10"/>
  <c r="BE67" i="10"/>
  <c r="BF67" i="10"/>
  <c r="BG67" i="10"/>
  <c r="BH67" i="10"/>
  <c r="BI67" i="10"/>
  <c r="BJ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X68" i="10"/>
  <c r="Y68" i="10"/>
  <c r="Z68" i="10"/>
  <c r="AA68" i="10"/>
  <c r="AB68" i="10"/>
  <c r="AC68" i="10"/>
  <c r="AD68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BA68" i="10"/>
  <c r="BB68" i="10"/>
  <c r="BC68" i="10"/>
  <c r="BD68" i="10"/>
  <c r="BE68" i="10"/>
  <c r="BF68" i="10"/>
  <c r="BG68" i="10"/>
  <c r="BH68" i="10"/>
  <c r="BI68" i="10"/>
  <c r="BJ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BA69" i="10"/>
  <c r="BB69" i="10"/>
  <c r="BC69" i="10"/>
  <c r="BD69" i="10"/>
  <c r="BE69" i="10"/>
  <c r="BF69" i="10"/>
  <c r="BG69" i="10"/>
  <c r="BH69" i="10"/>
  <c r="BI69" i="10"/>
  <c r="BJ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BA70" i="10"/>
  <c r="BB70" i="10"/>
  <c r="BC70" i="10"/>
  <c r="BD70" i="10"/>
  <c r="BE70" i="10"/>
  <c r="BF70" i="10"/>
  <c r="BG70" i="10"/>
  <c r="BH70" i="10"/>
  <c r="BI70" i="10"/>
  <c r="BJ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BA71" i="10"/>
  <c r="BB71" i="10"/>
  <c r="BC71" i="10"/>
  <c r="BD71" i="10"/>
  <c r="BE71" i="10"/>
  <c r="BF71" i="10"/>
  <c r="BG71" i="10"/>
  <c r="BH71" i="10"/>
  <c r="BI71" i="10"/>
  <c r="BJ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AA72" i="10"/>
  <c r="AB72" i="10"/>
  <c r="AC72" i="10"/>
  <c r="AD72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BA72" i="10"/>
  <c r="BB72" i="10"/>
  <c r="BC72" i="10"/>
  <c r="BD72" i="10"/>
  <c r="BE72" i="10"/>
  <c r="BF72" i="10"/>
  <c r="BG72" i="10"/>
  <c r="BH72" i="10"/>
  <c r="BI72" i="10"/>
  <c r="BJ72" i="10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6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AI129" i="2"/>
  <c r="AH129" i="2"/>
  <c r="AI128" i="2"/>
  <c r="AH128" i="2"/>
  <c r="AI127" i="2"/>
  <c r="AH127" i="2"/>
  <c r="AI126" i="2"/>
  <c r="AH126" i="2"/>
  <c r="AI125" i="2"/>
  <c r="AH125" i="2"/>
  <c r="AI124" i="2"/>
  <c r="AH124" i="2"/>
  <c r="AI123" i="2"/>
  <c r="AH123" i="2"/>
  <c r="AI122" i="2"/>
  <c r="AH122" i="2"/>
  <c r="AI121" i="2"/>
  <c r="AH121" i="2"/>
  <c r="AI120" i="2"/>
  <c r="AH120" i="2"/>
  <c r="AI119" i="2"/>
  <c r="AH119" i="2"/>
  <c r="AI118" i="2"/>
  <c r="AH118" i="2"/>
  <c r="AI117" i="2"/>
  <c r="AH117" i="2"/>
  <c r="AI116" i="2"/>
  <c r="AH116" i="2"/>
  <c r="AI115" i="2"/>
  <c r="AH115" i="2"/>
  <c r="AI114" i="2"/>
  <c r="AH114" i="2"/>
  <c r="AI113" i="2"/>
  <c r="AH113" i="2"/>
  <c r="AI112" i="2"/>
  <c r="AH112" i="2"/>
  <c r="AI111" i="2"/>
  <c r="AH111" i="2"/>
  <c r="AI110" i="2"/>
  <c r="AH110" i="2"/>
  <c r="AI109" i="2"/>
  <c r="AH109" i="2"/>
  <c r="D108" i="2"/>
  <c r="E108" i="2" s="1"/>
  <c r="F108" i="2" s="1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C108" i="2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L2" i="10"/>
  <c r="BM2" i="10"/>
  <c r="BL3" i="10"/>
  <c r="BM3" i="10"/>
  <c r="BL4" i="10"/>
  <c r="BM4" i="10"/>
  <c r="BL5" i="10"/>
  <c r="BM5" i="10"/>
  <c r="BL6" i="10"/>
  <c r="BM6" i="10"/>
  <c r="BL7" i="10"/>
  <c r="BM7" i="10"/>
  <c r="BL8" i="10"/>
  <c r="BM8" i="10"/>
  <c r="BL9" i="10"/>
  <c r="BM9" i="10"/>
  <c r="BL10" i="10"/>
  <c r="BM10" i="10"/>
  <c r="BL11" i="10"/>
  <c r="BM11" i="10"/>
  <c r="BL12" i="10"/>
  <c r="BM12" i="10"/>
  <c r="BL13" i="10"/>
  <c r="BM13" i="10"/>
  <c r="BL14" i="10"/>
  <c r="BM14" i="10"/>
  <c r="BL15" i="10"/>
  <c r="BM15" i="10"/>
  <c r="BL16" i="10"/>
  <c r="BM16" i="10"/>
  <c r="BL17" i="10"/>
  <c r="BM17" i="10"/>
  <c r="BL18" i="10"/>
  <c r="BM18" i="10"/>
  <c r="BL19" i="10"/>
  <c r="BM19" i="10"/>
  <c r="BL20" i="10"/>
  <c r="BM20" i="10"/>
  <c r="BL21" i="10"/>
  <c r="BM21" i="10"/>
  <c r="BL22" i="10"/>
  <c r="BM22" i="10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E55" i="9"/>
  <c r="F55" i="9" s="1"/>
  <c r="G55" i="9" s="1"/>
  <c r="H55" i="9" s="1"/>
  <c r="I55" i="9" s="1"/>
  <c r="J55" i="9" s="1"/>
  <c r="K55" i="9" s="1"/>
  <c r="L55" i="9" s="1"/>
  <c r="M55" i="9" s="1"/>
  <c r="N55" i="9" s="1"/>
  <c r="O55" i="9" s="1"/>
  <c r="P55" i="9" s="1"/>
  <c r="Q55" i="9" s="1"/>
  <c r="R55" i="9" s="1"/>
  <c r="S55" i="9" s="1"/>
  <c r="T55" i="9" s="1"/>
  <c r="U55" i="9" s="1"/>
  <c r="V55" i="9" s="1"/>
  <c r="W55" i="9" s="1"/>
  <c r="X55" i="9" s="1"/>
  <c r="Y55" i="9" s="1"/>
  <c r="Z55" i="9" s="1"/>
  <c r="AA55" i="9" s="1"/>
  <c r="AB55" i="9" s="1"/>
  <c r="AC55" i="9" s="1"/>
  <c r="AD55" i="9" s="1"/>
  <c r="AE55" i="9" s="1"/>
  <c r="AF55" i="9" s="1"/>
  <c r="AG55" i="9" s="1"/>
  <c r="AH55" i="9" s="1"/>
  <c r="AI55" i="9" s="1"/>
  <c r="AJ55" i="9" s="1"/>
  <c r="AK55" i="9" s="1"/>
  <c r="AL55" i="9" s="1"/>
  <c r="AM55" i="9" s="1"/>
  <c r="AN55" i="9" s="1"/>
  <c r="AO55" i="9" s="1"/>
  <c r="AP55" i="9" s="1"/>
  <c r="AQ55" i="9" s="1"/>
  <c r="AR55" i="9" s="1"/>
  <c r="AS55" i="9" s="1"/>
  <c r="AT55" i="9" s="1"/>
  <c r="AU55" i="9" s="1"/>
  <c r="AV55" i="9" s="1"/>
  <c r="AW55" i="9" s="1"/>
  <c r="AX55" i="9" s="1"/>
  <c r="AY55" i="9" s="1"/>
  <c r="AZ55" i="9" s="1"/>
  <c r="BA55" i="9" s="1"/>
  <c r="BB55" i="9" s="1"/>
  <c r="BC55" i="9" s="1"/>
  <c r="BD55" i="9" s="1"/>
  <c r="BE55" i="9" s="1"/>
  <c r="BF55" i="9" s="1"/>
  <c r="BG55" i="9" s="1"/>
  <c r="BH55" i="9" s="1"/>
  <c r="BI55" i="9" s="1"/>
  <c r="BJ55" i="9" s="1"/>
  <c r="D55" i="9"/>
  <c r="C55" i="9"/>
  <c r="BM22" i="9"/>
  <c r="BL22" i="9"/>
  <c r="BM21" i="9"/>
  <c r="BL21" i="9"/>
  <c r="BM20" i="9"/>
  <c r="BL20" i="9"/>
  <c r="BM19" i="9"/>
  <c r="BL19" i="9"/>
  <c r="BM18" i="9"/>
  <c r="BL18" i="9"/>
  <c r="BM17" i="9"/>
  <c r="BL17" i="9"/>
  <c r="BM16" i="9"/>
  <c r="BL16" i="9"/>
  <c r="BM15" i="9"/>
  <c r="BL15" i="9"/>
  <c r="BM14" i="9"/>
  <c r="BL14" i="9"/>
  <c r="BM13" i="9"/>
  <c r="BL13" i="9"/>
  <c r="BM12" i="9"/>
  <c r="BL12" i="9"/>
  <c r="BM11" i="9"/>
  <c r="BL11" i="9"/>
  <c r="BM10" i="9"/>
  <c r="BL10" i="9"/>
  <c r="BM9" i="9"/>
  <c r="BL9" i="9"/>
  <c r="BM8" i="9"/>
  <c r="BL8" i="9"/>
  <c r="BM7" i="9"/>
  <c r="BL7" i="9"/>
  <c r="BM6" i="9"/>
  <c r="BL6" i="9"/>
  <c r="BM5" i="9"/>
  <c r="BL5" i="9"/>
  <c r="BM4" i="9"/>
  <c r="BL4" i="9"/>
  <c r="BM3" i="9"/>
  <c r="BL3" i="9"/>
  <c r="BM2" i="9"/>
  <c r="BL2" i="9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H1" i="9" s="1"/>
  <c r="BI1" i="9" s="1"/>
  <c r="BJ1" i="9" s="1"/>
  <c r="D1" i="9"/>
  <c r="C1" i="9"/>
  <c r="BJ71" i="7"/>
  <c r="BI71" i="7"/>
  <c r="BH71" i="7"/>
  <c r="BG71" i="7"/>
  <c r="BF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J70" i="7"/>
  <c r="BI70" i="7"/>
  <c r="BH70" i="7"/>
  <c r="BG70" i="7"/>
  <c r="BF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J69" i="7"/>
  <c r="BI69" i="7"/>
  <c r="BH69" i="7"/>
  <c r="BG69" i="7"/>
  <c r="BF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J68" i="7"/>
  <c r="BI68" i="7"/>
  <c r="BH68" i="7"/>
  <c r="BG68" i="7"/>
  <c r="BF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J67" i="7"/>
  <c r="BI67" i="7"/>
  <c r="BH67" i="7"/>
  <c r="BG67" i="7"/>
  <c r="BF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J66" i="7"/>
  <c r="BI66" i="7"/>
  <c r="BH66" i="7"/>
  <c r="BG66" i="7"/>
  <c r="BF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J65" i="7"/>
  <c r="BI65" i="7"/>
  <c r="BH65" i="7"/>
  <c r="BG65" i="7"/>
  <c r="BF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J64" i="7"/>
  <c r="BI64" i="7"/>
  <c r="BH64" i="7"/>
  <c r="BG64" i="7"/>
  <c r="BF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J54" i="7"/>
  <c r="BI54" i="7"/>
  <c r="BH54" i="7"/>
  <c r="BG54" i="7"/>
  <c r="BF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J53" i="7"/>
  <c r="BI53" i="7"/>
  <c r="BH53" i="7"/>
  <c r="BG53" i="7"/>
  <c r="BF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J52" i="7"/>
  <c r="BI52" i="7"/>
  <c r="BH52" i="7"/>
  <c r="BG52" i="7"/>
  <c r="BF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J51" i="7"/>
  <c r="BI51" i="7"/>
  <c r="BH51" i="7"/>
  <c r="BG51" i="7"/>
  <c r="BF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AH50" i="7" s="1"/>
  <c r="AI50" i="7" s="1"/>
  <c r="AJ50" i="7" s="1"/>
  <c r="AK50" i="7" s="1"/>
  <c r="AL50" i="7" s="1"/>
  <c r="AM50" i="7" s="1"/>
  <c r="AN50" i="7" s="1"/>
  <c r="AO50" i="7" s="1"/>
  <c r="AP50" i="7" s="1"/>
  <c r="AQ50" i="7" s="1"/>
  <c r="AR50" i="7" s="1"/>
  <c r="AS50" i="7" s="1"/>
  <c r="AT50" i="7" s="1"/>
  <c r="AU50" i="7" s="1"/>
  <c r="AV50" i="7" s="1"/>
  <c r="AW50" i="7" s="1"/>
  <c r="AX50" i="7" s="1"/>
  <c r="AY50" i="7" s="1"/>
  <c r="AZ50" i="7" s="1"/>
  <c r="BA50" i="7" s="1"/>
  <c r="BB50" i="7" s="1"/>
  <c r="BC50" i="7" s="1"/>
  <c r="BD50" i="7" s="1"/>
  <c r="BE50" i="7" s="1"/>
  <c r="BF50" i="7" s="1"/>
  <c r="BG50" i="7" s="1"/>
  <c r="BH50" i="7" s="1"/>
  <c r="BI50" i="7" s="1"/>
  <c r="BJ50" i="7" s="1"/>
  <c r="BN47" i="7"/>
  <c r="BM47" i="7"/>
  <c r="BL47" i="7"/>
  <c r="BN46" i="7"/>
  <c r="BM46" i="7"/>
  <c r="BL46" i="7"/>
  <c r="BN45" i="7"/>
  <c r="BM45" i="7"/>
  <c r="BL45" i="7"/>
  <c r="BN44" i="7"/>
  <c r="BM44" i="7"/>
  <c r="BL44" i="7"/>
  <c r="BN43" i="7"/>
  <c r="BM43" i="7"/>
  <c r="BL43" i="7"/>
  <c r="BN42" i="7"/>
  <c r="BM42" i="7"/>
  <c r="BL42" i="7"/>
  <c r="BN41" i="7"/>
  <c r="BM41" i="7"/>
  <c r="BL41" i="7"/>
  <c r="BN40" i="7"/>
  <c r="BM40" i="7"/>
  <c r="BL40" i="7"/>
  <c r="BN39" i="7"/>
  <c r="BM39" i="7"/>
  <c r="BL39" i="7"/>
  <c r="BN38" i="7"/>
  <c r="BM38" i="7"/>
  <c r="BL38" i="7"/>
  <c r="BN37" i="7"/>
  <c r="BM37" i="7"/>
  <c r="BL37" i="7"/>
  <c r="BN36" i="7"/>
  <c r="BM36" i="7"/>
  <c r="BL36" i="7"/>
  <c r="BN35" i="7"/>
  <c r="BM35" i="7"/>
  <c r="BL35" i="7"/>
  <c r="BN34" i="7"/>
  <c r="BM34" i="7"/>
  <c r="BL34" i="7"/>
  <c r="BN33" i="7"/>
  <c r="BM33" i="7"/>
  <c r="BL33" i="7"/>
  <c r="BN32" i="7"/>
  <c r="BM32" i="7"/>
  <c r="BL32" i="7"/>
  <c r="BN31" i="7"/>
  <c r="BM31" i="7"/>
  <c r="BL31" i="7"/>
  <c r="BN30" i="7"/>
  <c r="BM30" i="7"/>
  <c r="BL30" i="7"/>
  <c r="BN29" i="7"/>
  <c r="BM29" i="7"/>
  <c r="BL29" i="7"/>
  <c r="BN28" i="7"/>
  <c r="BM28" i="7"/>
  <c r="BL28" i="7"/>
  <c r="BN27" i="7"/>
  <c r="BM27" i="7"/>
  <c r="BL27" i="7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AZ26" i="7" s="1"/>
  <c r="BA26" i="7" s="1"/>
  <c r="BB26" i="7" s="1"/>
  <c r="BC26" i="7" s="1"/>
  <c r="BD26" i="7" s="1"/>
  <c r="BE26" i="7" s="1"/>
  <c r="BF26" i="7" s="1"/>
  <c r="BG26" i="7" s="1"/>
  <c r="BH26" i="7" s="1"/>
  <c r="BI26" i="7" s="1"/>
  <c r="BJ26" i="7" s="1"/>
  <c r="BN23" i="7"/>
  <c r="BM23" i="7"/>
  <c r="BL23" i="7"/>
  <c r="BN22" i="7"/>
  <c r="BM22" i="7"/>
  <c r="BL22" i="7"/>
  <c r="BN21" i="7"/>
  <c r="BM21" i="7"/>
  <c r="BL21" i="7"/>
  <c r="BN20" i="7"/>
  <c r="BM20" i="7"/>
  <c r="BL20" i="7"/>
  <c r="BN19" i="7"/>
  <c r="BM19" i="7"/>
  <c r="BL19" i="7"/>
  <c r="BN18" i="7"/>
  <c r="BM18" i="7"/>
  <c r="BL18" i="7"/>
  <c r="BN17" i="7"/>
  <c r="BM17" i="7"/>
  <c r="BL17" i="7"/>
  <c r="BN16" i="7"/>
  <c r="BM16" i="7"/>
  <c r="BL16" i="7"/>
  <c r="BN15" i="7"/>
  <c r="BM15" i="7"/>
  <c r="BL15" i="7"/>
  <c r="BN14" i="7"/>
  <c r="BM14" i="7"/>
  <c r="BL14" i="7"/>
  <c r="BN13" i="7"/>
  <c r="BM13" i="7"/>
  <c r="BL13" i="7"/>
  <c r="BN12" i="7"/>
  <c r="BM12" i="7"/>
  <c r="BL12" i="7"/>
  <c r="BN11" i="7"/>
  <c r="BM11" i="7"/>
  <c r="BL11" i="7"/>
  <c r="BN10" i="7"/>
  <c r="BM10" i="7"/>
  <c r="BL10" i="7"/>
  <c r="BN9" i="7"/>
  <c r="BM9" i="7"/>
  <c r="BL9" i="7"/>
  <c r="BN8" i="7"/>
  <c r="BM8" i="7"/>
  <c r="BL8" i="7"/>
  <c r="BN7" i="7"/>
  <c r="BM7" i="7"/>
  <c r="BL7" i="7"/>
  <c r="BN6" i="7"/>
  <c r="BM6" i="7"/>
  <c r="BL6" i="7"/>
  <c r="BN5" i="7"/>
  <c r="BM5" i="7"/>
  <c r="BL5" i="7"/>
  <c r="BN4" i="7"/>
  <c r="BM4" i="7"/>
  <c r="BL4" i="7"/>
  <c r="BN3" i="7"/>
  <c r="BM3" i="7"/>
  <c r="BL3" i="7"/>
  <c r="C2" i="7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T2" i="7" s="1"/>
  <c r="AU2" i="7" s="1"/>
  <c r="AV2" i="7" s="1"/>
  <c r="AW2" i="7" s="1"/>
  <c r="AX2" i="7" s="1"/>
  <c r="AY2" i="7" s="1"/>
  <c r="AZ2" i="7" s="1"/>
  <c r="BA2" i="7" s="1"/>
  <c r="BB2" i="7" s="1"/>
  <c r="BC2" i="7" s="1"/>
  <c r="BD2" i="7" s="1"/>
  <c r="BE2" i="7" s="1"/>
  <c r="BF2" i="7" s="1"/>
  <c r="BG2" i="7" s="1"/>
  <c r="BH2" i="7" s="1"/>
  <c r="BI2" i="7" s="1"/>
  <c r="BJ2" i="7" s="1"/>
  <c r="BL47" i="1"/>
  <c r="BL46" i="1"/>
  <c r="BL45" i="1"/>
  <c r="BL44" i="1"/>
  <c r="BL43" i="1"/>
  <c r="BL42" i="1"/>
  <c r="BL41" i="1"/>
  <c r="BL40" i="1"/>
  <c r="BL39" i="1"/>
  <c r="BL29" i="1"/>
  <c r="BL28" i="1"/>
  <c r="BL27" i="1"/>
  <c r="BL148" i="3" l="1"/>
  <c r="BM145" i="3"/>
  <c r="BM154" i="3"/>
  <c r="BM153" i="3"/>
  <c r="BL152" i="3"/>
  <c r="BM151" i="3"/>
  <c r="BM149" i="3"/>
  <c r="BM148" i="3"/>
  <c r="BL147" i="3"/>
  <c r="BM144" i="3"/>
  <c r="BM143" i="3"/>
  <c r="BM141" i="3"/>
  <c r="BL139" i="3"/>
  <c r="BM138" i="3"/>
  <c r="BM137" i="3"/>
  <c r="BM134" i="3"/>
  <c r="BL140" i="3"/>
  <c r="BM150" i="3"/>
  <c r="BL151" i="3"/>
  <c r="BM136" i="3"/>
  <c r="BM152" i="3"/>
  <c r="BM142" i="3"/>
  <c r="BL153" i="3"/>
  <c r="BM140" i="3"/>
  <c r="BL154" i="3"/>
  <c r="BM135" i="3"/>
  <c r="BM139" i="3"/>
  <c r="BM147" i="3"/>
  <c r="BM146" i="3"/>
  <c r="BL135" i="3"/>
  <c r="BL141" i="3"/>
  <c r="BL149" i="3"/>
  <c r="BL136" i="3"/>
  <c r="BL142" i="3"/>
  <c r="BL150" i="3"/>
  <c r="BL137" i="3"/>
  <c r="BL143" i="3"/>
  <c r="BL138" i="3"/>
  <c r="BL144" i="3"/>
  <c r="BL145" i="3"/>
  <c r="BL146" i="3"/>
  <c r="BM61" i="7"/>
  <c r="BN59" i="7"/>
  <c r="BN60" i="7"/>
  <c r="BN51" i="7"/>
  <c r="BN62" i="7"/>
  <c r="BN63" i="7"/>
  <c r="BM52" i="7"/>
  <c r="BN64" i="7"/>
  <c r="BN53" i="7"/>
  <c r="BN54" i="7"/>
  <c r="BN65" i="7"/>
  <c r="BN66" i="7"/>
  <c r="BN67" i="7"/>
  <c r="BM55" i="7"/>
  <c r="BN56" i="7"/>
  <c r="BN57" i="7"/>
  <c r="BN68" i="7"/>
  <c r="BN69" i="7"/>
  <c r="BM58" i="7"/>
  <c r="BN70" i="7"/>
  <c r="BN71" i="7"/>
  <c r="BL52" i="7"/>
  <c r="BL55" i="7"/>
  <c r="BL58" i="7"/>
  <c r="BL61" i="7"/>
  <c r="BL64" i="7"/>
  <c r="BL67" i="7"/>
  <c r="BL70" i="7"/>
  <c r="BM64" i="7"/>
  <c r="BM67" i="7"/>
  <c r="BM70" i="7"/>
  <c r="BN52" i="7"/>
  <c r="BN55" i="7"/>
  <c r="BN58" i="7"/>
  <c r="BN61" i="7"/>
  <c r="BL53" i="7"/>
  <c r="BL56" i="7"/>
  <c r="BL59" i="7"/>
  <c r="BL62" i="7"/>
  <c r="BL65" i="7"/>
  <c r="BL68" i="7"/>
  <c r="BL71" i="7"/>
  <c r="BM53" i="7"/>
  <c r="BM56" i="7"/>
  <c r="BM59" i="7"/>
  <c r="BM62" i="7"/>
  <c r="BM65" i="7"/>
  <c r="BM68" i="7"/>
  <c r="BM71" i="7"/>
  <c r="BL51" i="7"/>
  <c r="BL54" i="7"/>
  <c r="BL57" i="7"/>
  <c r="BL60" i="7"/>
  <c r="BL63" i="7"/>
  <c r="BL66" i="7"/>
  <c r="BL69" i="7"/>
  <c r="BM51" i="7"/>
  <c r="BM54" i="7"/>
  <c r="BM57" i="7"/>
  <c r="BM60" i="7"/>
  <c r="BM63" i="7"/>
  <c r="BM66" i="7"/>
  <c r="BM69" i="7"/>
  <c r="BL62" i="1"/>
  <c r="BN55" i="1"/>
  <c r="BN54" i="1"/>
  <c r="BL66" i="1"/>
  <c r="BL67" i="1"/>
  <c r="BN57" i="1"/>
  <c r="BL70" i="1"/>
  <c r="BN61" i="1"/>
  <c r="BN59" i="1"/>
  <c r="BL64" i="1"/>
  <c r="BL65" i="1"/>
  <c r="BN51" i="1"/>
  <c r="BN68" i="1"/>
  <c r="BN52" i="1"/>
  <c r="BN60" i="1"/>
  <c r="BL69" i="1"/>
  <c r="BN67" i="1"/>
  <c r="BN53" i="1"/>
  <c r="BN70" i="1"/>
  <c r="BN66" i="1"/>
  <c r="BN71" i="1"/>
  <c r="BL55" i="1"/>
  <c r="BN58" i="1"/>
  <c r="BL63" i="1"/>
  <c r="BL54" i="1"/>
  <c r="BN56" i="1"/>
  <c r="BL71" i="1"/>
  <c r="BL53" i="1"/>
  <c r="BL51" i="1"/>
  <c r="BN65" i="1"/>
  <c r="BL52" i="1"/>
  <c r="BN64" i="1"/>
  <c r="BL68" i="1"/>
  <c r="BN63" i="1"/>
  <c r="BN62" i="1"/>
  <c r="BL61" i="1"/>
  <c r="BM61" i="1" s="1"/>
  <c r="BL60" i="1"/>
  <c r="BN69" i="1"/>
  <c r="BL59" i="1"/>
  <c r="BL58" i="1"/>
  <c r="BL57" i="1"/>
  <c r="BL56" i="1"/>
  <c r="BM22" i="6"/>
  <c r="BL22" i="6"/>
  <c r="BM21" i="6"/>
  <c r="BL21" i="6"/>
  <c r="BM20" i="6"/>
  <c r="BL20" i="6"/>
  <c r="BM19" i="6"/>
  <c r="BL19" i="6"/>
  <c r="BM18" i="6"/>
  <c r="BL18" i="6"/>
  <c r="BM17" i="6"/>
  <c r="BL17" i="6"/>
  <c r="BM16" i="6"/>
  <c r="BL16" i="6"/>
  <c r="BM15" i="6"/>
  <c r="BL15" i="6"/>
  <c r="BM14" i="6"/>
  <c r="BL14" i="6"/>
  <c r="BM13" i="6"/>
  <c r="BL13" i="6"/>
  <c r="BM12" i="6"/>
  <c r="BL12" i="6"/>
  <c r="BM11" i="6"/>
  <c r="BL11" i="6"/>
  <c r="BM10" i="6"/>
  <c r="BL10" i="6"/>
  <c r="BM9" i="6"/>
  <c r="BL9" i="6"/>
  <c r="BM8" i="6"/>
  <c r="BL8" i="6"/>
  <c r="BM7" i="6"/>
  <c r="BL7" i="6"/>
  <c r="BM6" i="6"/>
  <c r="BL6" i="6"/>
  <c r="BM5" i="6"/>
  <c r="BL5" i="6"/>
  <c r="BM4" i="6"/>
  <c r="BL4" i="6"/>
  <c r="BM3" i="6"/>
  <c r="BL3" i="6"/>
  <c r="BM2" i="6"/>
  <c r="BL2" i="6"/>
  <c r="BM47" i="3"/>
  <c r="BL47" i="3"/>
  <c r="BM46" i="3"/>
  <c r="BL46" i="3"/>
  <c r="BM45" i="3"/>
  <c r="BL45" i="3"/>
  <c r="BM44" i="3"/>
  <c r="BL44" i="3"/>
  <c r="BM43" i="3"/>
  <c r="BL43" i="3"/>
  <c r="BM42" i="3"/>
  <c r="BL42" i="3"/>
  <c r="BM41" i="3"/>
  <c r="BL41" i="3"/>
  <c r="BM40" i="3"/>
  <c r="BL40" i="3"/>
  <c r="BM39" i="3"/>
  <c r="BL39" i="3"/>
  <c r="BM38" i="3"/>
  <c r="BL38" i="3"/>
  <c r="BM37" i="3"/>
  <c r="BL37" i="3"/>
  <c r="BM36" i="3"/>
  <c r="BL36" i="3"/>
  <c r="BM35" i="3"/>
  <c r="BL35" i="3"/>
  <c r="BM34" i="3"/>
  <c r="BL34" i="3"/>
  <c r="BM33" i="3"/>
  <c r="BL33" i="3"/>
  <c r="BM32" i="3"/>
  <c r="BL32" i="3"/>
  <c r="BM31" i="3"/>
  <c r="BL31" i="3"/>
  <c r="BM30" i="3"/>
  <c r="BL30" i="3"/>
  <c r="BM29" i="3"/>
  <c r="BL29" i="3"/>
  <c r="BM28" i="3"/>
  <c r="BL28" i="3"/>
  <c r="BM27" i="3"/>
  <c r="BL27" i="3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3" i="3"/>
  <c r="BL4" i="3"/>
  <c r="BL5" i="3"/>
  <c r="BL6" i="3"/>
  <c r="BL7" i="3"/>
  <c r="BL8" i="3"/>
  <c r="BL9" i="3"/>
  <c r="BL10" i="3"/>
  <c r="BL11" i="3"/>
  <c r="BL12" i="3"/>
  <c r="BL13" i="3"/>
  <c r="BL14" i="3"/>
  <c r="BL15" i="3"/>
  <c r="BL16" i="3"/>
  <c r="BL17" i="3"/>
  <c r="BL18" i="3"/>
  <c r="BL19" i="3"/>
  <c r="BL20" i="3"/>
  <c r="BL21" i="3"/>
  <c r="BL22" i="3"/>
  <c r="BL23" i="3"/>
  <c r="BL3" i="3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BN27" i="1"/>
  <c r="BM27" i="1"/>
  <c r="B51" i="3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AU26" i="3"/>
  <c r="AU50" i="3"/>
  <c r="AV50" i="3"/>
  <c r="AW50" i="3" s="1"/>
  <c r="AX50" i="3" s="1"/>
  <c r="AY50" i="3" s="1"/>
  <c r="AZ50" i="3" s="1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AV26" i="3"/>
  <c r="AW26" i="3" s="1"/>
  <c r="AX26" i="3" s="1"/>
  <c r="AY26" i="3" s="1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AG50" i="3" s="1"/>
  <c r="AH50" i="3" s="1"/>
  <c r="AI50" i="3" s="1"/>
  <c r="AJ50" i="3" s="1"/>
  <c r="AK50" i="3" s="1"/>
  <c r="AL50" i="3" s="1"/>
  <c r="AM50" i="3" s="1"/>
  <c r="AN50" i="3" s="1"/>
  <c r="AO50" i="3" s="1"/>
  <c r="AP50" i="3" s="1"/>
  <c r="AQ50" i="3" s="1"/>
  <c r="AR50" i="3" s="1"/>
  <c r="AS50" i="3" s="1"/>
  <c r="AT50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C2" i="3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BH50" i="1" s="1"/>
  <c r="BI50" i="1" s="1"/>
  <c r="BJ50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AP80" i="3" l="1"/>
  <c r="AP78" i="3"/>
  <c r="AP79" i="3"/>
  <c r="AI51" i="2"/>
  <c r="AI63" i="2"/>
  <c r="AI70" i="2"/>
  <c r="AH59" i="2"/>
  <c r="BN73" i="7"/>
  <c r="BL73" i="7"/>
  <c r="BL72" i="7"/>
  <c r="BM72" i="7"/>
  <c r="BN72" i="7"/>
  <c r="AH53" i="2"/>
  <c r="AH65" i="2"/>
  <c r="AI60" i="2"/>
  <c r="AI55" i="2"/>
  <c r="AI67" i="2"/>
  <c r="AI53" i="2"/>
  <c r="AI62" i="2"/>
  <c r="AI69" i="2"/>
  <c r="AI58" i="2"/>
  <c r="AI59" i="2"/>
  <c r="AI57" i="2"/>
  <c r="AI52" i="2"/>
  <c r="AI64" i="2"/>
  <c r="AI65" i="2"/>
  <c r="AH71" i="2"/>
  <c r="AI66" i="2"/>
  <c r="AI54" i="2"/>
  <c r="AI61" i="2"/>
  <c r="AI68" i="2"/>
  <c r="AI56" i="2"/>
  <c r="AI71" i="2"/>
  <c r="AH54" i="2"/>
  <c r="AH60" i="2"/>
  <c r="AH66" i="2"/>
  <c r="AH55" i="2"/>
  <c r="AH61" i="2"/>
  <c r="AH67" i="2"/>
  <c r="AH56" i="2"/>
  <c r="AH62" i="2"/>
  <c r="AH68" i="2"/>
  <c r="AH51" i="2"/>
  <c r="AH57" i="2"/>
  <c r="AH63" i="2"/>
  <c r="AH69" i="2"/>
  <c r="AH52" i="2"/>
  <c r="AH58" i="2"/>
  <c r="AH64" i="2"/>
  <c r="AH70" i="2"/>
  <c r="BN73" i="1"/>
  <c r="BL72" i="1"/>
  <c r="BL73" i="1"/>
  <c r="BN72" i="1"/>
  <c r="BM51" i="1"/>
  <c r="BM59" i="1"/>
  <c r="BM71" i="1"/>
  <c r="BM57" i="1"/>
  <c r="BM69" i="1"/>
  <c r="BM62" i="1"/>
  <c r="BM67" i="1"/>
  <c r="BM55" i="1"/>
  <c r="BM52" i="1"/>
  <c r="BM64" i="1"/>
  <c r="BM70" i="1"/>
  <c r="BM63" i="1"/>
  <c r="BM58" i="1"/>
  <c r="BM56" i="1"/>
  <c r="BM65" i="1"/>
  <c r="BM53" i="1"/>
  <c r="BM68" i="3"/>
  <c r="BL62" i="3"/>
  <c r="BM66" i="1"/>
  <c r="BM54" i="1"/>
  <c r="BM68" i="1"/>
  <c r="BM60" i="1"/>
  <c r="BM63" i="3"/>
  <c r="BM51" i="3"/>
  <c r="BM60" i="3"/>
  <c r="BL58" i="3"/>
  <c r="BM54" i="3"/>
  <c r="BM71" i="3"/>
  <c r="BM59" i="3"/>
  <c r="BL68" i="3"/>
  <c r="BL56" i="3"/>
  <c r="BM56" i="3"/>
  <c r="BM70" i="3"/>
  <c r="BM58" i="3"/>
  <c r="BM66" i="3"/>
  <c r="BM69" i="3"/>
  <c r="BM67" i="3"/>
  <c r="BM57" i="3"/>
  <c r="BM55" i="3"/>
  <c r="BM61" i="3"/>
  <c r="BL67" i="3"/>
  <c r="BL55" i="3"/>
  <c r="BL66" i="3"/>
  <c r="BL54" i="3"/>
  <c r="BM65" i="3"/>
  <c r="BM53" i="3"/>
  <c r="BM64" i="3"/>
  <c r="BM62" i="3"/>
  <c r="BM52" i="3"/>
  <c r="BL51" i="3"/>
  <c r="BL57" i="3"/>
  <c r="BL63" i="3"/>
  <c r="BL69" i="3"/>
  <c r="BL52" i="3"/>
  <c r="BL64" i="3"/>
  <c r="BL70" i="3"/>
  <c r="BL53" i="3"/>
  <c r="BL59" i="3"/>
  <c r="BL65" i="3"/>
  <c r="BL71" i="3"/>
  <c r="BL60" i="3"/>
  <c r="BL61" i="3"/>
  <c r="BM72" i="1" l="1"/>
</calcChain>
</file>

<file path=xl/sharedStrings.xml><?xml version="1.0" encoding="utf-8"?>
<sst xmlns="http://schemas.openxmlformats.org/spreadsheetml/2006/main" count="150" uniqueCount="32">
  <si>
    <t>SETINGAN KE 1</t>
  </si>
  <si>
    <t>SETINGAN KE 2</t>
  </si>
  <si>
    <t>HASIL</t>
  </si>
  <si>
    <t>WARNING</t>
  </si>
  <si>
    <t>BM</t>
  </si>
  <si>
    <t>FC</t>
  </si>
  <si>
    <t>RESULT</t>
  </si>
  <si>
    <t>MIN</t>
  </si>
  <si>
    <t>MAX</t>
  </si>
  <si>
    <t>HIJAU</t>
  </si>
  <si>
    <t>70-100</t>
  </si>
  <si>
    <t>85 dyno</t>
  </si>
  <si>
    <t>90 satria</t>
  </si>
  <si>
    <t>100 mirza</t>
  </si>
  <si>
    <t>biru</t>
  </si>
  <si>
    <t>orange</t>
  </si>
  <si>
    <t>abu abu</t>
  </si>
  <si>
    <t>40-65</t>
  </si>
  <si>
    <t>15-35</t>
  </si>
  <si>
    <t>2-10</t>
  </si>
  <si>
    <t>OLD</t>
  </si>
  <si>
    <t>NEW, naik 0.20</t>
  </si>
  <si>
    <t xml:space="preserve">NEW, 70-75 turun 0.10 </t>
  </si>
  <si>
    <t>80-100 sama</t>
  </si>
  <si>
    <t>DYNO</t>
  </si>
  <si>
    <t>BACIP MOTOR</t>
  </si>
  <si>
    <t>=</t>
  </si>
  <si>
    <t>ANGKA TAMBAHAN</t>
  </si>
  <si>
    <t>NILAI MAX</t>
  </si>
  <si>
    <t>NILAI MIN</t>
  </si>
  <si>
    <t>RATA2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</si>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</sst>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\-0;;@"/>
    <numFmt numFmtId="165" formatCode="0.00;\-0.00;;@"/>
    <numFmt numFmtId="166" formatCode="0.000000000000000_);\(0.000000000000000\)"/>
    <numFmt numFmtId="167" formatCode="0.0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2" fillId="4" borderId="0" xfId="0" applyFont="1" applyFill="1"/>
    <xf numFmtId="0" fontId="1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4" borderId="0" xfId="0" applyFont="1" applyFill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9" fontId="3" fillId="3" borderId="1" xfId="0" applyNumberFormat="1" applyFont="1" applyFill="1" applyBorder="1" applyAlignment="1" applyProtection="1">
      <alignment horizontal="center" vertical="center"/>
    </xf>
    <xf numFmtId="2" fontId="2" fillId="0" borderId="1" xfId="0" applyNumberFormat="1" applyFont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165" fontId="1" fillId="0" borderId="0" xfId="0" applyNumberFormat="1" applyFont="1"/>
    <xf numFmtId="2" fontId="2" fillId="0" borderId="0" xfId="0" applyNumberFormat="1" applyFont="1" applyAlignment="1">
      <alignment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17" fontId="2" fillId="0" borderId="0" xfId="0" quotePrefix="1" applyNumberFormat="1" applyFont="1"/>
    <xf numFmtId="2" fontId="2" fillId="4" borderId="0" xfId="0" applyNumberFormat="1" applyFont="1" applyFill="1" applyAlignment="1">
      <alignment vertical="center" wrapText="1"/>
    </xf>
    <xf numFmtId="2" fontId="2" fillId="6" borderId="0" xfId="0" applyNumberFormat="1" applyFont="1" applyFill="1" applyAlignment="1">
      <alignment vertical="center" wrapText="1"/>
    </xf>
    <xf numFmtId="2" fontId="2" fillId="7" borderId="0" xfId="0" applyNumberFormat="1" applyFont="1" applyFill="1" applyAlignment="1">
      <alignment vertical="center" wrapText="1"/>
    </xf>
    <xf numFmtId="2" fontId="2" fillId="8" borderId="0" xfId="0" applyNumberFormat="1" applyFont="1" applyFill="1" applyAlignment="1">
      <alignment vertical="center" wrapText="1"/>
    </xf>
    <xf numFmtId="2" fontId="2" fillId="0" borderId="0" xfId="0" applyNumberFormat="1" applyFont="1"/>
    <xf numFmtId="166" fontId="2" fillId="0" borderId="0" xfId="0" applyNumberFormat="1" applyFont="1"/>
    <xf numFmtId="0" fontId="0" fillId="0" borderId="0" xfId="0" applyAlignment="1">
      <alignment vertical="center" wrapText="1"/>
    </xf>
    <xf numFmtId="2" fontId="2" fillId="9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/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 wrapText="1"/>
    </xf>
    <xf numFmtId="167" fontId="2" fillId="10" borderId="1" xfId="0" applyNumberFormat="1" applyFont="1" applyFill="1" applyBorder="1" applyAlignment="1">
      <alignment horizontal="center" vertical="center" wrapText="1"/>
    </xf>
    <xf numFmtId="167" fontId="2" fillId="2" borderId="1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9" fontId="6" fillId="3" borderId="1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2" fontId="2" fillId="11" borderId="1" xfId="0" applyNumberFormat="1" applyFont="1" applyFill="1" applyBorder="1" applyAlignment="1">
      <alignment horizontal="center" vertical="center" wrapText="1"/>
    </xf>
    <xf numFmtId="165" fontId="2" fillId="11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/>
    <xf numFmtId="0" fontId="2" fillId="12" borderId="0" xfId="0" applyFont="1" applyFill="1"/>
    <xf numFmtId="2" fontId="2" fillId="12" borderId="0" xfId="0" applyNumberFormat="1" applyFont="1" applyFill="1"/>
    <xf numFmtId="0" fontId="2" fillId="13" borderId="0" xfId="0" applyFont="1" applyFill="1"/>
    <xf numFmtId="2" fontId="2" fillId="13" borderId="0" xfId="0" applyNumberFormat="1" applyFont="1" applyFill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 applyProtection="1">
      <alignment horizontal="center"/>
    </xf>
    <xf numFmtId="0" fontId="1" fillId="4" borderId="2" xfId="0" applyFont="1" applyFill="1" applyBorder="1" applyAlignment="1" applyProtection="1">
      <alignment horizontal="center" vertic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SETINGAN KE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compare!$A$27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compare!$B$27:$AT$27</c:f>
              <c:numCache>
                <c:formatCode>0.00</c:formatCode>
                <c:ptCount val="45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2.46</c:v>
                </c:pt>
                <c:pt idx="8">
                  <c:v>2.4700000000000002</c:v>
                </c:pt>
                <c:pt idx="9">
                  <c:v>2.48</c:v>
                </c:pt>
                <c:pt idx="10">
                  <c:v>2.4900000000000002</c:v>
                </c:pt>
                <c:pt idx="11">
                  <c:v>2.5</c:v>
                </c:pt>
                <c:pt idx="12">
                  <c:v>2.5099999999999998</c:v>
                </c:pt>
                <c:pt idx="13">
                  <c:v>2.46</c:v>
                </c:pt>
                <c:pt idx="14">
                  <c:v>2.41</c:v>
                </c:pt>
                <c:pt idx="15">
                  <c:v>2.37</c:v>
                </c:pt>
                <c:pt idx="16">
                  <c:v>2.3199999999999998</c:v>
                </c:pt>
                <c:pt idx="17">
                  <c:v>2.27</c:v>
                </c:pt>
                <c:pt idx="18">
                  <c:v>2.2200000000000002</c:v>
                </c:pt>
                <c:pt idx="19">
                  <c:v>2.17</c:v>
                </c:pt>
                <c:pt idx="20">
                  <c:v>2.13</c:v>
                </c:pt>
                <c:pt idx="21">
                  <c:v>2.08</c:v>
                </c:pt>
                <c:pt idx="22">
                  <c:v>2.0299999999999998</c:v>
                </c:pt>
                <c:pt idx="23">
                  <c:v>1.98</c:v>
                </c:pt>
                <c:pt idx="24">
                  <c:v>1.93</c:v>
                </c:pt>
                <c:pt idx="25">
                  <c:v>1.88</c:v>
                </c:pt>
                <c:pt idx="26">
                  <c:v>1.84</c:v>
                </c:pt>
                <c:pt idx="27">
                  <c:v>1.79</c:v>
                </c:pt>
                <c:pt idx="28">
                  <c:v>1.74</c:v>
                </c:pt>
                <c:pt idx="29">
                  <c:v>1.69</c:v>
                </c:pt>
                <c:pt idx="30">
                  <c:v>1.64</c:v>
                </c:pt>
                <c:pt idx="31">
                  <c:v>1.6</c:v>
                </c:pt>
                <c:pt idx="32">
                  <c:v>1.55</c:v>
                </c:pt>
                <c:pt idx="33">
                  <c:v>1.5</c:v>
                </c:pt>
                <c:pt idx="34">
                  <c:v>1.45</c:v>
                </c:pt>
                <c:pt idx="35">
                  <c:v>1.4</c:v>
                </c:pt>
                <c:pt idx="36">
                  <c:v>1.36</c:v>
                </c:pt>
                <c:pt idx="37">
                  <c:v>1.31</c:v>
                </c:pt>
                <c:pt idx="38">
                  <c:v>1.26</c:v>
                </c:pt>
                <c:pt idx="39">
                  <c:v>1.21</c:v>
                </c:pt>
                <c:pt idx="40">
                  <c:v>1.1599999999999999</c:v>
                </c:pt>
                <c:pt idx="41">
                  <c:v>1.1100000000000001</c:v>
                </c:pt>
                <c:pt idx="42">
                  <c:v>1.07</c:v>
                </c:pt>
                <c:pt idx="43">
                  <c:v>1.02</c:v>
                </c:pt>
                <c:pt idx="4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3-4561-8289-F58FAF1E5C59}"/>
            </c:ext>
          </c:extLst>
        </c:ser>
        <c:ser>
          <c:idx val="1"/>
          <c:order val="1"/>
          <c:tx>
            <c:strRef>
              <c:f>compare!$A$28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compare!$B$28:$AT$28</c:f>
              <c:numCache>
                <c:formatCode>0.00</c:formatCode>
                <c:ptCount val="45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2.58</c:v>
                </c:pt>
                <c:pt idx="10">
                  <c:v>2.59</c:v>
                </c:pt>
                <c:pt idx="11">
                  <c:v>2.61</c:v>
                </c:pt>
                <c:pt idx="12">
                  <c:v>2.7</c:v>
                </c:pt>
                <c:pt idx="13">
                  <c:v>2.66</c:v>
                </c:pt>
                <c:pt idx="14">
                  <c:v>2.64</c:v>
                </c:pt>
                <c:pt idx="15">
                  <c:v>2.6</c:v>
                </c:pt>
                <c:pt idx="16">
                  <c:v>2.57</c:v>
                </c:pt>
                <c:pt idx="17">
                  <c:v>2.52</c:v>
                </c:pt>
                <c:pt idx="18">
                  <c:v>2.2599999999999998</c:v>
                </c:pt>
                <c:pt idx="19">
                  <c:v>2.2200000000000002</c:v>
                </c:pt>
                <c:pt idx="20">
                  <c:v>2.1800000000000002</c:v>
                </c:pt>
                <c:pt idx="21">
                  <c:v>2.14</c:v>
                </c:pt>
                <c:pt idx="22">
                  <c:v>2.2200000000000002</c:v>
                </c:pt>
                <c:pt idx="23">
                  <c:v>2.19</c:v>
                </c:pt>
                <c:pt idx="24">
                  <c:v>2.14</c:v>
                </c:pt>
                <c:pt idx="25">
                  <c:v>2.1</c:v>
                </c:pt>
                <c:pt idx="26">
                  <c:v>2.06</c:v>
                </c:pt>
                <c:pt idx="27">
                  <c:v>2.02</c:v>
                </c:pt>
                <c:pt idx="28">
                  <c:v>2.08</c:v>
                </c:pt>
                <c:pt idx="29">
                  <c:v>2.04</c:v>
                </c:pt>
                <c:pt idx="30">
                  <c:v>2</c:v>
                </c:pt>
                <c:pt idx="31">
                  <c:v>1.94</c:v>
                </c:pt>
                <c:pt idx="32">
                  <c:v>2</c:v>
                </c:pt>
                <c:pt idx="33">
                  <c:v>1.96</c:v>
                </c:pt>
                <c:pt idx="34">
                  <c:v>1.9</c:v>
                </c:pt>
                <c:pt idx="35">
                  <c:v>1.86</c:v>
                </c:pt>
                <c:pt idx="36">
                  <c:v>1.81</c:v>
                </c:pt>
                <c:pt idx="37">
                  <c:v>1.77</c:v>
                </c:pt>
                <c:pt idx="38">
                  <c:v>1.72</c:v>
                </c:pt>
                <c:pt idx="39">
                  <c:v>1.67</c:v>
                </c:pt>
                <c:pt idx="40">
                  <c:v>1.64</c:v>
                </c:pt>
                <c:pt idx="41">
                  <c:v>1.58</c:v>
                </c:pt>
                <c:pt idx="42">
                  <c:v>1.54</c:v>
                </c:pt>
                <c:pt idx="43">
                  <c:v>1.49</c:v>
                </c:pt>
                <c:pt idx="44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3-4561-8289-F58FAF1E5C59}"/>
            </c:ext>
          </c:extLst>
        </c:ser>
        <c:ser>
          <c:idx val="2"/>
          <c:order val="2"/>
          <c:tx>
            <c:strRef>
              <c:f>compare!$A$29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compare!$B$29:$AT$29</c:f>
              <c:numCache>
                <c:formatCode>0.00</c:formatCode>
                <c:ptCount val="45"/>
                <c:pt idx="0">
                  <c:v>2.88</c:v>
                </c:pt>
                <c:pt idx="1">
                  <c:v>2.88</c:v>
                </c:pt>
                <c:pt idx="2">
                  <c:v>2.88</c:v>
                </c:pt>
                <c:pt idx="3">
                  <c:v>2.88</c:v>
                </c:pt>
                <c:pt idx="4">
                  <c:v>2.88</c:v>
                </c:pt>
                <c:pt idx="5">
                  <c:v>2.88</c:v>
                </c:pt>
                <c:pt idx="6">
                  <c:v>2.88</c:v>
                </c:pt>
                <c:pt idx="7">
                  <c:v>2.88</c:v>
                </c:pt>
                <c:pt idx="8">
                  <c:v>2.88</c:v>
                </c:pt>
                <c:pt idx="9">
                  <c:v>2.94</c:v>
                </c:pt>
                <c:pt idx="10">
                  <c:v>2.95</c:v>
                </c:pt>
                <c:pt idx="11">
                  <c:v>2.97</c:v>
                </c:pt>
                <c:pt idx="12">
                  <c:v>3.06</c:v>
                </c:pt>
                <c:pt idx="13">
                  <c:v>3.02</c:v>
                </c:pt>
                <c:pt idx="14">
                  <c:v>3</c:v>
                </c:pt>
                <c:pt idx="15">
                  <c:v>2.96</c:v>
                </c:pt>
                <c:pt idx="16">
                  <c:v>2.93</c:v>
                </c:pt>
                <c:pt idx="17">
                  <c:v>2.88</c:v>
                </c:pt>
                <c:pt idx="18">
                  <c:v>2.62</c:v>
                </c:pt>
                <c:pt idx="19">
                  <c:v>2.58</c:v>
                </c:pt>
                <c:pt idx="20">
                  <c:v>2.54</c:v>
                </c:pt>
                <c:pt idx="21">
                  <c:v>2.5</c:v>
                </c:pt>
                <c:pt idx="22">
                  <c:v>2.58</c:v>
                </c:pt>
                <c:pt idx="23">
                  <c:v>2.5499999999999998</c:v>
                </c:pt>
                <c:pt idx="24">
                  <c:v>2.5</c:v>
                </c:pt>
                <c:pt idx="25">
                  <c:v>2.46</c:v>
                </c:pt>
                <c:pt idx="26">
                  <c:v>2.42</c:v>
                </c:pt>
                <c:pt idx="27">
                  <c:v>2.38</c:v>
                </c:pt>
                <c:pt idx="28">
                  <c:v>2.44</c:v>
                </c:pt>
                <c:pt idx="29">
                  <c:v>2.4</c:v>
                </c:pt>
                <c:pt idx="30">
                  <c:v>2.36</c:v>
                </c:pt>
                <c:pt idx="31">
                  <c:v>2.2999999999999998</c:v>
                </c:pt>
                <c:pt idx="32">
                  <c:v>2.36</c:v>
                </c:pt>
                <c:pt idx="33">
                  <c:v>2.3199999999999998</c:v>
                </c:pt>
                <c:pt idx="34">
                  <c:v>2.2599999999999998</c:v>
                </c:pt>
                <c:pt idx="35">
                  <c:v>2.2200000000000002</c:v>
                </c:pt>
                <c:pt idx="36">
                  <c:v>2.17</c:v>
                </c:pt>
                <c:pt idx="37">
                  <c:v>2.13</c:v>
                </c:pt>
                <c:pt idx="38">
                  <c:v>2.08</c:v>
                </c:pt>
                <c:pt idx="39">
                  <c:v>2.0299999999999998</c:v>
                </c:pt>
                <c:pt idx="40">
                  <c:v>2</c:v>
                </c:pt>
                <c:pt idx="41">
                  <c:v>1.94</c:v>
                </c:pt>
                <c:pt idx="42">
                  <c:v>1.9</c:v>
                </c:pt>
                <c:pt idx="43">
                  <c:v>1.85</c:v>
                </c:pt>
                <c:pt idx="44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3-4561-8289-F58FAF1E5C59}"/>
            </c:ext>
          </c:extLst>
        </c:ser>
        <c:ser>
          <c:idx val="3"/>
          <c:order val="3"/>
          <c:tx>
            <c:strRef>
              <c:f>compare!$A$30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compare!$B$30:$AT$30</c:f>
              <c:numCache>
                <c:formatCode>0.00</c:formatCode>
                <c:ptCount val="45"/>
                <c:pt idx="0">
                  <c:v>3.29</c:v>
                </c:pt>
                <c:pt idx="1">
                  <c:v>3.29</c:v>
                </c:pt>
                <c:pt idx="2">
                  <c:v>3.29</c:v>
                </c:pt>
                <c:pt idx="3">
                  <c:v>3.29</c:v>
                </c:pt>
                <c:pt idx="4">
                  <c:v>3.29</c:v>
                </c:pt>
                <c:pt idx="5">
                  <c:v>3.29</c:v>
                </c:pt>
                <c:pt idx="6">
                  <c:v>3.29</c:v>
                </c:pt>
                <c:pt idx="7">
                  <c:v>3.29</c:v>
                </c:pt>
                <c:pt idx="8">
                  <c:v>3.29</c:v>
                </c:pt>
                <c:pt idx="9">
                  <c:v>3.35</c:v>
                </c:pt>
                <c:pt idx="10">
                  <c:v>3.36</c:v>
                </c:pt>
                <c:pt idx="11">
                  <c:v>3.38</c:v>
                </c:pt>
                <c:pt idx="12">
                  <c:v>3.47</c:v>
                </c:pt>
                <c:pt idx="13">
                  <c:v>3.43</c:v>
                </c:pt>
                <c:pt idx="14">
                  <c:v>3.4</c:v>
                </c:pt>
                <c:pt idx="15">
                  <c:v>3.37</c:v>
                </c:pt>
                <c:pt idx="16">
                  <c:v>3.34</c:v>
                </c:pt>
                <c:pt idx="17">
                  <c:v>3.29</c:v>
                </c:pt>
                <c:pt idx="18">
                  <c:v>3.02</c:v>
                </c:pt>
                <c:pt idx="19">
                  <c:v>2.99</c:v>
                </c:pt>
                <c:pt idx="20">
                  <c:v>2.94</c:v>
                </c:pt>
                <c:pt idx="21">
                  <c:v>2.91</c:v>
                </c:pt>
                <c:pt idx="22">
                  <c:v>2.99</c:v>
                </c:pt>
                <c:pt idx="23">
                  <c:v>2.95</c:v>
                </c:pt>
                <c:pt idx="24">
                  <c:v>2.91</c:v>
                </c:pt>
                <c:pt idx="25">
                  <c:v>2.86</c:v>
                </c:pt>
                <c:pt idx="26">
                  <c:v>2.83</c:v>
                </c:pt>
                <c:pt idx="27">
                  <c:v>2.78</c:v>
                </c:pt>
                <c:pt idx="28">
                  <c:v>2.84</c:v>
                </c:pt>
                <c:pt idx="29">
                  <c:v>2.81</c:v>
                </c:pt>
                <c:pt idx="30">
                  <c:v>2.76</c:v>
                </c:pt>
                <c:pt idx="31">
                  <c:v>2.71</c:v>
                </c:pt>
                <c:pt idx="32">
                  <c:v>2.76</c:v>
                </c:pt>
                <c:pt idx="33">
                  <c:v>2.73</c:v>
                </c:pt>
                <c:pt idx="34">
                  <c:v>2.66</c:v>
                </c:pt>
                <c:pt idx="35">
                  <c:v>2.63</c:v>
                </c:pt>
                <c:pt idx="36">
                  <c:v>2.57</c:v>
                </c:pt>
                <c:pt idx="37">
                  <c:v>2.54</c:v>
                </c:pt>
                <c:pt idx="38">
                  <c:v>2.48</c:v>
                </c:pt>
                <c:pt idx="39">
                  <c:v>2.44</c:v>
                </c:pt>
                <c:pt idx="40">
                  <c:v>2.4</c:v>
                </c:pt>
                <c:pt idx="41">
                  <c:v>2.35</c:v>
                </c:pt>
                <c:pt idx="42">
                  <c:v>2.2999999999999998</c:v>
                </c:pt>
                <c:pt idx="43">
                  <c:v>2.2599999999999998</c:v>
                </c:pt>
                <c:pt idx="44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3-4561-8289-F58FAF1E5C59}"/>
            </c:ext>
          </c:extLst>
        </c:ser>
        <c:ser>
          <c:idx val="4"/>
          <c:order val="4"/>
          <c:tx>
            <c:strRef>
              <c:f>compare!$A$31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compare!$B$31:$AT$31</c:f>
              <c:numCache>
                <c:formatCode>0.00</c:formatCode>
                <c:ptCount val="4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3.75</c:v>
                </c:pt>
                <c:pt idx="10">
                  <c:v>3.76</c:v>
                </c:pt>
                <c:pt idx="11">
                  <c:v>3.78</c:v>
                </c:pt>
                <c:pt idx="12">
                  <c:v>3.87</c:v>
                </c:pt>
                <c:pt idx="13">
                  <c:v>3.83</c:v>
                </c:pt>
                <c:pt idx="14">
                  <c:v>3.81</c:v>
                </c:pt>
                <c:pt idx="15">
                  <c:v>3.77</c:v>
                </c:pt>
                <c:pt idx="16">
                  <c:v>3.74</c:v>
                </c:pt>
                <c:pt idx="17">
                  <c:v>3.69</c:v>
                </c:pt>
                <c:pt idx="18">
                  <c:v>3.43</c:v>
                </c:pt>
                <c:pt idx="19">
                  <c:v>3.39</c:v>
                </c:pt>
                <c:pt idx="20">
                  <c:v>3.35</c:v>
                </c:pt>
                <c:pt idx="21">
                  <c:v>3.31</c:v>
                </c:pt>
                <c:pt idx="22">
                  <c:v>3.39</c:v>
                </c:pt>
                <c:pt idx="23">
                  <c:v>3.36</c:v>
                </c:pt>
                <c:pt idx="24">
                  <c:v>3.31</c:v>
                </c:pt>
                <c:pt idx="25">
                  <c:v>3.27</c:v>
                </c:pt>
                <c:pt idx="26">
                  <c:v>3.23</c:v>
                </c:pt>
                <c:pt idx="27">
                  <c:v>3.19</c:v>
                </c:pt>
                <c:pt idx="28">
                  <c:v>3.25</c:v>
                </c:pt>
                <c:pt idx="29">
                  <c:v>3.21</c:v>
                </c:pt>
                <c:pt idx="30">
                  <c:v>3.17</c:v>
                </c:pt>
                <c:pt idx="31">
                  <c:v>3.11</c:v>
                </c:pt>
                <c:pt idx="32">
                  <c:v>3.17</c:v>
                </c:pt>
                <c:pt idx="33">
                  <c:v>3.13</c:v>
                </c:pt>
                <c:pt idx="34">
                  <c:v>3.07</c:v>
                </c:pt>
                <c:pt idx="35">
                  <c:v>3.03</c:v>
                </c:pt>
                <c:pt idx="36">
                  <c:v>2.98</c:v>
                </c:pt>
                <c:pt idx="37">
                  <c:v>2.94</c:v>
                </c:pt>
                <c:pt idx="38">
                  <c:v>2.89</c:v>
                </c:pt>
                <c:pt idx="39">
                  <c:v>2.84</c:v>
                </c:pt>
                <c:pt idx="40">
                  <c:v>2.81</c:v>
                </c:pt>
                <c:pt idx="41">
                  <c:v>2.75</c:v>
                </c:pt>
                <c:pt idx="42">
                  <c:v>2.71</c:v>
                </c:pt>
                <c:pt idx="43">
                  <c:v>2.66</c:v>
                </c:pt>
                <c:pt idx="44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3-4561-8289-F58FAF1E5C59}"/>
            </c:ext>
          </c:extLst>
        </c:ser>
        <c:ser>
          <c:idx val="5"/>
          <c:order val="5"/>
          <c:tx>
            <c:strRef>
              <c:f>compare!$A$32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compare!$B$32:$AT$32</c:f>
              <c:numCache>
                <c:formatCode>0.00</c:formatCode>
                <c:ptCount val="4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4.16</c:v>
                </c:pt>
                <c:pt idx="10">
                  <c:v>4.17</c:v>
                </c:pt>
                <c:pt idx="11">
                  <c:v>4.1900000000000004</c:v>
                </c:pt>
                <c:pt idx="12">
                  <c:v>4.28</c:v>
                </c:pt>
                <c:pt idx="13">
                  <c:v>4.24</c:v>
                </c:pt>
                <c:pt idx="14">
                  <c:v>4.21</c:v>
                </c:pt>
                <c:pt idx="15">
                  <c:v>4.18</c:v>
                </c:pt>
                <c:pt idx="16">
                  <c:v>4.1500000000000004</c:v>
                </c:pt>
                <c:pt idx="17">
                  <c:v>4.0999999999999996</c:v>
                </c:pt>
                <c:pt idx="18">
                  <c:v>3.83</c:v>
                </c:pt>
                <c:pt idx="19">
                  <c:v>3.8</c:v>
                </c:pt>
                <c:pt idx="20">
                  <c:v>3.75</c:v>
                </c:pt>
                <c:pt idx="21">
                  <c:v>3.72</c:v>
                </c:pt>
                <c:pt idx="22">
                  <c:v>3.8</c:v>
                </c:pt>
                <c:pt idx="23">
                  <c:v>3.76</c:v>
                </c:pt>
                <c:pt idx="24">
                  <c:v>3.72</c:v>
                </c:pt>
                <c:pt idx="25">
                  <c:v>3.67</c:v>
                </c:pt>
                <c:pt idx="26">
                  <c:v>3.64</c:v>
                </c:pt>
                <c:pt idx="27">
                  <c:v>3.59</c:v>
                </c:pt>
                <c:pt idx="28">
                  <c:v>3.65</c:v>
                </c:pt>
                <c:pt idx="29">
                  <c:v>3.62</c:v>
                </c:pt>
                <c:pt idx="30">
                  <c:v>3.57</c:v>
                </c:pt>
                <c:pt idx="31">
                  <c:v>3.52</c:v>
                </c:pt>
                <c:pt idx="32">
                  <c:v>3.57</c:v>
                </c:pt>
                <c:pt idx="33">
                  <c:v>3.54</c:v>
                </c:pt>
                <c:pt idx="34">
                  <c:v>3.47</c:v>
                </c:pt>
                <c:pt idx="35">
                  <c:v>3.44</c:v>
                </c:pt>
                <c:pt idx="36">
                  <c:v>3.38</c:v>
                </c:pt>
                <c:pt idx="37">
                  <c:v>3.35</c:v>
                </c:pt>
                <c:pt idx="38">
                  <c:v>3.29</c:v>
                </c:pt>
                <c:pt idx="39">
                  <c:v>3.25</c:v>
                </c:pt>
                <c:pt idx="40">
                  <c:v>3.21</c:v>
                </c:pt>
                <c:pt idx="41">
                  <c:v>3.16</c:v>
                </c:pt>
                <c:pt idx="42">
                  <c:v>3.11</c:v>
                </c:pt>
                <c:pt idx="43">
                  <c:v>3.07</c:v>
                </c:pt>
                <c:pt idx="44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13-4561-8289-F58FAF1E5C59}"/>
            </c:ext>
          </c:extLst>
        </c:ser>
        <c:ser>
          <c:idx val="6"/>
          <c:order val="6"/>
          <c:tx>
            <c:strRef>
              <c:f>compare!$A$33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compare!$B$33:$AT$33</c:f>
              <c:numCache>
                <c:formatCode>0.00</c:formatCode>
                <c:ptCount val="45"/>
                <c:pt idx="0">
                  <c:v>4.55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  <c:pt idx="4">
                  <c:v>4.55</c:v>
                </c:pt>
                <c:pt idx="5">
                  <c:v>4.55</c:v>
                </c:pt>
                <c:pt idx="6">
                  <c:v>4.55</c:v>
                </c:pt>
                <c:pt idx="7">
                  <c:v>4.55</c:v>
                </c:pt>
                <c:pt idx="8">
                  <c:v>4.55</c:v>
                </c:pt>
                <c:pt idx="9">
                  <c:v>4.6100000000000003</c:v>
                </c:pt>
                <c:pt idx="10">
                  <c:v>4.62</c:v>
                </c:pt>
                <c:pt idx="11">
                  <c:v>4.6399999999999997</c:v>
                </c:pt>
                <c:pt idx="12">
                  <c:v>4.7300000000000004</c:v>
                </c:pt>
                <c:pt idx="13">
                  <c:v>4.6900000000000004</c:v>
                </c:pt>
                <c:pt idx="14">
                  <c:v>4.66</c:v>
                </c:pt>
                <c:pt idx="15">
                  <c:v>4.63</c:v>
                </c:pt>
                <c:pt idx="16">
                  <c:v>4.5999999999999996</c:v>
                </c:pt>
                <c:pt idx="17">
                  <c:v>4.55</c:v>
                </c:pt>
                <c:pt idx="18">
                  <c:v>4.28</c:v>
                </c:pt>
                <c:pt idx="19">
                  <c:v>4.25</c:v>
                </c:pt>
                <c:pt idx="20">
                  <c:v>4.2</c:v>
                </c:pt>
                <c:pt idx="21">
                  <c:v>4.17</c:v>
                </c:pt>
                <c:pt idx="22">
                  <c:v>4.25</c:v>
                </c:pt>
                <c:pt idx="23">
                  <c:v>4.21</c:v>
                </c:pt>
                <c:pt idx="24">
                  <c:v>4.17</c:v>
                </c:pt>
                <c:pt idx="25">
                  <c:v>4.12</c:v>
                </c:pt>
                <c:pt idx="26">
                  <c:v>4.09</c:v>
                </c:pt>
                <c:pt idx="27">
                  <c:v>4.04</c:v>
                </c:pt>
                <c:pt idx="28">
                  <c:v>4.0999999999999996</c:v>
                </c:pt>
                <c:pt idx="29">
                  <c:v>4.07</c:v>
                </c:pt>
                <c:pt idx="30">
                  <c:v>4.0199999999999996</c:v>
                </c:pt>
                <c:pt idx="31">
                  <c:v>3.97</c:v>
                </c:pt>
                <c:pt idx="32">
                  <c:v>4.0199999999999996</c:v>
                </c:pt>
                <c:pt idx="33">
                  <c:v>3.99</c:v>
                </c:pt>
                <c:pt idx="34">
                  <c:v>3.92</c:v>
                </c:pt>
                <c:pt idx="35">
                  <c:v>3.89</c:v>
                </c:pt>
                <c:pt idx="36">
                  <c:v>3.83</c:v>
                </c:pt>
                <c:pt idx="37">
                  <c:v>3.8</c:v>
                </c:pt>
                <c:pt idx="38">
                  <c:v>3.74</c:v>
                </c:pt>
                <c:pt idx="39">
                  <c:v>3.7</c:v>
                </c:pt>
                <c:pt idx="40">
                  <c:v>3.66</c:v>
                </c:pt>
                <c:pt idx="41">
                  <c:v>3.61</c:v>
                </c:pt>
                <c:pt idx="42">
                  <c:v>3.56</c:v>
                </c:pt>
                <c:pt idx="43">
                  <c:v>3.52</c:v>
                </c:pt>
                <c:pt idx="44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13-4561-8289-F58FAF1E5C59}"/>
            </c:ext>
          </c:extLst>
        </c:ser>
        <c:ser>
          <c:idx val="7"/>
          <c:order val="7"/>
          <c:tx>
            <c:strRef>
              <c:f>compare!$A$34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compare!$B$34:$AT$34</c:f>
              <c:numCache>
                <c:formatCode>0.00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5.0599999999999996</c:v>
                </c:pt>
                <c:pt idx="10">
                  <c:v>5.07</c:v>
                </c:pt>
                <c:pt idx="11">
                  <c:v>5.09</c:v>
                </c:pt>
                <c:pt idx="12">
                  <c:v>5.18</c:v>
                </c:pt>
                <c:pt idx="13">
                  <c:v>5.14</c:v>
                </c:pt>
                <c:pt idx="14">
                  <c:v>5.1100000000000003</c:v>
                </c:pt>
                <c:pt idx="15">
                  <c:v>5.08</c:v>
                </c:pt>
                <c:pt idx="16">
                  <c:v>5.05</c:v>
                </c:pt>
                <c:pt idx="17">
                  <c:v>5</c:v>
                </c:pt>
                <c:pt idx="18">
                  <c:v>4.7300000000000004</c:v>
                </c:pt>
                <c:pt idx="19">
                  <c:v>4.7</c:v>
                </c:pt>
                <c:pt idx="20">
                  <c:v>4.6500000000000004</c:v>
                </c:pt>
                <c:pt idx="21">
                  <c:v>4.62</c:v>
                </c:pt>
                <c:pt idx="22">
                  <c:v>4.7</c:v>
                </c:pt>
                <c:pt idx="23">
                  <c:v>4.66</c:v>
                </c:pt>
                <c:pt idx="24">
                  <c:v>4.62</c:v>
                </c:pt>
                <c:pt idx="25">
                  <c:v>4.57</c:v>
                </c:pt>
                <c:pt idx="26">
                  <c:v>4.54</c:v>
                </c:pt>
                <c:pt idx="27">
                  <c:v>4.49</c:v>
                </c:pt>
                <c:pt idx="28">
                  <c:v>4.55</c:v>
                </c:pt>
                <c:pt idx="29">
                  <c:v>4.5199999999999996</c:v>
                </c:pt>
                <c:pt idx="30">
                  <c:v>4.47</c:v>
                </c:pt>
                <c:pt idx="31">
                  <c:v>4.42</c:v>
                </c:pt>
                <c:pt idx="32">
                  <c:v>4.47</c:v>
                </c:pt>
                <c:pt idx="33">
                  <c:v>4.4400000000000004</c:v>
                </c:pt>
                <c:pt idx="34">
                  <c:v>4.37</c:v>
                </c:pt>
                <c:pt idx="35">
                  <c:v>4.34</c:v>
                </c:pt>
                <c:pt idx="36">
                  <c:v>4.29</c:v>
                </c:pt>
                <c:pt idx="37">
                  <c:v>4.24</c:v>
                </c:pt>
                <c:pt idx="38">
                  <c:v>4.1900000000000004</c:v>
                </c:pt>
                <c:pt idx="39">
                  <c:v>4.1399999999999997</c:v>
                </c:pt>
                <c:pt idx="40">
                  <c:v>4.0999999999999996</c:v>
                </c:pt>
                <c:pt idx="41">
                  <c:v>4.05</c:v>
                </c:pt>
                <c:pt idx="42">
                  <c:v>4</c:v>
                </c:pt>
                <c:pt idx="43">
                  <c:v>3.95</c:v>
                </c:pt>
                <c:pt idx="4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13-4561-8289-F58FAF1E5C59}"/>
            </c:ext>
          </c:extLst>
        </c:ser>
        <c:ser>
          <c:idx val="8"/>
          <c:order val="8"/>
          <c:tx>
            <c:strRef>
              <c:f>compare!$A$35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compare!$B$35:$AT$35</c:f>
              <c:numCache>
                <c:formatCode>0.00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5.0599999999999996</c:v>
                </c:pt>
                <c:pt idx="10">
                  <c:v>5.07</c:v>
                </c:pt>
                <c:pt idx="11">
                  <c:v>5.09</c:v>
                </c:pt>
                <c:pt idx="12">
                  <c:v>5.18</c:v>
                </c:pt>
                <c:pt idx="13">
                  <c:v>5.14</c:v>
                </c:pt>
                <c:pt idx="14">
                  <c:v>5.1100000000000003</c:v>
                </c:pt>
                <c:pt idx="15">
                  <c:v>5.08</c:v>
                </c:pt>
                <c:pt idx="16">
                  <c:v>5.05</c:v>
                </c:pt>
                <c:pt idx="17">
                  <c:v>5</c:v>
                </c:pt>
                <c:pt idx="18">
                  <c:v>4.7300000000000004</c:v>
                </c:pt>
                <c:pt idx="19">
                  <c:v>4.7</c:v>
                </c:pt>
                <c:pt idx="20">
                  <c:v>4.6500000000000004</c:v>
                </c:pt>
                <c:pt idx="21">
                  <c:v>4.62</c:v>
                </c:pt>
                <c:pt idx="22">
                  <c:v>4.7</c:v>
                </c:pt>
                <c:pt idx="23">
                  <c:v>4.66</c:v>
                </c:pt>
                <c:pt idx="24">
                  <c:v>4.62</c:v>
                </c:pt>
                <c:pt idx="25">
                  <c:v>4.57</c:v>
                </c:pt>
                <c:pt idx="26">
                  <c:v>4.5599999999999996</c:v>
                </c:pt>
                <c:pt idx="27">
                  <c:v>4.55</c:v>
                </c:pt>
                <c:pt idx="28">
                  <c:v>4.55</c:v>
                </c:pt>
                <c:pt idx="29">
                  <c:v>4.54</c:v>
                </c:pt>
                <c:pt idx="30">
                  <c:v>4.53</c:v>
                </c:pt>
                <c:pt idx="31">
                  <c:v>4.51</c:v>
                </c:pt>
                <c:pt idx="32">
                  <c:v>4.5</c:v>
                </c:pt>
                <c:pt idx="33">
                  <c:v>4.49</c:v>
                </c:pt>
                <c:pt idx="34">
                  <c:v>4.4800000000000004</c:v>
                </c:pt>
                <c:pt idx="35">
                  <c:v>4.47</c:v>
                </c:pt>
                <c:pt idx="36">
                  <c:v>4.45</c:v>
                </c:pt>
                <c:pt idx="37">
                  <c:v>4.42</c:v>
                </c:pt>
                <c:pt idx="38">
                  <c:v>4.3899999999999997</c:v>
                </c:pt>
                <c:pt idx="39">
                  <c:v>4.37</c:v>
                </c:pt>
                <c:pt idx="40">
                  <c:v>4.34</c:v>
                </c:pt>
                <c:pt idx="41">
                  <c:v>4.3099999999999996</c:v>
                </c:pt>
                <c:pt idx="42">
                  <c:v>4.28</c:v>
                </c:pt>
                <c:pt idx="43">
                  <c:v>4.26</c:v>
                </c:pt>
                <c:pt idx="44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13-4561-8289-F58FAF1E5C59}"/>
            </c:ext>
          </c:extLst>
        </c:ser>
        <c:ser>
          <c:idx val="9"/>
          <c:order val="9"/>
          <c:tx>
            <c:strRef>
              <c:f>compare!$A$36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compare!$B$36:$AT$36</c:f>
              <c:numCache>
                <c:formatCode>0.00</c:formatCode>
                <c:ptCount val="45"/>
                <c:pt idx="0">
                  <c:v>5.13</c:v>
                </c:pt>
                <c:pt idx="1">
                  <c:v>5.16</c:v>
                </c:pt>
                <c:pt idx="2">
                  <c:v>5.19</c:v>
                </c:pt>
                <c:pt idx="3">
                  <c:v>5.22</c:v>
                </c:pt>
                <c:pt idx="4">
                  <c:v>5.26</c:v>
                </c:pt>
                <c:pt idx="5">
                  <c:v>5.28</c:v>
                </c:pt>
                <c:pt idx="6">
                  <c:v>5.32</c:v>
                </c:pt>
                <c:pt idx="7">
                  <c:v>5.35</c:v>
                </c:pt>
                <c:pt idx="8">
                  <c:v>5.38</c:v>
                </c:pt>
                <c:pt idx="9">
                  <c:v>5.41</c:v>
                </c:pt>
                <c:pt idx="10">
                  <c:v>5.45</c:v>
                </c:pt>
                <c:pt idx="11">
                  <c:v>5.47</c:v>
                </c:pt>
                <c:pt idx="12">
                  <c:v>5.51</c:v>
                </c:pt>
                <c:pt idx="13">
                  <c:v>5.54</c:v>
                </c:pt>
                <c:pt idx="14">
                  <c:v>5.57</c:v>
                </c:pt>
                <c:pt idx="15">
                  <c:v>5.6</c:v>
                </c:pt>
                <c:pt idx="16">
                  <c:v>5.48</c:v>
                </c:pt>
                <c:pt idx="17">
                  <c:v>5.36</c:v>
                </c:pt>
                <c:pt idx="18">
                  <c:v>5.25</c:v>
                </c:pt>
                <c:pt idx="19">
                  <c:v>5.13</c:v>
                </c:pt>
                <c:pt idx="20">
                  <c:v>5.01</c:v>
                </c:pt>
                <c:pt idx="21">
                  <c:v>4.7</c:v>
                </c:pt>
                <c:pt idx="22">
                  <c:v>4.66</c:v>
                </c:pt>
                <c:pt idx="23">
                  <c:v>4.6100000000000003</c:v>
                </c:pt>
                <c:pt idx="24">
                  <c:v>4.55</c:v>
                </c:pt>
                <c:pt idx="25">
                  <c:v>4.5</c:v>
                </c:pt>
                <c:pt idx="26">
                  <c:v>4.55</c:v>
                </c:pt>
                <c:pt idx="27">
                  <c:v>4.6100000000000003</c:v>
                </c:pt>
                <c:pt idx="28">
                  <c:v>4.6500000000000004</c:v>
                </c:pt>
                <c:pt idx="29">
                  <c:v>4.71</c:v>
                </c:pt>
                <c:pt idx="30">
                  <c:v>4.76</c:v>
                </c:pt>
                <c:pt idx="31">
                  <c:v>4.82</c:v>
                </c:pt>
                <c:pt idx="32">
                  <c:v>4.87</c:v>
                </c:pt>
                <c:pt idx="33">
                  <c:v>4.91</c:v>
                </c:pt>
                <c:pt idx="34">
                  <c:v>4.97</c:v>
                </c:pt>
                <c:pt idx="35">
                  <c:v>5.0199999999999996</c:v>
                </c:pt>
                <c:pt idx="36">
                  <c:v>4.99</c:v>
                </c:pt>
                <c:pt idx="37">
                  <c:v>4.9400000000000004</c:v>
                </c:pt>
                <c:pt idx="38">
                  <c:v>4.91</c:v>
                </c:pt>
                <c:pt idx="39">
                  <c:v>4.8600000000000003</c:v>
                </c:pt>
                <c:pt idx="40">
                  <c:v>4.82</c:v>
                </c:pt>
                <c:pt idx="41">
                  <c:v>4.79</c:v>
                </c:pt>
                <c:pt idx="42">
                  <c:v>4.74</c:v>
                </c:pt>
                <c:pt idx="43">
                  <c:v>4.71</c:v>
                </c:pt>
                <c:pt idx="44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13-4561-8289-F58FAF1E5C59}"/>
            </c:ext>
          </c:extLst>
        </c:ser>
        <c:ser>
          <c:idx val="10"/>
          <c:order val="10"/>
          <c:tx>
            <c:strRef>
              <c:f>compare!$A$37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compare!$B$37:$AT$37</c:f>
              <c:numCache>
                <c:formatCode>0.00</c:formatCode>
                <c:ptCount val="45"/>
                <c:pt idx="0">
                  <c:v>5.4</c:v>
                </c:pt>
                <c:pt idx="1">
                  <c:v>5.43</c:v>
                </c:pt>
                <c:pt idx="2">
                  <c:v>5.46</c:v>
                </c:pt>
                <c:pt idx="3">
                  <c:v>5.49</c:v>
                </c:pt>
                <c:pt idx="4">
                  <c:v>5.53</c:v>
                </c:pt>
                <c:pt idx="5">
                  <c:v>5.55</c:v>
                </c:pt>
                <c:pt idx="6">
                  <c:v>5.59</c:v>
                </c:pt>
                <c:pt idx="7">
                  <c:v>5.62</c:v>
                </c:pt>
                <c:pt idx="8">
                  <c:v>5.65</c:v>
                </c:pt>
                <c:pt idx="9">
                  <c:v>5.68</c:v>
                </c:pt>
                <c:pt idx="10">
                  <c:v>5.72</c:v>
                </c:pt>
                <c:pt idx="11">
                  <c:v>5.74</c:v>
                </c:pt>
                <c:pt idx="12">
                  <c:v>5.78</c:v>
                </c:pt>
                <c:pt idx="13">
                  <c:v>5.81</c:v>
                </c:pt>
                <c:pt idx="14">
                  <c:v>5.84</c:v>
                </c:pt>
                <c:pt idx="15">
                  <c:v>5.87</c:v>
                </c:pt>
                <c:pt idx="16">
                  <c:v>5.75</c:v>
                </c:pt>
                <c:pt idx="17">
                  <c:v>5.63</c:v>
                </c:pt>
                <c:pt idx="18">
                  <c:v>5.52</c:v>
                </c:pt>
                <c:pt idx="19">
                  <c:v>5.4</c:v>
                </c:pt>
                <c:pt idx="20">
                  <c:v>5.28</c:v>
                </c:pt>
                <c:pt idx="21">
                  <c:v>4.8899999999999997</c:v>
                </c:pt>
                <c:pt idx="22">
                  <c:v>4.7699999999999996</c:v>
                </c:pt>
                <c:pt idx="23">
                  <c:v>4.6500000000000004</c:v>
                </c:pt>
                <c:pt idx="24">
                  <c:v>4.54</c:v>
                </c:pt>
                <c:pt idx="25">
                  <c:v>4.68</c:v>
                </c:pt>
                <c:pt idx="26">
                  <c:v>4.7300000000000004</c:v>
                </c:pt>
                <c:pt idx="27">
                  <c:v>4.8</c:v>
                </c:pt>
                <c:pt idx="28">
                  <c:v>4.8499999999999996</c:v>
                </c:pt>
                <c:pt idx="29">
                  <c:v>4.91</c:v>
                </c:pt>
                <c:pt idx="30">
                  <c:v>4.97</c:v>
                </c:pt>
                <c:pt idx="31">
                  <c:v>5.0199999999999996</c:v>
                </c:pt>
                <c:pt idx="32">
                  <c:v>5.08</c:v>
                </c:pt>
                <c:pt idx="33">
                  <c:v>5.13</c:v>
                </c:pt>
                <c:pt idx="34">
                  <c:v>5.19</c:v>
                </c:pt>
                <c:pt idx="35">
                  <c:v>5.25</c:v>
                </c:pt>
                <c:pt idx="36">
                  <c:v>5.2</c:v>
                </c:pt>
                <c:pt idx="37">
                  <c:v>5.16</c:v>
                </c:pt>
                <c:pt idx="38">
                  <c:v>5.12</c:v>
                </c:pt>
                <c:pt idx="39">
                  <c:v>5.08</c:v>
                </c:pt>
                <c:pt idx="40">
                  <c:v>5.03</c:v>
                </c:pt>
                <c:pt idx="41">
                  <c:v>4.99</c:v>
                </c:pt>
                <c:pt idx="42">
                  <c:v>4.9400000000000004</c:v>
                </c:pt>
                <c:pt idx="43">
                  <c:v>4.91</c:v>
                </c:pt>
                <c:pt idx="44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13-4561-8289-F58FAF1E5C59}"/>
            </c:ext>
          </c:extLst>
        </c:ser>
        <c:ser>
          <c:idx val="11"/>
          <c:order val="11"/>
          <c:tx>
            <c:strRef>
              <c:f>compare!$A$38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compare!$B$38:$AT$38</c:f>
              <c:numCache>
                <c:formatCode>0.00</c:formatCode>
                <c:ptCount val="45"/>
                <c:pt idx="0">
                  <c:v>5.4</c:v>
                </c:pt>
                <c:pt idx="1">
                  <c:v>5.43</c:v>
                </c:pt>
                <c:pt idx="2">
                  <c:v>5.46</c:v>
                </c:pt>
                <c:pt idx="3">
                  <c:v>5.49</c:v>
                </c:pt>
                <c:pt idx="4">
                  <c:v>5.53</c:v>
                </c:pt>
                <c:pt idx="5">
                  <c:v>5.55</c:v>
                </c:pt>
                <c:pt idx="6">
                  <c:v>5.59</c:v>
                </c:pt>
                <c:pt idx="7">
                  <c:v>5.62</c:v>
                </c:pt>
                <c:pt idx="8">
                  <c:v>5.65</c:v>
                </c:pt>
                <c:pt idx="9">
                  <c:v>5.68</c:v>
                </c:pt>
                <c:pt idx="10">
                  <c:v>5.72</c:v>
                </c:pt>
                <c:pt idx="11">
                  <c:v>5.74</c:v>
                </c:pt>
                <c:pt idx="12">
                  <c:v>5.78</c:v>
                </c:pt>
                <c:pt idx="13">
                  <c:v>5.81</c:v>
                </c:pt>
                <c:pt idx="14">
                  <c:v>5.84</c:v>
                </c:pt>
                <c:pt idx="15">
                  <c:v>5.87</c:v>
                </c:pt>
                <c:pt idx="16">
                  <c:v>5.75</c:v>
                </c:pt>
                <c:pt idx="17">
                  <c:v>5.63</c:v>
                </c:pt>
                <c:pt idx="18">
                  <c:v>5.52</c:v>
                </c:pt>
                <c:pt idx="19">
                  <c:v>5.4</c:v>
                </c:pt>
                <c:pt idx="20">
                  <c:v>5.37</c:v>
                </c:pt>
                <c:pt idx="21">
                  <c:v>5.25</c:v>
                </c:pt>
                <c:pt idx="22">
                  <c:v>5.13</c:v>
                </c:pt>
                <c:pt idx="23">
                  <c:v>5.01</c:v>
                </c:pt>
                <c:pt idx="24">
                  <c:v>4.9000000000000004</c:v>
                </c:pt>
                <c:pt idx="25">
                  <c:v>4.7300000000000004</c:v>
                </c:pt>
                <c:pt idx="26">
                  <c:v>4.82</c:v>
                </c:pt>
                <c:pt idx="27">
                  <c:v>4.92</c:v>
                </c:pt>
                <c:pt idx="28">
                  <c:v>5.01</c:v>
                </c:pt>
                <c:pt idx="29">
                  <c:v>5.1100000000000003</c:v>
                </c:pt>
                <c:pt idx="30">
                  <c:v>5.21</c:v>
                </c:pt>
                <c:pt idx="31">
                  <c:v>5.31</c:v>
                </c:pt>
                <c:pt idx="32">
                  <c:v>5.41</c:v>
                </c:pt>
                <c:pt idx="33">
                  <c:v>5.5</c:v>
                </c:pt>
                <c:pt idx="34">
                  <c:v>5.6</c:v>
                </c:pt>
                <c:pt idx="35">
                  <c:v>5.7</c:v>
                </c:pt>
                <c:pt idx="36">
                  <c:v>5.64</c:v>
                </c:pt>
                <c:pt idx="37">
                  <c:v>5.58</c:v>
                </c:pt>
                <c:pt idx="38">
                  <c:v>5.53</c:v>
                </c:pt>
                <c:pt idx="39">
                  <c:v>5.46</c:v>
                </c:pt>
                <c:pt idx="40">
                  <c:v>5.41</c:v>
                </c:pt>
                <c:pt idx="41">
                  <c:v>5.36</c:v>
                </c:pt>
                <c:pt idx="42">
                  <c:v>5.29</c:v>
                </c:pt>
                <c:pt idx="43">
                  <c:v>5.24</c:v>
                </c:pt>
                <c:pt idx="44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13-4561-8289-F58FAF1E5C59}"/>
            </c:ext>
          </c:extLst>
        </c:ser>
        <c:ser>
          <c:idx val="12"/>
          <c:order val="12"/>
          <c:tx>
            <c:strRef>
              <c:f>compare!$A$39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compare!$B$39:$AT$39</c:f>
              <c:numCache>
                <c:formatCode>0.00</c:formatCode>
                <c:ptCount val="45"/>
                <c:pt idx="0">
                  <c:v>5.54</c:v>
                </c:pt>
                <c:pt idx="1">
                  <c:v>5.56</c:v>
                </c:pt>
                <c:pt idx="2">
                  <c:v>5.6</c:v>
                </c:pt>
                <c:pt idx="3">
                  <c:v>5.63</c:v>
                </c:pt>
                <c:pt idx="4">
                  <c:v>5.66</c:v>
                </c:pt>
                <c:pt idx="5">
                  <c:v>5.69</c:v>
                </c:pt>
                <c:pt idx="6">
                  <c:v>5.72</c:v>
                </c:pt>
                <c:pt idx="7">
                  <c:v>5.75</c:v>
                </c:pt>
                <c:pt idx="8">
                  <c:v>5.79</c:v>
                </c:pt>
                <c:pt idx="9">
                  <c:v>5.81</c:v>
                </c:pt>
                <c:pt idx="10">
                  <c:v>5.85</c:v>
                </c:pt>
                <c:pt idx="11">
                  <c:v>5.88</c:v>
                </c:pt>
                <c:pt idx="12">
                  <c:v>5.91</c:v>
                </c:pt>
                <c:pt idx="13">
                  <c:v>5.94</c:v>
                </c:pt>
                <c:pt idx="14">
                  <c:v>5.98</c:v>
                </c:pt>
                <c:pt idx="15">
                  <c:v>6</c:v>
                </c:pt>
                <c:pt idx="16">
                  <c:v>5.89</c:v>
                </c:pt>
                <c:pt idx="17">
                  <c:v>5.77</c:v>
                </c:pt>
                <c:pt idx="18">
                  <c:v>5.65</c:v>
                </c:pt>
                <c:pt idx="19">
                  <c:v>5.54</c:v>
                </c:pt>
                <c:pt idx="20">
                  <c:v>5.51</c:v>
                </c:pt>
                <c:pt idx="21">
                  <c:v>5.38</c:v>
                </c:pt>
                <c:pt idx="22">
                  <c:v>5.27</c:v>
                </c:pt>
                <c:pt idx="23">
                  <c:v>5.15</c:v>
                </c:pt>
                <c:pt idx="24">
                  <c:v>5.03</c:v>
                </c:pt>
                <c:pt idx="25">
                  <c:v>4.8600000000000003</c:v>
                </c:pt>
                <c:pt idx="26">
                  <c:v>4.97</c:v>
                </c:pt>
                <c:pt idx="27">
                  <c:v>5.09</c:v>
                </c:pt>
                <c:pt idx="28">
                  <c:v>5.19</c:v>
                </c:pt>
                <c:pt idx="29">
                  <c:v>5.3</c:v>
                </c:pt>
                <c:pt idx="30">
                  <c:v>5.42</c:v>
                </c:pt>
                <c:pt idx="31">
                  <c:v>5.53</c:v>
                </c:pt>
                <c:pt idx="32">
                  <c:v>5.63</c:v>
                </c:pt>
                <c:pt idx="33">
                  <c:v>5.74</c:v>
                </c:pt>
                <c:pt idx="34">
                  <c:v>5.86</c:v>
                </c:pt>
                <c:pt idx="35">
                  <c:v>5.97</c:v>
                </c:pt>
                <c:pt idx="36">
                  <c:v>5.9</c:v>
                </c:pt>
                <c:pt idx="37">
                  <c:v>5.84</c:v>
                </c:pt>
                <c:pt idx="38">
                  <c:v>5.78</c:v>
                </c:pt>
                <c:pt idx="39">
                  <c:v>5.72</c:v>
                </c:pt>
                <c:pt idx="40">
                  <c:v>5.65</c:v>
                </c:pt>
                <c:pt idx="41">
                  <c:v>5.59</c:v>
                </c:pt>
                <c:pt idx="42">
                  <c:v>5.53</c:v>
                </c:pt>
                <c:pt idx="43">
                  <c:v>5.46</c:v>
                </c:pt>
                <c:pt idx="4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13-4561-8289-F58FAF1E5C59}"/>
            </c:ext>
          </c:extLst>
        </c:ser>
        <c:ser>
          <c:idx val="13"/>
          <c:order val="13"/>
          <c:tx>
            <c:strRef>
              <c:f>compare!$A$40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compare!$B$40:$AT$40</c:f>
              <c:numCache>
                <c:formatCode>0.00</c:formatCode>
                <c:ptCount val="45"/>
                <c:pt idx="0">
                  <c:v>5.54</c:v>
                </c:pt>
                <c:pt idx="1">
                  <c:v>5.56</c:v>
                </c:pt>
                <c:pt idx="2">
                  <c:v>5.6</c:v>
                </c:pt>
                <c:pt idx="3">
                  <c:v>5.63</c:v>
                </c:pt>
                <c:pt idx="4">
                  <c:v>5.66</c:v>
                </c:pt>
                <c:pt idx="5">
                  <c:v>5.69</c:v>
                </c:pt>
                <c:pt idx="6">
                  <c:v>5.72</c:v>
                </c:pt>
                <c:pt idx="7">
                  <c:v>5.75</c:v>
                </c:pt>
                <c:pt idx="8">
                  <c:v>5.79</c:v>
                </c:pt>
                <c:pt idx="9">
                  <c:v>5.81</c:v>
                </c:pt>
                <c:pt idx="10">
                  <c:v>5.85</c:v>
                </c:pt>
                <c:pt idx="11">
                  <c:v>5.88</c:v>
                </c:pt>
                <c:pt idx="12">
                  <c:v>5.91</c:v>
                </c:pt>
                <c:pt idx="13">
                  <c:v>5.94</c:v>
                </c:pt>
                <c:pt idx="14">
                  <c:v>5.98</c:v>
                </c:pt>
                <c:pt idx="15">
                  <c:v>6</c:v>
                </c:pt>
                <c:pt idx="16">
                  <c:v>5.89</c:v>
                </c:pt>
                <c:pt idx="17">
                  <c:v>5.77</c:v>
                </c:pt>
                <c:pt idx="18">
                  <c:v>5.65</c:v>
                </c:pt>
                <c:pt idx="19">
                  <c:v>5.54</c:v>
                </c:pt>
                <c:pt idx="20">
                  <c:v>5.51</c:v>
                </c:pt>
                <c:pt idx="21">
                  <c:v>5.38</c:v>
                </c:pt>
                <c:pt idx="22">
                  <c:v>5.27</c:v>
                </c:pt>
                <c:pt idx="23">
                  <c:v>5.15</c:v>
                </c:pt>
                <c:pt idx="24">
                  <c:v>5.03</c:v>
                </c:pt>
                <c:pt idx="25">
                  <c:v>4.8600000000000003</c:v>
                </c:pt>
                <c:pt idx="26">
                  <c:v>5.0199999999999996</c:v>
                </c:pt>
                <c:pt idx="27">
                  <c:v>5.18</c:v>
                </c:pt>
                <c:pt idx="28">
                  <c:v>5.34</c:v>
                </c:pt>
                <c:pt idx="29">
                  <c:v>5.6</c:v>
                </c:pt>
                <c:pt idx="30">
                  <c:v>5.54</c:v>
                </c:pt>
                <c:pt idx="31">
                  <c:v>5.48</c:v>
                </c:pt>
                <c:pt idx="32">
                  <c:v>5.55</c:v>
                </c:pt>
                <c:pt idx="33">
                  <c:v>5.77</c:v>
                </c:pt>
                <c:pt idx="34">
                  <c:v>6.18</c:v>
                </c:pt>
                <c:pt idx="35">
                  <c:v>6.55</c:v>
                </c:pt>
                <c:pt idx="36">
                  <c:v>6.17</c:v>
                </c:pt>
                <c:pt idx="37">
                  <c:v>6.08</c:v>
                </c:pt>
                <c:pt idx="38">
                  <c:v>6.01</c:v>
                </c:pt>
                <c:pt idx="39">
                  <c:v>5.93</c:v>
                </c:pt>
                <c:pt idx="40">
                  <c:v>5.86</c:v>
                </c:pt>
                <c:pt idx="41">
                  <c:v>5.79</c:v>
                </c:pt>
                <c:pt idx="42">
                  <c:v>5.71</c:v>
                </c:pt>
                <c:pt idx="43">
                  <c:v>5.63</c:v>
                </c:pt>
                <c:pt idx="44">
                  <c:v>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13-4561-8289-F58FAF1E5C59}"/>
            </c:ext>
          </c:extLst>
        </c:ser>
        <c:ser>
          <c:idx val="14"/>
          <c:order val="14"/>
          <c:tx>
            <c:strRef>
              <c:f>compare!$A$41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compare!$B$41:$AT$41</c:f>
              <c:numCache>
                <c:formatCode>0.00</c:formatCode>
                <c:ptCount val="45"/>
                <c:pt idx="0">
                  <c:v>5.67</c:v>
                </c:pt>
                <c:pt idx="1">
                  <c:v>5.7</c:v>
                </c:pt>
                <c:pt idx="2">
                  <c:v>5.73</c:v>
                </c:pt>
                <c:pt idx="3">
                  <c:v>5.76</c:v>
                </c:pt>
                <c:pt idx="4">
                  <c:v>5.8</c:v>
                </c:pt>
                <c:pt idx="5">
                  <c:v>5.82</c:v>
                </c:pt>
                <c:pt idx="6">
                  <c:v>5.86</c:v>
                </c:pt>
                <c:pt idx="7">
                  <c:v>5.89</c:v>
                </c:pt>
                <c:pt idx="8">
                  <c:v>5.92</c:v>
                </c:pt>
                <c:pt idx="9">
                  <c:v>5.95</c:v>
                </c:pt>
                <c:pt idx="10">
                  <c:v>5.99</c:v>
                </c:pt>
                <c:pt idx="11">
                  <c:v>6.01</c:v>
                </c:pt>
                <c:pt idx="12">
                  <c:v>6.05</c:v>
                </c:pt>
                <c:pt idx="13">
                  <c:v>6.08</c:v>
                </c:pt>
                <c:pt idx="14">
                  <c:v>6.11</c:v>
                </c:pt>
                <c:pt idx="15">
                  <c:v>6.14</c:v>
                </c:pt>
                <c:pt idx="16">
                  <c:v>6.02</c:v>
                </c:pt>
                <c:pt idx="17">
                  <c:v>5.9</c:v>
                </c:pt>
                <c:pt idx="18">
                  <c:v>5.79</c:v>
                </c:pt>
                <c:pt idx="19">
                  <c:v>5.67</c:v>
                </c:pt>
                <c:pt idx="20">
                  <c:v>5.64</c:v>
                </c:pt>
                <c:pt idx="21">
                  <c:v>5.52</c:v>
                </c:pt>
                <c:pt idx="22">
                  <c:v>5.4</c:v>
                </c:pt>
                <c:pt idx="23">
                  <c:v>5.28</c:v>
                </c:pt>
                <c:pt idx="24">
                  <c:v>5.17</c:v>
                </c:pt>
                <c:pt idx="25">
                  <c:v>5</c:v>
                </c:pt>
                <c:pt idx="26">
                  <c:v>5.17</c:v>
                </c:pt>
                <c:pt idx="27">
                  <c:v>5.35</c:v>
                </c:pt>
                <c:pt idx="28">
                  <c:v>5.52</c:v>
                </c:pt>
                <c:pt idx="29">
                  <c:v>5.6</c:v>
                </c:pt>
                <c:pt idx="30">
                  <c:v>5.54</c:v>
                </c:pt>
                <c:pt idx="31">
                  <c:v>5.48</c:v>
                </c:pt>
                <c:pt idx="32">
                  <c:v>5.55</c:v>
                </c:pt>
                <c:pt idx="33">
                  <c:v>5.77</c:v>
                </c:pt>
                <c:pt idx="34">
                  <c:v>6.18</c:v>
                </c:pt>
                <c:pt idx="35">
                  <c:v>6.55</c:v>
                </c:pt>
                <c:pt idx="36">
                  <c:v>6.49</c:v>
                </c:pt>
                <c:pt idx="37">
                  <c:v>6.48</c:v>
                </c:pt>
                <c:pt idx="38">
                  <c:v>6.46</c:v>
                </c:pt>
                <c:pt idx="39">
                  <c:v>6.37</c:v>
                </c:pt>
                <c:pt idx="40">
                  <c:v>6.25</c:v>
                </c:pt>
                <c:pt idx="41">
                  <c:v>6.14</c:v>
                </c:pt>
                <c:pt idx="42">
                  <c:v>6.07</c:v>
                </c:pt>
                <c:pt idx="43">
                  <c:v>5.99</c:v>
                </c:pt>
                <c:pt idx="44">
                  <c:v>5.96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13-4561-8289-F58FAF1E5C59}"/>
            </c:ext>
          </c:extLst>
        </c:ser>
        <c:ser>
          <c:idx val="15"/>
          <c:order val="15"/>
          <c:tx>
            <c:strRef>
              <c:f>compare!$A$42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compare!$B$42:$AT$42</c:f>
              <c:numCache>
                <c:formatCode>0.00</c:formatCode>
                <c:ptCount val="45"/>
                <c:pt idx="0">
                  <c:v>5.76</c:v>
                </c:pt>
                <c:pt idx="1">
                  <c:v>5.79</c:v>
                </c:pt>
                <c:pt idx="2">
                  <c:v>5.82</c:v>
                </c:pt>
                <c:pt idx="3">
                  <c:v>5.85</c:v>
                </c:pt>
                <c:pt idx="4">
                  <c:v>5.89</c:v>
                </c:pt>
                <c:pt idx="5">
                  <c:v>5.91</c:v>
                </c:pt>
                <c:pt idx="6">
                  <c:v>5.95</c:v>
                </c:pt>
                <c:pt idx="7">
                  <c:v>5.98</c:v>
                </c:pt>
                <c:pt idx="8">
                  <c:v>6.01</c:v>
                </c:pt>
                <c:pt idx="9">
                  <c:v>6.04</c:v>
                </c:pt>
                <c:pt idx="10">
                  <c:v>6.08</c:v>
                </c:pt>
                <c:pt idx="11">
                  <c:v>6.1</c:v>
                </c:pt>
                <c:pt idx="12">
                  <c:v>6.14</c:v>
                </c:pt>
                <c:pt idx="13">
                  <c:v>6.17</c:v>
                </c:pt>
                <c:pt idx="14">
                  <c:v>6.2</c:v>
                </c:pt>
                <c:pt idx="15">
                  <c:v>6.23</c:v>
                </c:pt>
                <c:pt idx="16">
                  <c:v>6.11</c:v>
                </c:pt>
                <c:pt idx="17">
                  <c:v>5.99</c:v>
                </c:pt>
                <c:pt idx="18">
                  <c:v>5.88</c:v>
                </c:pt>
                <c:pt idx="19">
                  <c:v>5.76</c:v>
                </c:pt>
                <c:pt idx="20">
                  <c:v>5.64</c:v>
                </c:pt>
                <c:pt idx="21">
                  <c:v>5.52</c:v>
                </c:pt>
                <c:pt idx="22">
                  <c:v>5.4</c:v>
                </c:pt>
                <c:pt idx="23">
                  <c:v>5.28</c:v>
                </c:pt>
                <c:pt idx="24">
                  <c:v>5.17</c:v>
                </c:pt>
                <c:pt idx="25">
                  <c:v>5</c:v>
                </c:pt>
                <c:pt idx="26">
                  <c:v>5.17</c:v>
                </c:pt>
                <c:pt idx="27">
                  <c:v>5.35</c:v>
                </c:pt>
                <c:pt idx="28">
                  <c:v>5.52</c:v>
                </c:pt>
                <c:pt idx="29">
                  <c:v>5.69</c:v>
                </c:pt>
                <c:pt idx="30">
                  <c:v>5.63</c:v>
                </c:pt>
                <c:pt idx="31">
                  <c:v>5.57</c:v>
                </c:pt>
                <c:pt idx="32">
                  <c:v>5.64</c:v>
                </c:pt>
                <c:pt idx="33">
                  <c:v>5.86</c:v>
                </c:pt>
                <c:pt idx="34">
                  <c:v>6.27</c:v>
                </c:pt>
                <c:pt idx="35">
                  <c:v>6.64</c:v>
                </c:pt>
                <c:pt idx="36">
                  <c:v>6.44</c:v>
                </c:pt>
                <c:pt idx="37">
                  <c:v>6.44</c:v>
                </c:pt>
                <c:pt idx="38">
                  <c:v>6.42</c:v>
                </c:pt>
                <c:pt idx="39">
                  <c:v>6.33</c:v>
                </c:pt>
                <c:pt idx="40">
                  <c:v>6.2</c:v>
                </c:pt>
                <c:pt idx="41">
                  <c:v>6.09</c:v>
                </c:pt>
                <c:pt idx="42">
                  <c:v>6.02</c:v>
                </c:pt>
                <c:pt idx="43">
                  <c:v>5.94</c:v>
                </c:pt>
                <c:pt idx="44">
                  <c:v>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D13-4561-8289-F58FAF1E5C59}"/>
            </c:ext>
          </c:extLst>
        </c:ser>
        <c:ser>
          <c:idx val="16"/>
          <c:order val="16"/>
          <c:tx>
            <c:strRef>
              <c:f>compare!$A$43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compare!$B$43:$AT$43</c:f>
              <c:numCache>
                <c:formatCode>0.00</c:formatCode>
                <c:ptCount val="45"/>
                <c:pt idx="0">
                  <c:v>5.85</c:v>
                </c:pt>
                <c:pt idx="1">
                  <c:v>5.88</c:v>
                </c:pt>
                <c:pt idx="2">
                  <c:v>5.91</c:v>
                </c:pt>
                <c:pt idx="3">
                  <c:v>5.94</c:v>
                </c:pt>
                <c:pt idx="4">
                  <c:v>5.98</c:v>
                </c:pt>
                <c:pt idx="5">
                  <c:v>6</c:v>
                </c:pt>
                <c:pt idx="6">
                  <c:v>6.04</c:v>
                </c:pt>
                <c:pt idx="7">
                  <c:v>6.07</c:v>
                </c:pt>
                <c:pt idx="8">
                  <c:v>6.1</c:v>
                </c:pt>
                <c:pt idx="9">
                  <c:v>6.13</c:v>
                </c:pt>
                <c:pt idx="10">
                  <c:v>6.17</c:v>
                </c:pt>
                <c:pt idx="11">
                  <c:v>6.19</c:v>
                </c:pt>
                <c:pt idx="12">
                  <c:v>6.23</c:v>
                </c:pt>
                <c:pt idx="13">
                  <c:v>6.26</c:v>
                </c:pt>
                <c:pt idx="14">
                  <c:v>6.29</c:v>
                </c:pt>
                <c:pt idx="15">
                  <c:v>6.32</c:v>
                </c:pt>
                <c:pt idx="16">
                  <c:v>5.53</c:v>
                </c:pt>
                <c:pt idx="17">
                  <c:v>5.54</c:v>
                </c:pt>
                <c:pt idx="18">
                  <c:v>5.55</c:v>
                </c:pt>
                <c:pt idx="19">
                  <c:v>5.54</c:v>
                </c:pt>
                <c:pt idx="20">
                  <c:v>5.51</c:v>
                </c:pt>
                <c:pt idx="21">
                  <c:v>5.13</c:v>
                </c:pt>
                <c:pt idx="22">
                  <c:v>5.1100000000000003</c:v>
                </c:pt>
                <c:pt idx="23">
                  <c:v>5.0599999999999996</c:v>
                </c:pt>
                <c:pt idx="24">
                  <c:v>5</c:v>
                </c:pt>
                <c:pt idx="25">
                  <c:v>4.95</c:v>
                </c:pt>
                <c:pt idx="26">
                  <c:v>5.18</c:v>
                </c:pt>
                <c:pt idx="27">
                  <c:v>5.38</c:v>
                </c:pt>
                <c:pt idx="28">
                  <c:v>5.6</c:v>
                </c:pt>
                <c:pt idx="29">
                  <c:v>5.78</c:v>
                </c:pt>
                <c:pt idx="30">
                  <c:v>5.72</c:v>
                </c:pt>
                <c:pt idx="31">
                  <c:v>5.66</c:v>
                </c:pt>
                <c:pt idx="32">
                  <c:v>5.73</c:v>
                </c:pt>
                <c:pt idx="33">
                  <c:v>5.95</c:v>
                </c:pt>
                <c:pt idx="34">
                  <c:v>6.36</c:v>
                </c:pt>
                <c:pt idx="35">
                  <c:v>6.73</c:v>
                </c:pt>
                <c:pt idx="36">
                  <c:v>6.42</c:v>
                </c:pt>
                <c:pt idx="37">
                  <c:v>6.42</c:v>
                </c:pt>
                <c:pt idx="38">
                  <c:v>6.46</c:v>
                </c:pt>
                <c:pt idx="39">
                  <c:v>6.37</c:v>
                </c:pt>
                <c:pt idx="40">
                  <c:v>6.25</c:v>
                </c:pt>
                <c:pt idx="41">
                  <c:v>6.14</c:v>
                </c:pt>
                <c:pt idx="42">
                  <c:v>6.07</c:v>
                </c:pt>
                <c:pt idx="43">
                  <c:v>5.99</c:v>
                </c:pt>
                <c:pt idx="44">
                  <c:v>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D13-4561-8289-F58FAF1E5C59}"/>
            </c:ext>
          </c:extLst>
        </c:ser>
        <c:ser>
          <c:idx val="17"/>
          <c:order val="17"/>
          <c:tx>
            <c:strRef>
              <c:f>compare!$A$44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compare!$B$44:$AT$44</c:f>
              <c:numCache>
                <c:formatCode>0.00</c:formatCode>
                <c:ptCount val="45"/>
                <c:pt idx="0">
                  <c:v>5.9</c:v>
                </c:pt>
                <c:pt idx="1">
                  <c:v>5.92</c:v>
                </c:pt>
                <c:pt idx="2">
                  <c:v>5.96</c:v>
                </c:pt>
                <c:pt idx="3">
                  <c:v>5.99</c:v>
                </c:pt>
                <c:pt idx="4">
                  <c:v>6.02</c:v>
                </c:pt>
                <c:pt idx="5">
                  <c:v>6.05</c:v>
                </c:pt>
                <c:pt idx="6">
                  <c:v>6.08</c:v>
                </c:pt>
                <c:pt idx="7">
                  <c:v>6.11</c:v>
                </c:pt>
                <c:pt idx="8">
                  <c:v>6.15</c:v>
                </c:pt>
                <c:pt idx="9">
                  <c:v>6.17</c:v>
                </c:pt>
                <c:pt idx="10">
                  <c:v>6.21</c:v>
                </c:pt>
                <c:pt idx="11">
                  <c:v>6.24</c:v>
                </c:pt>
                <c:pt idx="12">
                  <c:v>6.27</c:v>
                </c:pt>
                <c:pt idx="13">
                  <c:v>6.3</c:v>
                </c:pt>
                <c:pt idx="14">
                  <c:v>6.34</c:v>
                </c:pt>
                <c:pt idx="15">
                  <c:v>6.36</c:v>
                </c:pt>
                <c:pt idx="16">
                  <c:v>5.62</c:v>
                </c:pt>
                <c:pt idx="17">
                  <c:v>5.63</c:v>
                </c:pt>
                <c:pt idx="18">
                  <c:v>5.64</c:v>
                </c:pt>
                <c:pt idx="19">
                  <c:v>5.63</c:v>
                </c:pt>
                <c:pt idx="20">
                  <c:v>5.6</c:v>
                </c:pt>
                <c:pt idx="21">
                  <c:v>5.22</c:v>
                </c:pt>
                <c:pt idx="22">
                  <c:v>5.2</c:v>
                </c:pt>
                <c:pt idx="23">
                  <c:v>5.15</c:v>
                </c:pt>
                <c:pt idx="24">
                  <c:v>5.09</c:v>
                </c:pt>
                <c:pt idx="25">
                  <c:v>5.04</c:v>
                </c:pt>
                <c:pt idx="26">
                  <c:v>5.27</c:v>
                </c:pt>
                <c:pt idx="27">
                  <c:v>5.47</c:v>
                </c:pt>
                <c:pt idx="28">
                  <c:v>5.69</c:v>
                </c:pt>
                <c:pt idx="29">
                  <c:v>5.87</c:v>
                </c:pt>
                <c:pt idx="30">
                  <c:v>5.81</c:v>
                </c:pt>
                <c:pt idx="31">
                  <c:v>5.75</c:v>
                </c:pt>
                <c:pt idx="32">
                  <c:v>5.82</c:v>
                </c:pt>
                <c:pt idx="33">
                  <c:v>6.04</c:v>
                </c:pt>
                <c:pt idx="34">
                  <c:v>6.45</c:v>
                </c:pt>
                <c:pt idx="35">
                  <c:v>6.82</c:v>
                </c:pt>
                <c:pt idx="36">
                  <c:v>6.6</c:v>
                </c:pt>
                <c:pt idx="37">
                  <c:v>6.6</c:v>
                </c:pt>
                <c:pt idx="38">
                  <c:v>6.64</c:v>
                </c:pt>
                <c:pt idx="39">
                  <c:v>6.55</c:v>
                </c:pt>
                <c:pt idx="40">
                  <c:v>6.43</c:v>
                </c:pt>
                <c:pt idx="41">
                  <c:v>6.32</c:v>
                </c:pt>
                <c:pt idx="42">
                  <c:v>6.25</c:v>
                </c:pt>
                <c:pt idx="43">
                  <c:v>6.17</c:v>
                </c:pt>
                <c:pt idx="44">
                  <c:v>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D13-4561-8289-F58FAF1E5C59}"/>
            </c:ext>
          </c:extLst>
        </c:ser>
        <c:ser>
          <c:idx val="18"/>
          <c:order val="18"/>
          <c:tx>
            <c:strRef>
              <c:f>compare!$A$45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compare!$B$45:$AT$45</c:f>
              <c:numCache>
                <c:formatCode>0.00</c:formatCode>
                <c:ptCount val="45"/>
                <c:pt idx="0">
                  <c:v>5.94</c:v>
                </c:pt>
                <c:pt idx="1">
                  <c:v>5.97</c:v>
                </c:pt>
                <c:pt idx="2">
                  <c:v>6</c:v>
                </c:pt>
                <c:pt idx="3">
                  <c:v>6.03</c:v>
                </c:pt>
                <c:pt idx="4">
                  <c:v>6.07</c:v>
                </c:pt>
                <c:pt idx="5">
                  <c:v>6.09</c:v>
                </c:pt>
                <c:pt idx="6">
                  <c:v>6.13</c:v>
                </c:pt>
                <c:pt idx="7">
                  <c:v>6.16</c:v>
                </c:pt>
                <c:pt idx="8">
                  <c:v>6.19</c:v>
                </c:pt>
                <c:pt idx="9">
                  <c:v>6.22</c:v>
                </c:pt>
                <c:pt idx="10">
                  <c:v>6.26</c:v>
                </c:pt>
                <c:pt idx="11">
                  <c:v>6.28</c:v>
                </c:pt>
                <c:pt idx="12">
                  <c:v>6.32</c:v>
                </c:pt>
                <c:pt idx="13">
                  <c:v>6.35</c:v>
                </c:pt>
                <c:pt idx="14">
                  <c:v>6.38</c:v>
                </c:pt>
                <c:pt idx="15">
                  <c:v>6.41</c:v>
                </c:pt>
                <c:pt idx="16">
                  <c:v>5.75</c:v>
                </c:pt>
                <c:pt idx="17">
                  <c:v>5.77</c:v>
                </c:pt>
                <c:pt idx="18">
                  <c:v>5.78</c:v>
                </c:pt>
                <c:pt idx="19">
                  <c:v>5.76</c:v>
                </c:pt>
                <c:pt idx="20">
                  <c:v>5.73</c:v>
                </c:pt>
                <c:pt idx="21">
                  <c:v>5.36</c:v>
                </c:pt>
                <c:pt idx="22">
                  <c:v>5.34</c:v>
                </c:pt>
                <c:pt idx="23">
                  <c:v>5.28</c:v>
                </c:pt>
                <c:pt idx="24">
                  <c:v>5.23</c:v>
                </c:pt>
                <c:pt idx="25">
                  <c:v>5.18</c:v>
                </c:pt>
                <c:pt idx="26">
                  <c:v>5.4</c:v>
                </c:pt>
                <c:pt idx="27">
                  <c:v>5.61</c:v>
                </c:pt>
                <c:pt idx="28">
                  <c:v>5.82</c:v>
                </c:pt>
                <c:pt idx="29">
                  <c:v>5.96</c:v>
                </c:pt>
                <c:pt idx="30">
                  <c:v>5.9</c:v>
                </c:pt>
                <c:pt idx="31">
                  <c:v>5.84</c:v>
                </c:pt>
                <c:pt idx="32">
                  <c:v>5.91</c:v>
                </c:pt>
                <c:pt idx="33">
                  <c:v>6.13</c:v>
                </c:pt>
                <c:pt idx="34">
                  <c:v>6.54</c:v>
                </c:pt>
                <c:pt idx="35">
                  <c:v>6.91</c:v>
                </c:pt>
                <c:pt idx="36">
                  <c:v>6.82</c:v>
                </c:pt>
                <c:pt idx="37">
                  <c:v>6.82</c:v>
                </c:pt>
                <c:pt idx="38">
                  <c:v>6.87</c:v>
                </c:pt>
                <c:pt idx="39">
                  <c:v>6.78</c:v>
                </c:pt>
                <c:pt idx="40">
                  <c:v>6.65</c:v>
                </c:pt>
                <c:pt idx="41">
                  <c:v>6.54</c:v>
                </c:pt>
                <c:pt idx="42">
                  <c:v>6.47</c:v>
                </c:pt>
                <c:pt idx="43">
                  <c:v>6.39</c:v>
                </c:pt>
                <c:pt idx="44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D13-4561-8289-F58FAF1E5C59}"/>
            </c:ext>
          </c:extLst>
        </c:ser>
        <c:ser>
          <c:idx val="19"/>
          <c:order val="19"/>
          <c:tx>
            <c:strRef>
              <c:f>compare!$A$46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compare!$B$46:$AT$46</c:f>
              <c:numCache>
                <c:formatCode>0.00</c:formatCode>
                <c:ptCount val="45"/>
                <c:pt idx="0">
                  <c:v>5.94</c:v>
                </c:pt>
                <c:pt idx="1">
                  <c:v>5.97</c:v>
                </c:pt>
                <c:pt idx="2">
                  <c:v>6</c:v>
                </c:pt>
                <c:pt idx="3">
                  <c:v>6.03</c:v>
                </c:pt>
                <c:pt idx="4">
                  <c:v>6.07</c:v>
                </c:pt>
                <c:pt idx="5">
                  <c:v>6.09</c:v>
                </c:pt>
                <c:pt idx="6">
                  <c:v>6.13</c:v>
                </c:pt>
                <c:pt idx="7">
                  <c:v>6.16</c:v>
                </c:pt>
                <c:pt idx="8">
                  <c:v>6.19</c:v>
                </c:pt>
                <c:pt idx="9">
                  <c:v>6.22</c:v>
                </c:pt>
                <c:pt idx="10">
                  <c:v>6.26</c:v>
                </c:pt>
                <c:pt idx="11">
                  <c:v>6.28</c:v>
                </c:pt>
                <c:pt idx="12">
                  <c:v>6.32</c:v>
                </c:pt>
                <c:pt idx="13">
                  <c:v>6.35</c:v>
                </c:pt>
                <c:pt idx="14">
                  <c:v>6.38</c:v>
                </c:pt>
                <c:pt idx="15">
                  <c:v>6.41</c:v>
                </c:pt>
                <c:pt idx="16">
                  <c:v>5.75</c:v>
                </c:pt>
                <c:pt idx="17">
                  <c:v>5.77</c:v>
                </c:pt>
                <c:pt idx="18">
                  <c:v>5.78</c:v>
                </c:pt>
                <c:pt idx="19">
                  <c:v>5.76</c:v>
                </c:pt>
                <c:pt idx="20">
                  <c:v>5.73</c:v>
                </c:pt>
                <c:pt idx="21">
                  <c:v>5.36</c:v>
                </c:pt>
                <c:pt idx="22">
                  <c:v>5.34</c:v>
                </c:pt>
                <c:pt idx="23">
                  <c:v>5.28</c:v>
                </c:pt>
                <c:pt idx="24">
                  <c:v>5.23</c:v>
                </c:pt>
                <c:pt idx="25">
                  <c:v>5.18</c:v>
                </c:pt>
                <c:pt idx="26">
                  <c:v>5.4</c:v>
                </c:pt>
                <c:pt idx="27">
                  <c:v>5.61</c:v>
                </c:pt>
                <c:pt idx="28">
                  <c:v>5.82</c:v>
                </c:pt>
                <c:pt idx="29">
                  <c:v>5.96</c:v>
                </c:pt>
                <c:pt idx="30">
                  <c:v>5.9</c:v>
                </c:pt>
                <c:pt idx="31">
                  <c:v>5.84</c:v>
                </c:pt>
                <c:pt idx="32">
                  <c:v>5.91</c:v>
                </c:pt>
                <c:pt idx="33">
                  <c:v>6.13</c:v>
                </c:pt>
                <c:pt idx="34">
                  <c:v>6.54</c:v>
                </c:pt>
                <c:pt idx="35">
                  <c:v>6.91</c:v>
                </c:pt>
                <c:pt idx="36">
                  <c:v>6.82</c:v>
                </c:pt>
                <c:pt idx="37">
                  <c:v>6.82</c:v>
                </c:pt>
                <c:pt idx="38">
                  <c:v>6.87</c:v>
                </c:pt>
                <c:pt idx="39">
                  <c:v>6.78</c:v>
                </c:pt>
                <c:pt idx="40">
                  <c:v>6.65</c:v>
                </c:pt>
                <c:pt idx="41">
                  <c:v>6.54</c:v>
                </c:pt>
                <c:pt idx="42">
                  <c:v>6.47</c:v>
                </c:pt>
                <c:pt idx="43">
                  <c:v>6.39</c:v>
                </c:pt>
                <c:pt idx="44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D13-4561-8289-F58FAF1E5C59}"/>
            </c:ext>
          </c:extLst>
        </c:ser>
        <c:ser>
          <c:idx val="20"/>
          <c:order val="20"/>
          <c:tx>
            <c:strRef>
              <c:f>compare!$A$47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compare!$B$47:$AT$47</c:f>
              <c:numCache>
                <c:formatCode>0.00</c:formatCode>
                <c:ptCount val="45"/>
                <c:pt idx="0">
                  <c:v>5.94</c:v>
                </c:pt>
                <c:pt idx="1">
                  <c:v>5.97</c:v>
                </c:pt>
                <c:pt idx="2">
                  <c:v>6</c:v>
                </c:pt>
                <c:pt idx="3">
                  <c:v>6.03</c:v>
                </c:pt>
                <c:pt idx="4">
                  <c:v>6.07</c:v>
                </c:pt>
                <c:pt idx="5">
                  <c:v>6.09</c:v>
                </c:pt>
                <c:pt idx="6">
                  <c:v>6.13</c:v>
                </c:pt>
                <c:pt idx="7">
                  <c:v>6.16</c:v>
                </c:pt>
                <c:pt idx="8">
                  <c:v>6.19</c:v>
                </c:pt>
                <c:pt idx="9">
                  <c:v>6.22</c:v>
                </c:pt>
                <c:pt idx="10">
                  <c:v>6.26</c:v>
                </c:pt>
                <c:pt idx="11">
                  <c:v>6.28</c:v>
                </c:pt>
                <c:pt idx="12">
                  <c:v>6.32</c:v>
                </c:pt>
                <c:pt idx="13">
                  <c:v>6.35</c:v>
                </c:pt>
                <c:pt idx="14">
                  <c:v>6.38</c:v>
                </c:pt>
                <c:pt idx="15">
                  <c:v>6.41</c:v>
                </c:pt>
                <c:pt idx="16">
                  <c:v>5.75</c:v>
                </c:pt>
                <c:pt idx="17">
                  <c:v>5.77</c:v>
                </c:pt>
                <c:pt idx="18">
                  <c:v>5.78</c:v>
                </c:pt>
                <c:pt idx="19">
                  <c:v>5.76</c:v>
                </c:pt>
                <c:pt idx="20">
                  <c:v>5.73</c:v>
                </c:pt>
                <c:pt idx="21">
                  <c:v>5.36</c:v>
                </c:pt>
                <c:pt idx="22">
                  <c:v>5.34</c:v>
                </c:pt>
                <c:pt idx="23">
                  <c:v>5.28</c:v>
                </c:pt>
                <c:pt idx="24">
                  <c:v>5.23</c:v>
                </c:pt>
                <c:pt idx="25">
                  <c:v>5.18</c:v>
                </c:pt>
                <c:pt idx="26">
                  <c:v>5.4</c:v>
                </c:pt>
                <c:pt idx="27">
                  <c:v>5.61</c:v>
                </c:pt>
                <c:pt idx="28">
                  <c:v>5.82</c:v>
                </c:pt>
                <c:pt idx="29">
                  <c:v>5.96</c:v>
                </c:pt>
                <c:pt idx="30">
                  <c:v>5.9</c:v>
                </c:pt>
                <c:pt idx="31">
                  <c:v>5.84</c:v>
                </c:pt>
                <c:pt idx="32">
                  <c:v>5.91</c:v>
                </c:pt>
                <c:pt idx="33">
                  <c:v>6.13</c:v>
                </c:pt>
                <c:pt idx="34">
                  <c:v>6.54</c:v>
                </c:pt>
                <c:pt idx="35">
                  <c:v>6.91</c:v>
                </c:pt>
                <c:pt idx="36">
                  <c:v>6.82</c:v>
                </c:pt>
                <c:pt idx="37">
                  <c:v>6.82</c:v>
                </c:pt>
                <c:pt idx="38">
                  <c:v>6.87</c:v>
                </c:pt>
                <c:pt idx="39">
                  <c:v>6.78</c:v>
                </c:pt>
                <c:pt idx="40">
                  <c:v>6.65</c:v>
                </c:pt>
                <c:pt idx="41">
                  <c:v>6.54</c:v>
                </c:pt>
                <c:pt idx="42">
                  <c:v>6.47</c:v>
                </c:pt>
                <c:pt idx="43">
                  <c:v>6.39</c:v>
                </c:pt>
                <c:pt idx="44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D13-4561-8289-F58FAF1E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358047"/>
        <c:axId val="1110356799"/>
      </c:lineChart>
      <c:catAx>
        <c:axId val="11103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56799"/>
        <c:crosses val="autoZero"/>
        <c:auto val="1"/>
        <c:lblAlgn val="ctr"/>
        <c:lblOffset val="100"/>
        <c:noMultiLvlLbl val="0"/>
      </c:catAx>
      <c:valAx>
        <c:axId val="11103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NOW!$A$2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NOW!$B$2:$BJ$2</c:f>
              <c:numCache>
                <c:formatCode>0.00</c:formatCode>
                <c:ptCount val="61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2.46</c:v>
                </c:pt>
                <c:pt idx="8">
                  <c:v>2.4700000000000002</c:v>
                </c:pt>
                <c:pt idx="9">
                  <c:v>2.48</c:v>
                </c:pt>
                <c:pt idx="10">
                  <c:v>2.4900000000000002</c:v>
                </c:pt>
                <c:pt idx="11">
                  <c:v>2.5</c:v>
                </c:pt>
                <c:pt idx="12">
                  <c:v>2.5099999999999998</c:v>
                </c:pt>
                <c:pt idx="13">
                  <c:v>2.4700000000000002</c:v>
                </c:pt>
                <c:pt idx="14">
                  <c:v>2.4300000000000002</c:v>
                </c:pt>
                <c:pt idx="15">
                  <c:v>2.38</c:v>
                </c:pt>
                <c:pt idx="16">
                  <c:v>2.34</c:v>
                </c:pt>
                <c:pt idx="17">
                  <c:v>2.2999999999999998</c:v>
                </c:pt>
                <c:pt idx="18">
                  <c:v>2.2599999999999998</c:v>
                </c:pt>
                <c:pt idx="19">
                  <c:v>2.2200000000000002</c:v>
                </c:pt>
                <c:pt idx="20">
                  <c:v>2.1800000000000002</c:v>
                </c:pt>
                <c:pt idx="21">
                  <c:v>2.13</c:v>
                </c:pt>
                <c:pt idx="22">
                  <c:v>2.09</c:v>
                </c:pt>
                <c:pt idx="23">
                  <c:v>2.0499999999999998</c:v>
                </c:pt>
                <c:pt idx="24">
                  <c:v>2.0099999999999998</c:v>
                </c:pt>
                <c:pt idx="25">
                  <c:v>1.97</c:v>
                </c:pt>
                <c:pt idx="26">
                  <c:v>1.92</c:v>
                </c:pt>
                <c:pt idx="27">
                  <c:v>1.88</c:v>
                </c:pt>
                <c:pt idx="28">
                  <c:v>1.84</c:v>
                </c:pt>
                <c:pt idx="29">
                  <c:v>1.8</c:v>
                </c:pt>
                <c:pt idx="30">
                  <c:v>1.76</c:v>
                </c:pt>
                <c:pt idx="31">
                  <c:v>1.71</c:v>
                </c:pt>
                <c:pt idx="32">
                  <c:v>1.67</c:v>
                </c:pt>
                <c:pt idx="33">
                  <c:v>1.63</c:v>
                </c:pt>
                <c:pt idx="34">
                  <c:v>1.59</c:v>
                </c:pt>
                <c:pt idx="35">
                  <c:v>1.55</c:v>
                </c:pt>
                <c:pt idx="36">
                  <c:v>1.51</c:v>
                </c:pt>
                <c:pt idx="37">
                  <c:v>1.46</c:v>
                </c:pt>
                <c:pt idx="38">
                  <c:v>1.42</c:v>
                </c:pt>
                <c:pt idx="39">
                  <c:v>1.38</c:v>
                </c:pt>
                <c:pt idx="40">
                  <c:v>1.34</c:v>
                </c:pt>
                <c:pt idx="41">
                  <c:v>1.3</c:v>
                </c:pt>
                <c:pt idx="42">
                  <c:v>1.25</c:v>
                </c:pt>
                <c:pt idx="43">
                  <c:v>1.21</c:v>
                </c:pt>
                <c:pt idx="44">
                  <c:v>1.17</c:v>
                </c:pt>
                <c:pt idx="45">
                  <c:v>1.1299999999999999</c:v>
                </c:pt>
                <c:pt idx="46">
                  <c:v>1.0900000000000001</c:v>
                </c:pt>
                <c:pt idx="47">
                  <c:v>1.04</c:v>
                </c:pt>
                <c:pt idx="48">
                  <c:v>1</c:v>
                </c:pt>
                <c:pt idx="49">
                  <c:v>0.96</c:v>
                </c:pt>
                <c:pt idx="50">
                  <c:v>0.92</c:v>
                </c:pt>
                <c:pt idx="51">
                  <c:v>0.88</c:v>
                </c:pt>
                <c:pt idx="52">
                  <c:v>0.84</c:v>
                </c:pt>
                <c:pt idx="53">
                  <c:v>0.79</c:v>
                </c:pt>
                <c:pt idx="54">
                  <c:v>0.75</c:v>
                </c:pt>
                <c:pt idx="55">
                  <c:v>0.71</c:v>
                </c:pt>
                <c:pt idx="56">
                  <c:v>0.67</c:v>
                </c:pt>
                <c:pt idx="57">
                  <c:v>0.63</c:v>
                </c:pt>
                <c:pt idx="58">
                  <c:v>0.57999999999999996</c:v>
                </c:pt>
                <c:pt idx="59">
                  <c:v>0.54</c:v>
                </c:pt>
                <c:pt idx="6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1-40E2-884E-72C1CA2B1E60}"/>
            </c:ext>
          </c:extLst>
        </c:ser>
        <c:ser>
          <c:idx val="1"/>
          <c:order val="1"/>
          <c:tx>
            <c:strRef>
              <c:f>NOW!$A$3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NOW!$B$3:$BJ$3</c:f>
              <c:numCache>
                <c:formatCode>0.00</c:formatCode>
                <c:ptCount val="61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2.87</c:v>
                </c:pt>
                <c:pt idx="10">
                  <c:v>2.88</c:v>
                </c:pt>
                <c:pt idx="11">
                  <c:v>2.9</c:v>
                </c:pt>
                <c:pt idx="12">
                  <c:v>3</c:v>
                </c:pt>
                <c:pt idx="13">
                  <c:v>2.96</c:v>
                </c:pt>
                <c:pt idx="14">
                  <c:v>2.93</c:v>
                </c:pt>
                <c:pt idx="15">
                  <c:v>2.89</c:v>
                </c:pt>
                <c:pt idx="16">
                  <c:v>2.86</c:v>
                </c:pt>
                <c:pt idx="17">
                  <c:v>2.8</c:v>
                </c:pt>
                <c:pt idx="18">
                  <c:v>2.5099999999999998</c:v>
                </c:pt>
                <c:pt idx="19">
                  <c:v>2.4700000000000002</c:v>
                </c:pt>
                <c:pt idx="20">
                  <c:v>2.42</c:v>
                </c:pt>
                <c:pt idx="21">
                  <c:v>2.38</c:v>
                </c:pt>
                <c:pt idx="22">
                  <c:v>2.4700000000000002</c:v>
                </c:pt>
                <c:pt idx="23">
                  <c:v>2.4300000000000002</c:v>
                </c:pt>
                <c:pt idx="24">
                  <c:v>2.38</c:v>
                </c:pt>
                <c:pt idx="25">
                  <c:v>2.33</c:v>
                </c:pt>
                <c:pt idx="26">
                  <c:v>2.29</c:v>
                </c:pt>
                <c:pt idx="27">
                  <c:v>2.2400000000000002</c:v>
                </c:pt>
                <c:pt idx="28">
                  <c:v>2.31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2.16</c:v>
                </c:pt>
                <c:pt idx="32">
                  <c:v>2.2200000000000002</c:v>
                </c:pt>
                <c:pt idx="33">
                  <c:v>2.1800000000000002</c:v>
                </c:pt>
                <c:pt idx="34">
                  <c:v>2.11</c:v>
                </c:pt>
                <c:pt idx="35">
                  <c:v>2.0699999999999998</c:v>
                </c:pt>
                <c:pt idx="36">
                  <c:v>2.0099999999999998</c:v>
                </c:pt>
                <c:pt idx="37">
                  <c:v>1.97</c:v>
                </c:pt>
                <c:pt idx="38">
                  <c:v>1.91</c:v>
                </c:pt>
                <c:pt idx="39">
                  <c:v>1.86</c:v>
                </c:pt>
                <c:pt idx="40">
                  <c:v>1.82</c:v>
                </c:pt>
                <c:pt idx="41">
                  <c:v>1.76</c:v>
                </c:pt>
                <c:pt idx="42">
                  <c:v>1.71</c:v>
                </c:pt>
                <c:pt idx="43">
                  <c:v>1.66</c:v>
                </c:pt>
                <c:pt idx="44">
                  <c:v>1.61</c:v>
                </c:pt>
                <c:pt idx="45">
                  <c:v>1.56</c:v>
                </c:pt>
                <c:pt idx="46">
                  <c:v>1.51</c:v>
                </c:pt>
                <c:pt idx="47">
                  <c:v>1.46</c:v>
                </c:pt>
                <c:pt idx="48">
                  <c:v>1.41</c:v>
                </c:pt>
                <c:pt idx="49">
                  <c:v>1.36</c:v>
                </c:pt>
                <c:pt idx="50">
                  <c:v>1.31</c:v>
                </c:pt>
                <c:pt idx="51">
                  <c:v>1.26</c:v>
                </c:pt>
                <c:pt idx="52">
                  <c:v>1.2</c:v>
                </c:pt>
                <c:pt idx="53">
                  <c:v>1.1499999999999999</c:v>
                </c:pt>
                <c:pt idx="54">
                  <c:v>1.1000000000000001</c:v>
                </c:pt>
                <c:pt idx="55">
                  <c:v>1.05</c:v>
                </c:pt>
                <c:pt idx="56">
                  <c:v>1</c:v>
                </c:pt>
                <c:pt idx="57">
                  <c:v>0.95</c:v>
                </c:pt>
                <c:pt idx="58">
                  <c:v>0.9</c:v>
                </c:pt>
                <c:pt idx="59">
                  <c:v>0.85</c:v>
                </c:pt>
                <c:pt idx="6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1-40E2-884E-72C1CA2B1E60}"/>
            </c:ext>
          </c:extLst>
        </c:ser>
        <c:ser>
          <c:idx val="2"/>
          <c:order val="2"/>
          <c:tx>
            <c:strRef>
              <c:f>NOW!$A$4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NOW!$B$4:$BJ$4</c:f>
              <c:numCache>
                <c:formatCode>0.00</c:formatCode>
                <c:ptCount val="61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3.27</c:v>
                </c:pt>
                <c:pt idx="10">
                  <c:v>3.28</c:v>
                </c:pt>
                <c:pt idx="11">
                  <c:v>3.3</c:v>
                </c:pt>
                <c:pt idx="12">
                  <c:v>3.4</c:v>
                </c:pt>
                <c:pt idx="13">
                  <c:v>3.36</c:v>
                </c:pt>
                <c:pt idx="14">
                  <c:v>3.33</c:v>
                </c:pt>
                <c:pt idx="15">
                  <c:v>3.29</c:v>
                </c:pt>
                <c:pt idx="16">
                  <c:v>3.26</c:v>
                </c:pt>
                <c:pt idx="17">
                  <c:v>3.2</c:v>
                </c:pt>
                <c:pt idx="18">
                  <c:v>2.91</c:v>
                </c:pt>
                <c:pt idx="19">
                  <c:v>2.87</c:v>
                </c:pt>
                <c:pt idx="20">
                  <c:v>2.82</c:v>
                </c:pt>
                <c:pt idx="21">
                  <c:v>2.78</c:v>
                </c:pt>
                <c:pt idx="22">
                  <c:v>2.87</c:v>
                </c:pt>
                <c:pt idx="23">
                  <c:v>2.83</c:v>
                </c:pt>
                <c:pt idx="24">
                  <c:v>2.78</c:v>
                </c:pt>
                <c:pt idx="25">
                  <c:v>2.73</c:v>
                </c:pt>
                <c:pt idx="26">
                  <c:v>2.69</c:v>
                </c:pt>
                <c:pt idx="27">
                  <c:v>2.64</c:v>
                </c:pt>
                <c:pt idx="28">
                  <c:v>2.71</c:v>
                </c:pt>
                <c:pt idx="29">
                  <c:v>2.67</c:v>
                </c:pt>
                <c:pt idx="30">
                  <c:v>2.62</c:v>
                </c:pt>
                <c:pt idx="31">
                  <c:v>2.56</c:v>
                </c:pt>
                <c:pt idx="32">
                  <c:v>2.62</c:v>
                </c:pt>
                <c:pt idx="33">
                  <c:v>2.58</c:v>
                </c:pt>
                <c:pt idx="34">
                  <c:v>2.5099999999999998</c:v>
                </c:pt>
                <c:pt idx="35">
                  <c:v>2.4700000000000002</c:v>
                </c:pt>
                <c:pt idx="36">
                  <c:v>2.41</c:v>
                </c:pt>
                <c:pt idx="37">
                  <c:v>2.37</c:v>
                </c:pt>
                <c:pt idx="38">
                  <c:v>2.31</c:v>
                </c:pt>
                <c:pt idx="39">
                  <c:v>2.2599999999999998</c:v>
                </c:pt>
                <c:pt idx="40">
                  <c:v>2.2200000000000002</c:v>
                </c:pt>
                <c:pt idx="41">
                  <c:v>2.16</c:v>
                </c:pt>
                <c:pt idx="42">
                  <c:v>2.11</c:v>
                </c:pt>
                <c:pt idx="43">
                  <c:v>2.06</c:v>
                </c:pt>
                <c:pt idx="44">
                  <c:v>2.0099999999999998</c:v>
                </c:pt>
                <c:pt idx="45">
                  <c:v>1.96</c:v>
                </c:pt>
                <c:pt idx="46">
                  <c:v>1.91</c:v>
                </c:pt>
                <c:pt idx="47">
                  <c:v>1.86</c:v>
                </c:pt>
                <c:pt idx="48">
                  <c:v>1.81</c:v>
                </c:pt>
                <c:pt idx="49">
                  <c:v>1.76</c:v>
                </c:pt>
                <c:pt idx="50">
                  <c:v>1.71</c:v>
                </c:pt>
                <c:pt idx="51">
                  <c:v>1.66</c:v>
                </c:pt>
                <c:pt idx="52">
                  <c:v>1.6</c:v>
                </c:pt>
                <c:pt idx="53">
                  <c:v>1.55</c:v>
                </c:pt>
                <c:pt idx="54">
                  <c:v>1.5</c:v>
                </c:pt>
                <c:pt idx="55">
                  <c:v>1.45</c:v>
                </c:pt>
                <c:pt idx="56">
                  <c:v>1.4</c:v>
                </c:pt>
                <c:pt idx="57">
                  <c:v>1.35</c:v>
                </c:pt>
                <c:pt idx="58">
                  <c:v>1.3</c:v>
                </c:pt>
                <c:pt idx="59">
                  <c:v>1.25</c:v>
                </c:pt>
                <c:pt idx="60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1-40E2-884E-72C1CA2B1E60}"/>
            </c:ext>
          </c:extLst>
        </c:ser>
        <c:ser>
          <c:idx val="3"/>
          <c:order val="3"/>
          <c:tx>
            <c:strRef>
              <c:f>NOW!$A$5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NOW!$B$5:$BJ$5</c:f>
              <c:numCache>
                <c:formatCode>0.00</c:formatCode>
                <c:ptCount val="61"/>
                <c:pt idx="0">
                  <c:v>3.65</c:v>
                </c:pt>
                <c:pt idx="1">
                  <c:v>3.65</c:v>
                </c:pt>
                <c:pt idx="2">
                  <c:v>3.65</c:v>
                </c:pt>
                <c:pt idx="3">
                  <c:v>3.65</c:v>
                </c:pt>
                <c:pt idx="4">
                  <c:v>3.65</c:v>
                </c:pt>
                <c:pt idx="5">
                  <c:v>3.65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3.72</c:v>
                </c:pt>
                <c:pt idx="10">
                  <c:v>3.73</c:v>
                </c:pt>
                <c:pt idx="11">
                  <c:v>3.75</c:v>
                </c:pt>
                <c:pt idx="12">
                  <c:v>3.85</c:v>
                </c:pt>
                <c:pt idx="13">
                  <c:v>3.81</c:v>
                </c:pt>
                <c:pt idx="14">
                  <c:v>3.78</c:v>
                </c:pt>
                <c:pt idx="15">
                  <c:v>3.74</c:v>
                </c:pt>
                <c:pt idx="16">
                  <c:v>3.71</c:v>
                </c:pt>
                <c:pt idx="17">
                  <c:v>3.65</c:v>
                </c:pt>
                <c:pt idx="18">
                  <c:v>3.36</c:v>
                </c:pt>
                <c:pt idx="19">
                  <c:v>3.32</c:v>
                </c:pt>
                <c:pt idx="20">
                  <c:v>3.27</c:v>
                </c:pt>
                <c:pt idx="21">
                  <c:v>3.23</c:v>
                </c:pt>
                <c:pt idx="22">
                  <c:v>3.32</c:v>
                </c:pt>
                <c:pt idx="23">
                  <c:v>3.28</c:v>
                </c:pt>
                <c:pt idx="24">
                  <c:v>3.23</c:v>
                </c:pt>
                <c:pt idx="25">
                  <c:v>3.18</c:v>
                </c:pt>
                <c:pt idx="26">
                  <c:v>3.14</c:v>
                </c:pt>
                <c:pt idx="27">
                  <c:v>3.09</c:v>
                </c:pt>
                <c:pt idx="28">
                  <c:v>3.16</c:v>
                </c:pt>
                <c:pt idx="29">
                  <c:v>3.12</c:v>
                </c:pt>
                <c:pt idx="30">
                  <c:v>3.07</c:v>
                </c:pt>
                <c:pt idx="31">
                  <c:v>3.01</c:v>
                </c:pt>
                <c:pt idx="32">
                  <c:v>3.07</c:v>
                </c:pt>
                <c:pt idx="33">
                  <c:v>3.03</c:v>
                </c:pt>
                <c:pt idx="34">
                  <c:v>2.96</c:v>
                </c:pt>
                <c:pt idx="35">
                  <c:v>2.92</c:v>
                </c:pt>
                <c:pt idx="36">
                  <c:v>2.86</c:v>
                </c:pt>
                <c:pt idx="37">
                  <c:v>2.82</c:v>
                </c:pt>
                <c:pt idx="38">
                  <c:v>2.76</c:v>
                </c:pt>
                <c:pt idx="39">
                  <c:v>2.71</c:v>
                </c:pt>
                <c:pt idx="40">
                  <c:v>2.67</c:v>
                </c:pt>
                <c:pt idx="41">
                  <c:v>2.61</c:v>
                </c:pt>
                <c:pt idx="42">
                  <c:v>2.56</c:v>
                </c:pt>
                <c:pt idx="43">
                  <c:v>2.5099999999999998</c:v>
                </c:pt>
                <c:pt idx="44">
                  <c:v>2.46</c:v>
                </c:pt>
                <c:pt idx="45">
                  <c:v>2.41</c:v>
                </c:pt>
                <c:pt idx="46">
                  <c:v>2.36</c:v>
                </c:pt>
                <c:pt idx="47">
                  <c:v>2.31</c:v>
                </c:pt>
                <c:pt idx="48">
                  <c:v>2.2599999999999998</c:v>
                </c:pt>
                <c:pt idx="49">
                  <c:v>2.21</c:v>
                </c:pt>
                <c:pt idx="50">
                  <c:v>2.16</c:v>
                </c:pt>
                <c:pt idx="51">
                  <c:v>2.11</c:v>
                </c:pt>
                <c:pt idx="52">
                  <c:v>2.0499999999999998</c:v>
                </c:pt>
                <c:pt idx="53">
                  <c:v>2</c:v>
                </c:pt>
                <c:pt idx="54">
                  <c:v>1.95</c:v>
                </c:pt>
                <c:pt idx="55">
                  <c:v>1.9</c:v>
                </c:pt>
                <c:pt idx="56">
                  <c:v>1.85</c:v>
                </c:pt>
                <c:pt idx="57">
                  <c:v>1.8</c:v>
                </c:pt>
                <c:pt idx="58">
                  <c:v>1.75</c:v>
                </c:pt>
                <c:pt idx="59">
                  <c:v>1.7</c:v>
                </c:pt>
                <c:pt idx="60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1-40E2-884E-72C1CA2B1E60}"/>
            </c:ext>
          </c:extLst>
        </c:ser>
        <c:ser>
          <c:idx val="4"/>
          <c:order val="4"/>
          <c:tx>
            <c:strRef>
              <c:f>NOW!$A$6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NOW!$B$6:$BJ$6</c:f>
              <c:numCache>
                <c:formatCode>0.00</c:formatCode>
                <c:ptCount val="61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4.17</c:v>
                </c:pt>
                <c:pt idx="10">
                  <c:v>4.18</c:v>
                </c:pt>
                <c:pt idx="11">
                  <c:v>4.2</c:v>
                </c:pt>
                <c:pt idx="12">
                  <c:v>4.3</c:v>
                </c:pt>
                <c:pt idx="13">
                  <c:v>4.26</c:v>
                </c:pt>
                <c:pt idx="14">
                  <c:v>4.2300000000000004</c:v>
                </c:pt>
                <c:pt idx="15">
                  <c:v>4.1900000000000004</c:v>
                </c:pt>
                <c:pt idx="16">
                  <c:v>4.16</c:v>
                </c:pt>
                <c:pt idx="17">
                  <c:v>4.0999999999999996</c:v>
                </c:pt>
                <c:pt idx="18">
                  <c:v>3.81</c:v>
                </c:pt>
                <c:pt idx="19">
                  <c:v>3.77</c:v>
                </c:pt>
                <c:pt idx="20">
                  <c:v>3.72</c:v>
                </c:pt>
                <c:pt idx="21">
                  <c:v>3.68</c:v>
                </c:pt>
                <c:pt idx="22">
                  <c:v>3.77</c:v>
                </c:pt>
                <c:pt idx="23">
                  <c:v>3.73</c:v>
                </c:pt>
                <c:pt idx="24">
                  <c:v>3.68</c:v>
                </c:pt>
                <c:pt idx="25">
                  <c:v>3.63</c:v>
                </c:pt>
                <c:pt idx="26">
                  <c:v>3.59</c:v>
                </c:pt>
                <c:pt idx="27">
                  <c:v>3.54</c:v>
                </c:pt>
                <c:pt idx="28">
                  <c:v>3.61</c:v>
                </c:pt>
                <c:pt idx="29">
                  <c:v>3.57</c:v>
                </c:pt>
                <c:pt idx="30">
                  <c:v>3.52</c:v>
                </c:pt>
                <c:pt idx="31">
                  <c:v>3.46</c:v>
                </c:pt>
                <c:pt idx="32">
                  <c:v>3.52</c:v>
                </c:pt>
                <c:pt idx="33">
                  <c:v>3.48</c:v>
                </c:pt>
                <c:pt idx="34">
                  <c:v>3.41</c:v>
                </c:pt>
                <c:pt idx="35">
                  <c:v>3.37</c:v>
                </c:pt>
                <c:pt idx="36">
                  <c:v>3.31</c:v>
                </c:pt>
                <c:pt idx="37">
                  <c:v>3.27</c:v>
                </c:pt>
                <c:pt idx="38">
                  <c:v>3.21</c:v>
                </c:pt>
                <c:pt idx="39">
                  <c:v>3.16</c:v>
                </c:pt>
                <c:pt idx="40">
                  <c:v>3.12</c:v>
                </c:pt>
                <c:pt idx="41">
                  <c:v>3.06</c:v>
                </c:pt>
                <c:pt idx="42">
                  <c:v>3.01</c:v>
                </c:pt>
                <c:pt idx="43">
                  <c:v>2.96</c:v>
                </c:pt>
                <c:pt idx="44">
                  <c:v>2.91</c:v>
                </c:pt>
                <c:pt idx="45">
                  <c:v>2.86</c:v>
                </c:pt>
                <c:pt idx="46">
                  <c:v>2.81</c:v>
                </c:pt>
                <c:pt idx="47">
                  <c:v>2.76</c:v>
                </c:pt>
                <c:pt idx="48">
                  <c:v>2.71</c:v>
                </c:pt>
                <c:pt idx="49">
                  <c:v>2.66</c:v>
                </c:pt>
                <c:pt idx="50">
                  <c:v>2.61</c:v>
                </c:pt>
                <c:pt idx="51">
                  <c:v>2.56</c:v>
                </c:pt>
                <c:pt idx="52">
                  <c:v>2.5</c:v>
                </c:pt>
                <c:pt idx="53">
                  <c:v>2.4500000000000002</c:v>
                </c:pt>
                <c:pt idx="54">
                  <c:v>2.4</c:v>
                </c:pt>
                <c:pt idx="55">
                  <c:v>2.35</c:v>
                </c:pt>
                <c:pt idx="56">
                  <c:v>2.2999999999999998</c:v>
                </c:pt>
                <c:pt idx="57">
                  <c:v>2.25</c:v>
                </c:pt>
                <c:pt idx="58">
                  <c:v>2.2000000000000002</c:v>
                </c:pt>
                <c:pt idx="59">
                  <c:v>2.15</c:v>
                </c:pt>
                <c:pt idx="6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31-40E2-884E-72C1CA2B1E60}"/>
            </c:ext>
          </c:extLst>
        </c:ser>
        <c:ser>
          <c:idx val="5"/>
          <c:order val="5"/>
          <c:tx>
            <c:strRef>
              <c:f>NOW!$A$7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NOW!$B$7:$BJ$7</c:f>
              <c:numCache>
                <c:formatCode>0.00</c:formatCode>
                <c:ptCount val="61"/>
                <c:pt idx="0">
                  <c:v>4.55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  <c:pt idx="4">
                  <c:v>4.55</c:v>
                </c:pt>
                <c:pt idx="5">
                  <c:v>4.55</c:v>
                </c:pt>
                <c:pt idx="6">
                  <c:v>4.55</c:v>
                </c:pt>
                <c:pt idx="7">
                  <c:v>4.55</c:v>
                </c:pt>
                <c:pt idx="8">
                  <c:v>4.55</c:v>
                </c:pt>
                <c:pt idx="9">
                  <c:v>4.62</c:v>
                </c:pt>
                <c:pt idx="10">
                  <c:v>4.63</c:v>
                </c:pt>
                <c:pt idx="11">
                  <c:v>4.6500000000000004</c:v>
                </c:pt>
                <c:pt idx="12">
                  <c:v>4.75</c:v>
                </c:pt>
                <c:pt idx="13">
                  <c:v>4.71</c:v>
                </c:pt>
                <c:pt idx="14">
                  <c:v>4.68</c:v>
                </c:pt>
                <c:pt idx="15">
                  <c:v>4.6399999999999997</c:v>
                </c:pt>
                <c:pt idx="16">
                  <c:v>4.6100000000000003</c:v>
                </c:pt>
                <c:pt idx="17">
                  <c:v>4.55</c:v>
                </c:pt>
                <c:pt idx="18">
                  <c:v>4.26</c:v>
                </c:pt>
                <c:pt idx="19">
                  <c:v>4.22</c:v>
                </c:pt>
                <c:pt idx="20">
                  <c:v>4.17</c:v>
                </c:pt>
                <c:pt idx="21">
                  <c:v>4.13</c:v>
                </c:pt>
                <c:pt idx="22">
                  <c:v>4.22</c:v>
                </c:pt>
                <c:pt idx="23">
                  <c:v>4.18</c:v>
                </c:pt>
                <c:pt idx="24">
                  <c:v>4.13</c:v>
                </c:pt>
                <c:pt idx="25">
                  <c:v>4.08</c:v>
                </c:pt>
                <c:pt idx="26">
                  <c:v>4.04</c:v>
                </c:pt>
                <c:pt idx="27">
                  <c:v>3.99</c:v>
                </c:pt>
                <c:pt idx="28">
                  <c:v>4.0599999999999996</c:v>
                </c:pt>
                <c:pt idx="29">
                  <c:v>4.0199999999999996</c:v>
                </c:pt>
                <c:pt idx="30">
                  <c:v>3.97</c:v>
                </c:pt>
                <c:pt idx="31">
                  <c:v>3.91</c:v>
                </c:pt>
                <c:pt idx="32">
                  <c:v>3.97</c:v>
                </c:pt>
                <c:pt idx="33">
                  <c:v>3.93</c:v>
                </c:pt>
                <c:pt idx="34">
                  <c:v>3.86</c:v>
                </c:pt>
                <c:pt idx="35">
                  <c:v>3.82</c:v>
                </c:pt>
                <c:pt idx="36">
                  <c:v>3.76</c:v>
                </c:pt>
                <c:pt idx="37">
                  <c:v>3.72</c:v>
                </c:pt>
                <c:pt idx="38">
                  <c:v>3.66</c:v>
                </c:pt>
                <c:pt idx="39">
                  <c:v>3.61</c:v>
                </c:pt>
                <c:pt idx="40">
                  <c:v>3.57</c:v>
                </c:pt>
                <c:pt idx="41">
                  <c:v>3.51</c:v>
                </c:pt>
                <c:pt idx="42">
                  <c:v>3.46</c:v>
                </c:pt>
                <c:pt idx="43">
                  <c:v>3.41</c:v>
                </c:pt>
                <c:pt idx="44">
                  <c:v>3.36</c:v>
                </c:pt>
                <c:pt idx="45">
                  <c:v>3.31</c:v>
                </c:pt>
                <c:pt idx="46">
                  <c:v>3.26</c:v>
                </c:pt>
                <c:pt idx="47">
                  <c:v>3.21</c:v>
                </c:pt>
                <c:pt idx="48">
                  <c:v>3.16</c:v>
                </c:pt>
                <c:pt idx="49">
                  <c:v>3.11</c:v>
                </c:pt>
                <c:pt idx="50">
                  <c:v>3.06</c:v>
                </c:pt>
                <c:pt idx="51">
                  <c:v>3.01</c:v>
                </c:pt>
                <c:pt idx="52">
                  <c:v>2.95</c:v>
                </c:pt>
                <c:pt idx="53">
                  <c:v>2.9</c:v>
                </c:pt>
                <c:pt idx="54">
                  <c:v>2.85</c:v>
                </c:pt>
                <c:pt idx="55">
                  <c:v>2.8</c:v>
                </c:pt>
                <c:pt idx="56">
                  <c:v>2.75</c:v>
                </c:pt>
                <c:pt idx="57">
                  <c:v>2.7</c:v>
                </c:pt>
                <c:pt idx="58">
                  <c:v>2.65</c:v>
                </c:pt>
                <c:pt idx="59">
                  <c:v>2.6</c:v>
                </c:pt>
                <c:pt idx="60">
                  <c:v>2.5499999999999998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31-40E2-884E-72C1CA2B1E60}"/>
            </c:ext>
          </c:extLst>
        </c:ser>
        <c:ser>
          <c:idx val="6"/>
          <c:order val="6"/>
          <c:tx>
            <c:strRef>
              <c:f>NOW!$A$8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NOW!$B$8:$BJ$8</c:f>
              <c:numCache>
                <c:formatCode>0.00</c:formatCode>
                <c:ptCount val="61"/>
                <c:pt idx="0">
                  <c:v>5.05</c:v>
                </c:pt>
                <c:pt idx="1">
                  <c:v>5.05</c:v>
                </c:pt>
                <c:pt idx="2">
                  <c:v>5.05</c:v>
                </c:pt>
                <c:pt idx="3">
                  <c:v>5.05</c:v>
                </c:pt>
                <c:pt idx="4">
                  <c:v>5.05</c:v>
                </c:pt>
                <c:pt idx="5">
                  <c:v>5.05</c:v>
                </c:pt>
                <c:pt idx="6">
                  <c:v>5.05</c:v>
                </c:pt>
                <c:pt idx="7">
                  <c:v>5.05</c:v>
                </c:pt>
                <c:pt idx="8">
                  <c:v>5.05</c:v>
                </c:pt>
                <c:pt idx="9">
                  <c:v>5.12</c:v>
                </c:pt>
                <c:pt idx="10">
                  <c:v>5.13</c:v>
                </c:pt>
                <c:pt idx="11">
                  <c:v>5.15</c:v>
                </c:pt>
                <c:pt idx="12">
                  <c:v>5.25</c:v>
                </c:pt>
                <c:pt idx="13">
                  <c:v>5.21</c:v>
                </c:pt>
                <c:pt idx="14">
                  <c:v>5.18</c:v>
                </c:pt>
                <c:pt idx="15">
                  <c:v>5.14</c:v>
                </c:pt>
                <c:pt idx="16">
                  <c:v>5.1100000000000003</c:v>
                </c:pt>
                <c:pt idx="17">
                  <c:v>5.05</c:v>
                </c:pt>
                <c:pt idx="18">
                  <c:v>4.76</c:v>
                </c:pt>
                <c:pt idx="19">
                  <c:v>4.72</c:v>
                </c:pt>
                <c:pt idx="20">
                  <c:v>4.67</c:v>
                </c:pt>
                <c:pt idx="21">
                  <c:v>4.63</c:v>
                </c:pt>
                <c:pt idx="22">
                  <c:v>4.72</c:v>
                </c:pt>
                <c:pt idx="23">
                  <c:v>4.68</c:v>
                </c:pt>
                <c:pt idx="24">
                  <c:v>4.63</c:v>
                </c:pt>
                <c:pt idx="25">
                  <c:v>4.58</c:v>
                </c:pt>
                <c:pt idx="26">
                  <c:v>4.54</c:v>
                </c:pt>
                <c:pt idx="27">
                  <c:v>4.49</c:v>
                </c:pt>
                <c:pt idx="28">
                  <c:v>4.5599999999999996</c:v>
                </c:pt>
                <c:pt idx="29">
                  <c:v>4.5199999999999996</c:v>
                </c:pt>
                <c:pt idx="30">
                  <c:v>4.47</c:v>
                </c:pt>
                <c:pt idx="31">
                  <c:v>4.41</c:v>
                </c:pt>
                <c:pt idx="32">
                  <c:v>4.47</c:v>
                </c:pt>
                <c:pt idx="33">
                  <c:v>4.43</c:v>
                </c:pt>
                <c:pt idx="34">
                  <c:v>4.3600000000000003</c:v>
                </c:pt>
                <c:pt idx="35">
                  <c:v>4.32</c:v>
                </c:pt>
                <c:pt idx="36">
                  <c:v>4.26</c:v>
                </c:pt>
                <c:pt idx="37">
                  <c:v>4.22</c:v>
                </c:pt>
                <c:pt idx="38">
                  <c:v>4.16</c:v>
                </c:pt>
                <c:pt idx="39">
                  <c:v>4.1100000000000003</c:v>
                </c:pt>
                <c:pt idx="40">
                  <c:v>4.07</c:v>
                </c:pt>
                <c:pt idx="41">
                  <c:v>4.01</c:v>
                </c:pt>
                <c:pt idx="42">
                  <c:v>3.96</c:v>
                </c:pt>
                <c:pt idx="43">
                  <c:v>3.91</c:v>
                </c:pt>
                <c:pt idx="44">
                  <c:v>3.86</c:v>
                </c:pt>
                <c:pt idx="45">
                  <c:v>3.81</c:v>
                </c:pt>
                <c:pt idx="46">
                  <c:v>3.76</c:v>
                </c:pt>
                <c:pt idx="47">
                  <c:v>3.71</c:v>
                </c:pt>
                <c:pt idx="48">
                  <c:v>3.66</c:v>
                </c:pt>
                <c:pt idx="49">
                  <c:v>3.61</c:v>
                </c:pt>
                <c:pt idx="50">
                  <c:v>3.56</c:v>
                </c:pt>
                <c:pt idx="51">
                  <c:v>3.51</c:v>
                </c:pt>
                <c:pt idx="52">
                  <c:v>3.45</c:v>
                </c:pt>
                <c:pt idx="53">
                  <c:v>3.4</c:v>
                </c:pt>
                <c:pt idx="54">
                  <c:v>3.35</c:v>
                </c:pt>
                <c:pt idx="55">
                  <c:v>3.3</c:v>
                </c:pt>
                <c:pt idx="56">
                  <c:v>3.25</c:v>
                </c:pt>
                <c:pt idx="57">
                  <c:v>3.2</c:v>
                </c:pt>
                <c:pt idx="58">
                  <c:v>3.15</c:v>
                </c:pt>
                <c:pt idx="59">
                  <c:v>3.1</c:v>
                </c:pt>
                <c:pt idx="60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31-40E2-884E-72C1CA2B1E60}"/>
            </c:ext>
          </c:extLst>
        </c:ser>
        <c:ser>
          <c:idx val="7"/>
          <c:order val="7"/>
          <c:tx>
            <c:strRef>
              <c:f>NOW!$A$9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NOW!$B$9:$BJ$9</c:f>
              <c:numCache>
                <c:formatCode>0.00</c:formatCode>
                <c:ptCount val="61"/>
                <c:pt idx="0">
                  <c:v>5.55</c:v>
                </c:pt>
                <c:pt idx="1">
                  <c:v>5.55</c:v>
                </c:pt>
                <c:pt idx="2">
                  <c:v>5.55</c:v>
                </c:pt>
                <c:pt idx="3">
                  <c:v>5.55</c:v>
                </c:pt>
                <c:pt idx="4">
                  <c:v>5.55</c:v>
                </c:pt>
                <c:pt idx="5">
                  <c:v>5.55</c:v>
                </c:pt>
                <c:pt idx="6">
                  <c:v>5.55</c:v>
                </c:pt>
                <c:pt idx="7">
                  <c:v>5.55</c:v>
                </c:pt>
                <c:pt idx="8">
                  <c:v>5.55</c:v>
                </c:pt>
                <c:pt idx="9">
                  <c:v>5.62</c:v>
                </c:pt>
                <c:pt idx="10">
                  <c:v>5.63</c:v>
                </c:pt>
                <c:pt idx="11">
                  <c:v>5.65</c:v>
                </c:pt>
                <c:pt idx="12">
                  <c:v>5.75</c:v>
                </c:pt>
                <c:pt idx="13">
                  <c:v>5.71</c:v>
                </c:pt>
                <c:pt idx="14">
                  <c:v>5.68</c:v>
                </c:pt>
                <c:pt idx="15">
                  <c:v>5.64</c:v>
                </c:pt>
                <c:pt idx="16">
                  <c:v>5.61</c:v>
                </c:pt>
                <c:pt idx="17">
                  <c:v>5.55</c:v>
                </c:pt>
                <c:pt idx="18">
                  <c:v>5.26</c:v>
                </c:pt>
                <c:pt idx="19">
                  <c:v>5.22</c:v>
                </c:pt>
                <c:pt idx="20">
                  <c:v>5.17</c:v>
                </c:pt>
                <c:pt idx="21">
                  <c:v>5.13</c:v>
                </c:pt>
                <c:pt idx="22">
                  <c:v>5.22</c:v>
                </c:pt>
                <c:pt idx="23">
                  <c:v>5.18</c:v>
                </c:pt>
                <c:pt idx="24">
                  <c:v>5.13</c:v>
                </c:pt>
                <c:pt idx="25">
                  <c:v>5.08</c:v>
                </c:pt>
                <c:pt idx="26">
                  <c:v>5.04</c:v>
                </c:pt>
                <c:pt idx="27">
                  <c:v>4.99</c:v>
                </c:pt>
                <c:pt idx="28">
                  <c:v>5.0599999999999996</c:v>
                </c:pt>
                <c:pt idx="29">
                  <c:v>5.0199999999999996</c:v>
                </c:pt>
                <c:pt idx="30">
                  <c:v>4.97</c:v>
                </c:pt>
                <c:pt idx="31">
                  <c:v>4.91</c:v>
                </c:pt>
                <c:pt idx="32">
                  <c:v>4.97</c:v>
                </c:pt>
                <c:pt idx="33">
                  <c:v>4.93</c:v>
                </c:pt>
                <c:pt idx="34">
                  <c:v>4.8600000000000003</c:v>
                </c:pt>
                <c:pt idx="35">
                  <c:v>4.82</c:v>
                </c:pt>
                <c:pt idx="36">
                  <c:v>4.7699999999999996</c:v>
                </c:pt>
                <c:pt idx="37">
                  <c:v>4.71</c:v>
                </c:pt>
                <c:pt idx="38">
                  <c:v>4.66</c:v>
                </c:pt>
                <c:pt idx="39">
                  <c:v>4.5999999999999996</c:v>
                </c:pt>
                <c:pt idx="40">
                  <c:v>4.55</c:v>
                </c:pt>
                <c:pt idx="41">
                  <c:v>4.5</c:v>
                </c:pt>
                <c:pt idx="42">
                  <c:v>4.4400000000000004</c:v>
                </c:pt>
                <c:pt idx="43">
                  <c:v>4.3899999999999997</c:v>
                </c:pt>
                <c:pt idx="44">
                  <c:v>4.33</c:v>
                </c:pt>
                <c:pt idx="45">
                  <c:v>4.28</c:v>
                </c:pt>
                <c:pt idx="46">
                  <c:v>4.2300000000000004</c:v>
                </c:pt>
                <c:pt idx="47">
                  <c:v>4.17</c:v>
                </c:pt>
                <c:pt idx="48">
                  <c:v>4.12</c:v>
                </c:pt>
                <c:pt idx="49">
                  <c:v>4.0599999999999996</c:v>
                </c:pt>
                <c:pt idx="50">
                  <c:v>4.01</c:v>
                </c:pt>
                <c:pt idx="51">
                  <c:v>3.96</c:v>
                </c:pt>
                <c:pt idx="52">
                  <c:v>3.9</c:v>
                </c:pt>
                <c:pt idx="53">
                  <c:v>3.85</c:v>
                </c:pt>
                <c:pt idx="54">
                  <c:v>3.79</c:v>
                </c:pt>
                <c:pt idx="55">
                  <c:v>3.74</c:v>
                </c:pt>
                <c:pt idx="56">
                  <c:v>3.69</c:v>
                </c:pt>
                <c:pt idx="57">
                  <c:v>3.63</c:v>
                </c:pt>
                <c:pt idx="58">
                  <c:v>3.58</c:v>
                </c:pt>
                <c:pt idx="59">
                  <c:v>3.52</c:v>
                </c:pt>
                <c:pt idx="60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31-40E2-884E-72C1CA2B1E60}"/>
            </c:ext>
          </c:extLst>
        </c:ser>
        <c:ser>
          <c:idx val="8"/>
          <c:order val="8"/>
          <c:tx>
            <c:strRef>
              <c:f>NOW!$A$10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NOW!$B$10:$BJ$10</c:f>
              <c:numCache>
                <c:formatCode>0.00</c:formatCode>
                <c:ptCount val="61"/>
                <c:pt idx="0">
                  <c:v>5.55</c:v>
                </c:pt>
                <c:pt idx="1">
                  <c:v>5.55</c:v>
                </c:pt>
                <c:pt idx="2">
                  <c:v>5.55</c:v>
                </c:pt>
                <c:pt idx="3">
                  <c:v>5.55</c:v>
                </c:pt>
                <c:pt idx="4">
                  <c:v>5.55</c:v>
                </c:pt>
                <c:pt idx="5">
                  <c:v>5.55</c:v>
                </c:pt>
                <c:pt idx="6">
                  <c:v>5.55</c:v>
                </c:pt>
                <c:pt idx="7">
                  <c:v>5.55</c:v>
                </c:pt>
                <c:pt idx="8">
                  <c:v>5.55</c:v>
                </c:pt>
                <c:pt idx="9">
                  <c:v>5.62</c:v>
                </c:pt>
                <c:pt idx="10">
                  <c:v>5.63</c:v>
                </c:pt>
                <c:pt idx="11">
                  <c:v>5.65</c:v>
                </c:pt>
                <c:pt idx="12">
                  <c:v>5.75</c:v>
                </c:pt>
                <c:pt idx="13">
                  <c:v>5.71</c:v>
                </c:pt>
                <c:pt idx="14">
                  <c:v>5.68</c:v>
                </c:pt>
                <c:pt idx="15">
                  <c:v>5.64</c:v>
                </c:pt>
                <c:pt idx="16">
                  <c:v>5.61</c:v>
                </c:pt>
                <c:pt idx="17">
                  <c:v>5.55</c:v>
                </c:pt>
                <c:pt idx="18">
                  <c:v>5.26</c:v>
                </c:pt>
                <c:pt idx="19">
                  <c:v>5.22</c:v>
                </c:pt>
                <c:pt idx="20">
                  <c:v>5.17</c:v>
                </c:pt>
                <c:pt idx="21">
                  <c:v>5.13</c:v>
                </c:pt>
                <c:pt idx="22">
                  <c:v>5.22</c:v>
                </c:pt>
                <c:pt idx="23">
                  <c:v>5.18</c:v>
                </c:pt>
                <c:pt idx="24">
                  <c:v>5.13</c:v>
                </c:pt>
                <c:pt idx="25">
                  <c:v>5.08</c:v>
                </c:pt>
                <c:pt idx="26">
                  <c:v>5.07</c:v>
                </c:pt>
                <c:pt idx="27">
                  <c:v>5.0599999999999996</c:v>
                </c:pt>
                <c:pt idx="28">
                  <c:v>5.05</c:v>
                </c:pt>
                <c:pt idx="29">
                  <c:v>5.04</c:v>
                </c:pt>
                <c:pt idx="30">
                  <c:v>5.03</c:v>
                </c:pt>
                <c:pt idx="31">
                  <c:v>5.01</c:v>
                </c:pt>
                <c:pt idx="32">
                  <c:v>5</c:v>
                </c:pt>
                <c:pt idx="33">
                  <c:v>4.99</c:v>
                </c:pt>
                <c:pt idx="34">
                  <c:v>4.9800000000000004</c:v>
                </c:pt>
                <c:pt idx="35">
                  <c:v>4.97</c:v>
                </c:pt>
                <c:pt idx="36">
                  <c:v>4.9400000000000004</c:v>
                </c:pt>
                <c:pt idx="37">
                  <c:v>4.91</c:v>
                </c:pt>
                <c:pt idx="38">
                  <c:v>4.88</c:v>
                </c:pt>
                <c:pt idx="39">
                  <c:v>4.8499999999999996</c:v>
                </c:pt>
                <c:pt idx="40">
                  <c:v>4.82</c:v>
                </c:pt>
                <c:pt idx="41">
                  <c:v>4.79</c:v>
                </c:pt>
                <c:pt idx="42">
                  <c:v>4.76</c:v>
                </c:pt>
                <c:pt idx="43">
                  <c:v>4.7300000000000004</c:v>
                </c:pt>
                <c:pt idx="44">
                  <c:v>4.7</c:v>
                </c:pt>
                <c:pt idx="45">
                  <c:v>4.67</c:v>
                </c:pt>
                <c:pt idx="46">
                  <c:v>4.6399999999999997</c:v>
                </c:pt>
                <c:pt idx="47">
                  <c:v>4.6100000000000003</c:v>
                </c:pt>
                <c:pt idx="48">
                  <c:v>4.58</c:v>
                </c:pt>
                <c:pt idx="49">
                  <c:v>4.55</c:v>
                </c:pt>
                <c:pt idx="50">
                  <c:v>4.5199999999999996</c:v>
                </c:pt>
                <c:pt idx="51">
                  <c:v>4.49</c:v>
                </c:pt>
                <c:pt idx="52">
                  <c:v>4.46</c:v>
                </c:pt>
                <c:pt idx="53">
                  <c:v>4.43</c:v>
                </c:pt>
                <c:pt idx="54">
                  <c:v>4.4000000000000004</c:v>
                </c:pt>
                <c:pt idx="55">
                  <c:v>4.37</c:v>
                </c:pt>
                <c:pt idx="56">
                  <c:v>4.34</c:v>
                </c:pt>
                <c:pt idx="57">
                  <c:v>4.3099999999999996</c:v>
                </c:pt>
                <c:pt idx="58">
                  <c:v>4.28</c:v>
                </c:pt>
                <c:pt idx="59">
                  <c:v>4.25</c:v>
                </c:pt>
                <c:pt idx="60">
                  <c:v>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31-40E2-884E-72C1CA2B1E60}"/>
            </c:ext>
          </c:extLst>
        </c:ser>
        <c:ser>
          <c:idx val="9"/>
          <c:order val="9"/>
          <c:tx>
            <c:strRef>
              <c:f>NOW!$A$11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NOW!$B$11:$BJ$11</c:f>
              <c:numCache>
                <c:formatCode>0.00</c:formatCode>
                <c:ptCount val="61"/>
                <c:pt idx="0">
                  <c:v>5.7</c:v>
                </c:pt>
                <c:pt idx="1">
                  <c:v>5.73</c:v>
                </c:pt>
                <c:pt idx="2">
                  <c:v>5.77</c:v>
                </c:pt>
                <c:pt idx="3">
                  <c:v>5.8</c:v>
                </c:pt>
                <c:pt idx="4">
                  <c:v>5.84</c:v>
                </c:pt>
                <c:pt idx="5">
                  <c:v>5.87</c:v>
                </c:pt>
                <c:pt idx="6">
                  <c:v>5.91</c:v>
                </c:pt>
                <c:pt idx="7">
                  <c:v>5.94</c:v>
                </c:pt>
                <c:pt idx="8">
                  <c:v>5.98</c:v>
                </c:pt>
                <c:pt idx="9">
                  <c:v>6.01</c:v>
                </c:pt>
                <c:pt idx="10">
                  <c:v>6.05</c:v>
                </c:pt>
                <c:pt idx="11">
                  <c:v>6.08</c:v>
                </c:pt>
                <c:pt idx="12">
                  <c:v>6.12</c:v>
                </c:pt>
                <c:pt idx="13">
                  <c:v>6.15</c:v>
                </c:pt>
                <c:pt idx="14">
                  <c:v>6.19</c:v>
                </c:pt>
                <c:pt idx="15">
                  <c:v>6.22</c:v>
                </c:pt>
                <c:pt idx="16">
                  <c:v>6.09</c:v>
                </c:pt>
                <c:pt idx="17">
                  <c:v>5.96</c:v>
                </c:pt>
                <c:pt idx="18">
                  <c:v>5.83</c:v>
                </c:pt>
                <c:pt idx="19">
                  <c:v>5.7</c:v>
                </c:pt>
                <c:pt idx="20">
                  <c:v>5.57</c:v>
                </c:pt>
                <c:pt idx="21">
                  <c:v>5.22</c:v>
                </c:pt>
                <c:pt idx="22">
                  <c:v>5.18</c:v>
                </c:pt>
                <c:pt idx="23">
                  <c:v>5.12</c:v>
                </c:pt>
                <c:pt idx="24">
                  <c:v>5.0599999999999996</c:v>
                </c:pt>
                <c:pt idx="25">
                  <c:v>5</c:v>
                </c:pt>
                <c:pt idx="26">
                  <c:v>5.0599999999999996</c:v>
                </c:pt>
                <c:pt idx="27">
                  <c:v>5.12</c:v>
                </c:pt>
                <c:pt idx="28">
                  <c:v>5.17</c:v>
                </c:pt>
                <c:pt idx="29">
                  <c:v>5.23</c:v>
                </c:pt>
                <c:pt idx="30">
                  <c:v>5.29</c:v>
                </c:pt>
                <c:pt idx="31">
                  <c:v>5.35</c:v>
                </c:pt>
                <c:pt idx="32">
                  <c:v>5.41</c:v>
                </c:pt>
                <c:pt idx="33">
                  <c:v>5.46</c:v>
                </c:pt>
                <c:pt idx="34">
                  <c:v>5.52</c:v>
                </c:pt>
                <c:pt idx="35">
                  <c:v>5.58</c:v>
                </c:pt>
                <c:pt idx="36">
                  <c:v>5.54</c:v>
                </c:pt>
                <c:pt idx="37">
                  <c:v>5.49</c:v>
                </c:pt>
                <c:pt idx="38">
                  <c:v>5.45</c:v>
                </c:pt>
                <c:pt idx="39">
                  <c:v>5.4</c:v>
                </c:pt>
                <c:pt idx="40">
                  <c:v>5.36</c:v>
                </c:pt>
                <c:pt idx="41">
                  <c:v>5.32</c:v>
                </c:pt>
                <c:pt idx="42">
                  <c:v>5.27</c:v>
                </c:pt>
                <c:pt idx="43">
                  <c:v>5.23</c:v>
                </c:pt>
                <c:pt idx="44">
                  <c:v>5.18</c:v>
                </c:pt>
                <c:pt idx="45">
                  <c:v>5.14</c:v>
                </c:pt>
                <c:pt idx="46">
                  <c:v>5.0999999999999996</c:v>
                </c:pt>
                <c:pt idx="47">
                  <c:v>5.05</c:v>
                </c:pt>
                <c:pt idx="48">
                  <c:v>5.01</c:v>
                </c:pt>
                <c:pt idx="49">
                  <c:v>4.96</c:v>
                </c:pt>
                <c:pt idx="50">
                  <c:v>4.92</c:v>
                </c:pt>
                <c:pt idx="51">
                  <c:v>4.88</c:v>
                </c:pt>
                <c:pt idx="52">
                  <c:v>4.83</c:v>
                </c:pt>
                <c:pt idx="53">
                  <c:v>4.79</c:v>
                </c:pt>
                <c:pt idx="54">
                  <c:v>4.74</c:v>
                </c:pt>
                <c:pt idx="55">
                  <c:v>4.7</c:v>
                </c:pt>
                <c:pt idx="56">
                  <c:v>4.66</c:v>
                </c:pt>
                <c:pt idx="57">
                  <c:v>4.6100000000000003</c:v>
                </c:pt>
                <c:pt idx="58">
                  <c:v>4.57</c:v>
                </c:pt>
                <c:pt idx="59">
                  <c:v>4.5199999999999996</c:v>
                </c:pt>
                <c:pt idx="60">
                  <c:v>4.4800000000000004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31-40E2-884E-72C1CA2B1E60}"/>
            </c:ext>
          </c:extLst>
        </c:ser>
        <c:ser>
          <c:idx val="10"/>
          <c:order val="10"/>
          <c:tx>
            <c:strRef>
              <c:f>NOW!$A$12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NOW!$B$12:$BJ$12</c:f>
              <c:numCache>
                <c:formatCode>0.00</c:formatCode>
                <c:ptCount val="61"/>
                <c:pt idx="0">
                  <c:v>6</c:v>
                </c:pt>
                <c:pt idx="1">
                  <c:v>6.03</c:v>
                </c:pt>
                <c:pt idx="2">
                  <c:v>6.07</c:v>
                </c:pt>
                <c:pt idx="3">
                  <c:v>6.1</c:v>
                </c:pt>
                <c:pt idx="4">
                  <c:v>6.14</c:v>
                </c:pt>
                <c:pt idx="5">
                  <c:v>6.17</c:v>
                </c:pt>
                <c:pt idx="6">
                  <c:v>6.21</c:v>
                </c:pt>
                <c:pt idx="7">
                  <c:v>6.24</c:v>
                </c:pt>
                <c:pt idx="8">
                  <c:v>6.28</c:v>
                </c:pt>
                <c:pt idx="9">
                  <c:v>6.31</c:v>
                </c:pt>
                <c:pt idx="10">
                  <c:v>6.35</c:v>
                </c:pt>
                <c:pt idx="11">
                  <c:v>6.38</c:v>
                </c:pt>
                <c:pt idx="12">
                  <c:v>6.42</c:v>
                </c:pt>
                <c:pt idx="13">
                  <c:v>6.45</c:v>
                </c:pt>
                <c:pt idx="14">
                  <c:v>6.49</c:v>
                </c:pt>
                <c:pt idx="15">
                  <c:v>6.52</c:v>
                </c:pt>
                <c:pt idx="16">
                  <c:v>6.39</c:v>
                </c:pt>
                <c:pt idx="17">
                  <c:v>6.26</c:v>
                </c:pt>
                <c:pt idx="18">
                  <c:v>6.13</c:v>
                </c:pt>
                <c:pt idx="19">
                  <c:v>6</c:v>
                </c:pt>
                <c:pt idx="20">
                  <c:v>5.87</c:v>
                </c:pt>
                <c:pt idx="21">
                  <c:v>5.43</c:v>
                </c:pt>
                <c:pt idx="22">
                  <c:v>5.3</c:v>
                </c:pt>
                <c:pt idx="23">
                  <c:v>5.17</c:v>
                </c:pt>
                <c:pt idx="24">
                  <c:v>5.04</c:v>
                </c:pt>
                <c:pt idx="25">
                  <c:v>5.2</c:v>
                </c:pt>
                <c:pt idx="26">
                  <c:v>5.26</c:v>
                </c:pt>
                <c:pt idx="27">
                  <c:v>5.33</c:v>
                </c:pt>
                <c:pt idx="28">
                  <c:v>5.39</c:v>
                </c:pt>
                <c:pt idx="29">
                  <c:v>5.45</c:v>
                </c:pt>
                <c:pt idx="30">
                  <c:v>5.52</c:v>
                </c:pt>
                <c:pt idx="31">
                  <c:v>5.58</c:v>
                </c:pt>
                <c:pt idx="32">
                  <c:v>5.64</c:v>
                </c:pt>
                <c:pt idx="33">
                  <c:v>5.7</c:v>
                </c:pt>
                <c:pt idx="34">
                  <c:v>5.77</c:v>
                </c:pt>
                <c:pt idx="35">
                  <c:v>5.83</c:v>
                </c:pt>
                <c:pt idx="36">
                  <c:v>5.78</c:v>
                </c:pt>
                <c:pt idx="37">
                  <c:v>5.73</c:v>
                </c:pt>
                <c:pt idx="38">
                  <c:v>5.69</c:v>
                </c:pt>
                <c:pt idx="39">
                  <c:v>5.64</c:v>
                </c:pt>
                <c:pt idx="40">
                  <c:v>5.59</c:v>
                </c:pt>
                <c:pt idx="41">
                  <c:v>5.54</c:v>
                </c:pt>
                <c:pt idx="42">
                  <c:v>5.49</c:v>
                </c:pt>
                <c:pt idx="43">
                  <c:v>5.45</c:v>
                </c:pt>
                <c:pt idx="44">
                  <c:v>5.4</c:v>
                </c:pt>
                <c:pt idx="45">
                  <c:v>5.35</c:v>
                </c:pt>
                <c:pt idx="46">
                  <c:v>5.3</c:v>
                </c:pt>
                <c:pt idx="47">
                  <c:v>5.25</c:v>
                </c:pt>
                <c:pt idx="48">
                  <c:v>5.21</c:v>
                </c:pt>
                <c:pt idx="49">
                  <c:v>5.16</c:v>
                </c:pt>
                <c:pt idx="50">
                  <c:v>5.1100000000000003</c:v>
                </c:pt>
                <c:pt idx="51">
                  <c:v>5.0599999999999996</c:v>
                </c:pt>
                <c:pt idx="52">
                  <c:v>5.01</c:v>
                </c:pt>
                <c:pt idx="53">
                  <c:v>4.97</c:v>
                </c:pt>
                <c:pt idx="54">
                  <c:v>4.92</c:v>
                </c:pt>
                <c:pt idx="55">
                  <c:v>4.87</c:v>
                </c:pt>
                <c:pt idx="56">
                  <c:v>4.82</c:v>
                </c:pt>
                <c:pt idx="57">
                  <c:v>4.7699999999999996</c:v>
                </c:pt>
                <c:pt idx="58">
                  <c:v>4.7300000000000004</c:v>
                </c:pt>
                <c:pt idx="59">
                  <c:v>4.68</c:v>
                </c:pt>
                <c:pt idx="60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31-40E2-884E-72C1CA2B1E60}"/>
            </c:ext>
          </c:extLst>
        </c:ser>
        <c:ser>
          <c:idx val="11"/>
          <c:order val="11"/>
          <c:tx>
            <c:strRef>
              <c:f>NOW!$A$13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NOW!$B$13:$BJ$13</c:f>
              <c:numCache>
                <c:formatCode>0.00</c:formatCode>
                <c:ptCount val="61"/>
                <c:pt idx="0">
                  <c:v>6</c:v>
                </c:pt>
                <c:pt idx="1">
                  <c:v>6.03</c:v>
                </c:pt>
                <c:pt idx="2">
                  <c:v>6.07</c:v>
                </c:pt>
                <c:pt idx="3">
                  <c:v>6.1</c:v>
                </c:pt>
                <c:pt idx="4">
                  <c:v>6.14</c:v>
                </c:pt>
                <c:pt idx="5">
                  <c:v>6.17</c:v>
                </c:pt>
                <c:pt idx="6">
                  <c:v>6.21</c:v>
                </c:pt>
                <c:pt idx="7">
                  <c:v>6.24</c:v>
                </c:pt>
                <c:pt idx="8">
                  <c:v>6.28</c:v>
                </c:pt>
                <c:pt idx="9">
                  <c:v>6.31</c:v>
                </c:pt>
                <c:pt idx="10">
                  <c:v>6.35</c:v>
                </c:pt>
                <c:pt idx="11">
                  <c:v>6.38</c:v>
                </c:pt>
                <c:pt idx="12">
                  <c:v>6.42</c:v>
                </c:pt>
                <c:pt idx="13">
                  <c:v>6.45</c:v>
                </c:pt>
                <c:pt idx="14">
                  <c:v>6.49</c:v>
                </c:pt>
                <c:pt idx="15">
                  <c:v>6.52</c:v>
                </c:pt>
                <c:pt idx="16">
                  <c:v>6.39</c:v>
                </c:pt>
                <c:pt idx="17">
                  <c:v>6.26</c:v>
                </c:pt>
                <c:pt idx="18">
                  <c:v>6.13</c:v>
                </c:pt>
                <c:pt idx="19">
                  <c:v>6</c:v>
                </c:pt>
                <c:pt idx="20">
                  <c:v>5.97</c:v>
                </c:pt>
                <c:pt idx="21">
                  <c:v>5.83</c:v>
                </c:pt>
                <c:pt idx="22">
                  <c:v>5.7</c:v>
                </c:pt>
                <c:pt idx="23">
                  <c:v>5.57</c:v>
                </c:pt>
                <c:pt idx="24">
                  <c:v>5.44</c:v>
                </c:pt>
                <c:pt idx="25">
                  <c:v>5.25</c:v>
                </c:pt>
                <c:pt idx="26">
                  <c:v>5.36</c:v>
                </c:pt>
                <c:pt idx="27">
                  <c:v>5.47</c:v>
                </c:pt>
                <c:pt idx="28">
                  <c:v>5.57</c:v>
                </c:pt>
                <c:pt idx="29">
                  <c:v>5.68</c:v>
                </c:pt>
                <c:pt idx="30">
                  <c:v>5.79</c:v>
                </c:pt>
                <c:pt idx="31">
                  <c:v>5.9</c:v>
                </c:pt>
                <c:pt idx="32">
                  <c:v>6.01</c:v>
                </c:pt>
                <c:pt idx="33">
                  <c:v>6.11</c:v>
                </c:pt>
                <c:pt idx="34">
                  <c:v>6.22</c:v>
                </c:pt>
                <c:pt idx="35">
                  <c:v>6.33</c:v>
                </c:pt>
                <c:pt idx="36">
                  <c:v>6.27</c:v>
                </c:pt>
                <c:pt idx="37">
                  <c:v>6.2</c:v>
                </c:pt>
                <c:pt idx="38">
                  <c:v>6.14</c:v>
                </c:pt>
                <c:pt idx="39">
                  <c:v>6.07</c:v>
                </c:pt>
                <c:pt idx="40">
                  <c:v>6.01</c:v>
                </c:pt>
                <c:pt idx="41">
                  <c:v>5.95</c:v>
                </c:pt>
                <c:pt idx="42">
                  <c:v>5.88</c:v>
                </c:pt>
                <c:pt idx="43">
                  <c:v>5.82</c:v>
                </c:pt>
                <c:pt idx="44">
                  <c:v>5.75</c:v>
                </c:pt>
                <c:pt idx="45">
                  <c:v>5.69</c:v>
                </c:pt>
                <c:pt idx="46">
                  <c:v>5.63</c:v>
                </c:pt>
                <c:pt idx="47">
                  <c:v>5.56</c:v>
                </c:pt>
                <c:pt idx="48">
                  <c:v>5.5</c:v>
                </c:pt>
                <c:pt idx="49">
                  <c:v>5.43</c:v>
                </c:pt>
                <c:pt idx="50">
                  <c:v>5.37</c:v>
                </c:pt>
                <c:pt idx="51">
                  <c:v>5.31</c:v>
                </c:pt>
                <c:pt idx="52">
                  <c:v>5.24</c:v>
                </c:pt>
                <c:pt idx="53">
                  <c:v>5.18</c:v>
                </c:pt>
                <c:pt idx="54">
                  <c:v>5.1100000000000003</c:v>
                </c:pt>
                <c:pt idx="55">
                  <c:v>5.05</c:v>
                </c:pt>
                <c:pt idx="56">
                  <c:v>4.99</c:v>
                </c:pt>
                <c:pt idx="57">
                  <c:v>4.92</c:v>
                </c:pt>
                <c:pt idx="58">
                  <c:v>4.8600000000000003</c:v>
                </c:pt>
                <c:pt idx="59">
                  <c:v>4.79</c:v>
                </c:pt>
                <c:pt idx="60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31-40E2-884E-72C1CA2B1E60}"/>
            </c:ext>
          </c:extLst>
        </c:ser>
        <c:ser>
          <c:idx val="12"/>
          <c:order val="12"/>
          <c:tx>
            <c:strRef>
              <c:f>NOW!$A$14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NOW!$B$14:$BJ$14</c:f>
              <c:numCache>
                <c:formatCode>0.00</c:formatCode>
                <c:ptCount val="61"/>
                <c:pt idx="0">
                  <c:v>6.15</c:v>
                </c:pt>
                <c:pt idx="1">
                  <c:v>6.18</c:v>
                </c:pt>
                <c:pt idx="2">
                  <c:v>6.22</c:v>
                </c:pt>
                <c:pt idx="3">
                  <c:v>6.25</c:v>
                </c:pt>
                <c:pt idx="4">
                  <c:v>6.29</c:v>
                </c:pt>
                <c:pt idx="5">
                  <c:v>6.32</c:v>
                </c:pt>
                <c:pt idx="6">
                  <c:v>6.36</c:v>
                </c:pt>
                <c:pt idx="7">
                  <c:v>6.39</c:v>
                </c:pt>
                <c:pt idx="8">
                  <c:v>6.43</c:v>
                </c:pt>
                <c:pt idx="9">
                  <c:v>6.46</c:v>
                </c:pt>
                <c:pt idx="10">
                  <c:v>6.5</c:v>
                </c:pt>
                <c:pt idx="11">
                  <c:v>6.53</c:v>
                </c:pt>
                <c:pt idx="12">
                  <c:v>6.57</c:v>
                </c:pt>
                <c:pt idx="13">
                  <c:v>6.6</c:v>
                </c:pt>
                <c:pt idx="14">
                  <c:v>6.64</c:v>
                </c:pt>
                <c:pt idx="15">
                  <c:v>6.67</c:v>
                </c:pt>
                <c:pt idx="16">
                  <c:v>6.54</c:v>
                </c:pt>
                <c:pt idx="17">
                  <c:v>6.41</c:v>
                </c:pt>
                <c:pt idx="18">
                  <c:v>6.28</c:v>
                </c:pt>
                <c:pt idx="19">
                  <c:v>6.15</c:v>
                </c:pt>
                <c:pt idx="20">
                  <c:v>6.12</c:v>
                </c:pt>
                <c:pt idx="21">
                  <c:v>5.98</c:v>
                </c:pt>
                <c:pt idx="22">
                  <c:v>5.85</c:v>
                </c:pt>
                <c:pt idx="23">
                  <c:v>5.72</c:v>
                </c:pt>
                <c:pt idx="24">
                  <c:v>5.59</c:v>
                </c:pt>
                <c:pt idx="25">
                  <c:v>5.4</c:v>
                </c:pt>
                <c:pt idx="26">
                  <c:v>5.52</c:v>
                </c:pt>
                <c:pt idx="27">
                  <c:v>5.65</c:v>
                </c:pt>
                <c:pt idx="28">
                  <c:v>5.77</c:v>
                </c:pt>
                <c:pt idx="29">
                  <c:v>5.89</c:v>
                </c:pt>
                <c:pt idx="30">
                  <c:v>6.02</c:v>
                </c:pt>
                <c:pt idx="31">
                  <c:v>6.14</c:v>
                </c:pt>
                <c:pt idx="32">
                  <c:v>6.26</c:v>
                </c:pt>
                <c:pt idx="33">
                  <c:v>6.38</c:v>
                </c:pt>
                <c:pt idx="34">
                  <c:v>6.51</c:v>
                </c:pt>
                <c:pt idx="35">
                  <c:v>6.63</c:v>
                </c:pt>
                <c:pt idx="36">
                  <c:v>6.56</c:v>
                </c:pt>
                <c:pt idx="37">
                  <c:v>6.49</c:v>
                </c:pt>
                <c:pt idx="38">
                  <c:v>6.42</c:v>
                </c:pt>
                <c:pt idx="39">
                  <c:v>6.35</c:v>
                </c:pt>
                <c:pt idx="40">
                  <c:v>6.28</c:v>
                </c:pt>
                <c:pt idx="41">
                  <c:v>6.21</c:v>
                </c:pt>
                <c:pt idx="42">
                  <c:v>6.14</c:v>
                </c:pt>
                <c:pt idx="43">
                  <c:v>6.07</c:v>
                </c:pt>
                <c:pt idx="44">
                  <c:v>6</c:v>
                </c:pt>
                <c:pt idx="45">
                  <c:v>5.93</c:v>
                </c:pt>
                <c:pt idx="46">
                  <c:v>5.86</c:v>
                </c:pt>
                <c:pt idx="47">
                  <c:v>5.79</c:v>
                </c:pt>
                <c:pt idx="48">
                  <c:v>5.72</c:v>
                </c:pt>
                <c:pt idx="49">
                  <c:v>5.65</c:v>
                </c:pt>
                <c:pt idx="50">
                  <c:v>5.58</c:v>
                </c:pt>
                <c:pt idx="51">
                  <c:v>5.51</c:v>
                </c:pt>
                <c:pt idx="52">
                  <c:v>5.44</c:v>
                </c:pt>
                <c:pt idx="53">
                  <c:v>5.37</c:v>
                </c:pt>
                <c:pt idx="54">
                  <c:v>5.3</c:v>
                </c:pt>
                <c:pt idx="55">
                  <c:v>5.23</c:v>
                </c:pt>
                <c:pt idx="56">
                  <c:v>5.16</c:v>
                </c:pt>
                <c:pt idx="57">
                  <c:v>5.09</c:v>
                </c:pt>
                <c:pt idx="58">
                  <c:v>5.0199999999999996</c:v>
                </c:pt>
                <c:pt idx="59">
                  <c:v>4.95</c:v>
                </c:pt>
                <c:pt idx="60">
                  <c:v>4.88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31-40E2-884E-72C1CA2B1E60}"/>
            </c:ext>
          </c:extLst>
        </c:ser>
        <c:ser>
          <c:idx val="13"/>
          <c:order val="13"/>
          <c:tx>
            <c:strRef>
              <c:f>NOW!$A$15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NOW!$B$15:$BJ$15</c:f>
              <c:numCache>
                <c:formatCode>0.00</c:formatCode>
                <c:ptCount val="61"/>
                <c:pt idx="0">
                  <c:v>6.15</c:v>
                </c:pt>
                <c:pt idx="1">
                  <c:v>6.18</c:v>
                </c:pt>
                <c:pt idx="2">
                  <c:v>6.22</c:v>
                </c:pt>
                <c:pt idx="3">
                  <c:v>6.25</c:v>
                </c:pt>
                <c:pt idx="4">
                  <c:v>6.29</c:v>
                </c:pt>
                <c:pt idx="5">
                  <c:v>6.32</c:v>
                </c:pt>
                <c:pt idx="6">
                  <c:v>6.36</c:v>
                </c:pt>
                <c:pt idx="7">
                  <c:v>6.39</c:v>
                </c:pt>
                <c:pt idx="8">
                  <c:v>6.43</c:v>
                </c:pt>
                <c:pt idx="9">
                  <c:v>6.46</c:v>
                </c:pt>
                <c:pt idx="10">
                  <c:v>6.5</c:v>
                </c:pt>
                <c:pt idx="11">
                  <c:v>6.53</c:v>
                </c:pt>
                <c:pt idx="12">
                  <c:v>6.57</c:v>
                </c:pt>
                <c:pt idx="13">
                  <c:v>6.6</c:v>
                </c:pt>
                <c:pt idx="14">
                  <c:v>6.64</c:v>
                </c:pt>
                <c:pt idx="15">
                  <c:v>6.67</c:v>
                </c:pt>
                <c:pt idx="16">
                  <c:v>6.54</c:v>
                </c:pt>
                <c:pt idx="17">
                  <c:v>6.41</c:v>
                </c:pt>
                <c:pt idx="18">
                  <c:v>6.28</c:v>
                </c:pt>
                <c:pt idx="19">
                  <c:v>6.15</c:v>
                </c:pt>
                <c:pt idx="20">
                  <c:v>6.12</c:v>
                </c:pt>
                <c:pt idx="21">
                  <c:v>5.98</c:v>
                </c:pt>
                <c:pt idx="22">
                  <c:v>5.85</c:v>
                </c:pt>
                <c:pt idx="23">
                  <c:v>5.72</c:v>
                </c:pt>
                <c:pt idx="24">
                  <c:v>5.59</c:v>
                </c:pt>
                <c:pt idx="25">
                  <c:v>5.4</c:v>
                </c:pt>
                <c:pt idx="26">
                  <c:v>5.58</c:v>
                </c:pt>
                <c:pt idx="27">
                  <c:v>5.76</c:v>
                </c:pt>
                <c:pt idx="28">
                  <c:v>5.93</c:v>
                </c:pt>
                <c:pt idx="29">
                  <c:v>6.11</c:v>
                </c:pt>
                <c:pt idx="30">
                  <c:v>6.29</c:v>
                </c:pt>
                <c:pt idx="31">
                  <c:v>6.47</c:v>
                </c:pt>
                <c:pt idx="32">
                  <c:v>6.65</c:v>
                </c:pt>
                <c:pt idx="33">
                  <c:v>6.82</c:v>
                </c:pt>
                <c:pt idx="34">
                  <c:v>7</c:v>
                </c:pt>
                <c:pt idx="35">
                  <c:v>7.18</c:v>
                </c:pt>
                <c:pt idx="36">
                  <c:v>7.1</c:v>
                </c:pt>
                <c:pt idx="37">
                  <c:v>7.01</c:v>
                </c:pt>
                <c:pt idx="38">
                  <c:v>6.93</c:v>
                </c:pt>
                <c:pt idx="39">
                  <c:v>6.84</c:v>
                </c:pt>
                <c:pt idx="40">
                  <c:v>6.76</c:v>
                </c:pt>
                <c:pt idx="41">
                  <c:v>6.68</c:v>
                </c:pt>
                <c:pt idx="42">
                  <c:v>6.59</c:v>
                </c:pt>
                <c:pt idx="43">
                  <c:v>6.51</c:v>
                </c:pt>
                <c:pt idx="44">
                  <c:v>6.42</c:v>
                </c:pt>
                <c:pt idx="45">
                  <c:v>6.34</c:v>
                </c:pt>
                <c:pt idx="46">
                  <c:v>6.26</c:v>
                </c:pt>
                <c:pt idx="47">
                  <c:v>6.17</c:v>
                </c:pt>
                <c:pt idx="48">
                  <c:v>6.09</c:v>
                </c:pt>
                <c:pt idx="49">
                  <c:v>6</c:v>
                </c:pt>
                <c:pt idx="50">
                  <c:v>5.92</c:v>
                </c:pt>
                <c:pt idx="51">
                  <c:v>5.84</c:v>
                </c:pt>
                <c:pt idx="52">
                  <c:v>5.75</c:v>
                </c:pt>
                <c:pt idx="53">
                  <c:v>5.67</c:v>
                </c:pt>
                <c:pt idx="54">
                  <c:v>5.58</c:v>
                </c:pt>
                <c:pt idx="55">
                  <c:v>5.5</c:v>
                </c:pt>
                <c:pt idx="56">
                  <c:v>5.42</c:v>
                </c:pt>
                <c:pt idx="57">
                  <c:v>5.33</c:v>
                </c:pt>
                <c:pt idx="58">
                  <c:v>5.25</c:v>
                </c:pt>
                <c:pt idx="59">
                  <c:v>5.16</c:v>
                </c:pt>
                <c:pt idx="60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31-40E2-884E-72C1CA2B1E60}"/>
            </c:ext>
          </c:extLst>
        </c:ser>
        <c:ser>
          <c:idx val="14"/>
          <c:order val="14"/>
          <c:tx>
            <c:strRef>
              <c:f>NOW!$A$16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NOW!$B$16:$BJ$16</c:f>
              <c:numCache>
                <c:formatCode>0.00</c:formatCode>
                <c:ptCount val="61"/>
                <c:pt idx="0">
                  <c:v>6.3</c:v>
                </c:pt>
                <c:pt idx="1">
                  <c:v>6.33</c:v>
                </c:pt>
                <c:pt idx="2">
                  <c:v>6.37</c:v>
                </c:pt>
                <c:pt idx="3">
                  <c:v>6.4</c:v>
                </c:pt>
                <c:pt idx="4">
                  <c:v>6.44</c:v>
                </c:pt>
                <c:pt idx="5">
                  <c:v>6.47</c:v>
                </c:pt>
                <c:pt idx="6">
                  <c:v>6.51</c:v>
                </c:pt>
                <c:pt idx="7">
                  <c:v>6.54</c:v>
                </c:pt>
                <c:pt idx="8">
                  <c:v>6.58</c:v>
                </c:pt>
                <c:pt idx="9">
                  <c:v>6.61</c:v>
                </c:pt>
                <c:pt idx="10">
                  <c:v>6.65</c:v>
                </c:pt>
                <c:pt idx="11">
                  <c:v>6.68</c:v>
                </c:pt>
                <c:pt idx="12">
                  <c:v>6.72</c:v>
                </c:pt>
                <c:pt idx="13">
                  <c:v>6.75</c:v>
                </c:pt>
                <c:pt idx="14">
                  <c:v>6.79</c:v>
                </c:pt>
                <c:pt idx="15">
                  <c:v>6.82</c:v>
                </c:pt>
                <c:pt idx="16">
                  <c:v>6.69</c:v>
                </c:pt>
                <c:pt idx="17">
                  <c:v>6.56</c:v>
                </c:pt>
                <c:pt idx="18">
                  <c:v>6.43</c:v>
                </c:pt>
                <c:pt idx="19">
                  <c:v>6.3</c:v>
                </c:pt>
                <c:pt idx="20">
                  <c:v>6.27</c:v>
                </c:pt>
                <c:pt idx="21">
                  <c:v>6.13</c:v>
                </c:pt>
                <c:pt idx="22">
                  <c:v>6</c:v>
                </c:pt>
                <c:pt idx="23">
                  <c:v>5.87</c:v>
                </c:pt>
                <c:pt idx="24">
                  <c:v>5.74</c:v>
                </c:pt>
                <c:pt idx="25">
                  <c:v>5.55</c:v>
                </c:pt>
                <c:pt idx="26">
                  <c:v>5.74</c:v>
                </c:pt>
                <c:pt idx="27">
                  <c:v>5.94</c:v>
                </c:pt>
                <c:pt idx="28">
                  <c:v>6.13</c:v>
                </c:pt>
                <c:pt idx="29">
                  <c:v>6.32</c:v>
                </c:pt>
                <c:pt idx="30">
                  <c:v>6.52</c:v>
                </c:pt>
                <c:pt idx="31">
                  <c:v>6.71</c:v>
                </c:pt>
                <c:pt idx="32">
                  <c:v>6.95</c:v>
                </c:pt>
                <c:pt idx="33">
                  <c:v>7.14</c:v>
                </c:pt>
                <c:pt idx="34">
                  <c:v>7.34</c:v>
                </c:pt>
                <c:pt idx="35">
                  <c:v>7.53</c:v>
                </c:pt>
                <c:pt idx="36">
                  <c:v>7.51</c:v>
                </c:pt>
                <c:pt idx="37">
                  <c:v>7.5</c:v>
                </c:pt>
                <c:pt idx="38">
                  <c:v>7.48</c:v>
                </c:pt>
                <c:pt idx="39">
                  <c:v>7.38</c:v>
                </c:pt>
                <c:pt idx="40">
                  <c:v>7.24</c:v>
                </c:pt>
                <c:pt idx="41">
                  <c:v>7.12</c:v>
                </c:pt>
                <c:pt idx="42">
                  <c:v>7.04</c:v>
                </c:pt>
                <c:pt idx="43">
                  <c:v>6.95</c:v>
                </c:pt>
                <c:pt idx="44">
                  <c:v>6.92</c:v>
                </c:pt>
                <c:pt idx="45">
                  <c:v>6.81</c:v>
                </c:pt>
                <c:pt idx="46">
                  <c:v>6.71</c:v>
                </c:pt>
                <c:pt idx="47">
                  <c:v>6.6</c:v>
                </c:pt>
                <c:pt idx="48">
                  <c:v>6.5</c:v>
                </c:pt>
                <c:pt idx="49">
                  <c:v>6.39</c:v>
                </c:pt>
                <c:pt idx="50">
                  <c:v>6.29</c:v>
                </c:pt>
                <c:pt idx="51">
                  <c:v>6.18</c:v>
                </c:pt>
                <c:pt idx="52">
                  <c:v>6.08</c:v>
                </c:pt>
                <c:pt idx="53">
                  <c:v>5.97</c:v>
                </c:pt>
                <c:pt idx="54">
                  <c:v>5.86</c:v>
                </c:pt>
                <c:pt idx="55">
                  <c:v>5.76</c:v>
                </c:pt>
                <c:pt idx="56">
                  <c:v>5.65</c:v>
                </c:pt>
                <c:pt idx="57">
                  <c:v>5.55</c:v>
                </c:pt>
                <c:pt idx="58">
                  <c:v>5.44</c:v>
                </c:pt>
                <c:pt idx="59">
                  <c:v>5.34</c:v>
                </c:pt>
                <c:pt idx="60">
                  <c:v>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31-40E2-884E-72C1CA2B1E60}"/>
            </c:ext>
          </c:extLst>
        </c:ser>
        <c:ser>
          <c:idx val="15"/>
          <c:order val="15"/>
          <c:tx>
            <c:strRef>
              <c:f>NOW!$A$17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NOW!$B$17:$BJ$17</c:f>
              <c:numCache>
                <c:formatCode>0.00</c:formatCode>
                <c:ptCount val="61"/>
                <c:pt idx="0">
                  <c:v>6.4</c:v>
                </c:pt>
                <c:pt idx="1">
                  <c:v>6.43</c:v>
                </c:pt>
                <c:pt idx="2">
                  <c:v>6.47</c:v>
                </c:pt>
                <c:pt idx="3">
                  <c:v>6.5</c:v>
                </c:pt>
                <c:pt idx="4">
                  <c:v>6.54</c:v>
                </c:pt>
                <c:pt idx="5">
                  <c:v>6.57</c:v>
                </c:pt>
                <c:pt idx="6">
                  <c:v>6.61</c:v>
                </c:pt>
                <c:pt idx="7">
                  <c:v>6.64</c:v>
                </c:pt>
                <c:pt idx="8">
                  <c:v>6.68</c:v>
                </c:pt>
                <c:pt idx="9">
                  <c:v>6.71</c:v>
                </c:pt>
                <c:pt idx="10">
                  <c:v>6.75</c:v>
                </c:pt>
                <c:pt idx="11">
                  <c:v>6.78</c:v>
                </c:pt>
                <c:pt idx="12">
                  <c:v>6.82</c:v>
                </c:pt>
                <c:pt idx="13">
                  <c:v>6.85</c:v>
                </c:pt>
                <c:pt idx="14">
                  <c:v>6.89</c:v>
                </c:pt>
                <c:pt idx="15">
                  <c:v>6.92</c:v>
                </c:pt>
                <c:pt idx="16">
                  <c:v>6.79</c:v>
                </c:pt>
                <c:pt idx="17">
                  <c:v>6.66</c:v>
                </c:pt>
                <c:pt idx="18">
                  <c:v>6.53</c:v>
                </c:pt>
                <c:pt idx="19">
                  <c:v>6.4</c:v>
                </c:pt>
                <c:pt idx="20">
                  <c:v>6.27</c:v>
                </c:pt>
                <c:pt idx="21">
                  <c:v>6.13</c:v>
                </c:pt>
                <c:pt idx="22">
                  <c:v>6</c:v>
                </c:pt>
                <c:pt idx="23">
                  <c:v>5.87</c:v>
                </c:pt>
                <c:pt idx="24">
                  <c:v>5.74</c:v>
                </c:pt>
                <c:pt idx="25">
                  <c:v>5.55</c:v>
                </c:pt>
                <c:pt idx="26">
                  <c:v>5.74</c:v>
                </c:pt>
                <c:pt idx="27">
                  <c:v>5.94</c:v>
                </c:pt>
                <c:pt idx="28">
                  <c:v>6.13</c:v>
                </c:pt>
                <c:pt idx="29">
                  <c:v>6.32</c:v>
                </c:pt>
                <c:pt idx="30">
                  <c:v>6.52</c:v>
                </c:pt>
                <c:pt idx="31">
                  <c:v>6.71</c:v>
                </c:pt>
                <c:pt idx="32">
                  <c:v>6.9</c:v>
                </c:pt>
                <c:pt idx="33">
                  <c:v>7.09</c:v>
                </c:pt>
                <c:pt idx="34">
                  <c:v>7.29</c:v>
                </c:pt>
                <c:pt idx="35">
                  <c:v>7.48</c:v>
                </c:pt>
                <c:pt idx="36">
                  <c:v>7.46</c:v>
                </c:pt>
                <c:pt idx="37">
                  <c:v>7.45</c:v>
                </c:pt>
                <c:pt idx="38">
                  <c:v>7.43</c:v>
                </c:pt>
                <c:pt idx="39">
                  <c:v>7.33</c:v>
                </c:pt>
                <c:pt idx="40">
                  <c:v>7.19</c:v>
                </c:pt>
                <c:pt idx="41">
                  <c:v>7.07</c:v>
                </c:pt>
                <c:pt idx="42">
                  <c:v>6.99</c:v>
                </c:pt>
                <c:pt idx="43">
                  <c:v>6.9</c:v>
                </c:pt>
                <c:pt idx="44">
                  <c:v>6.87</c:v>
                </c:pt>
                <c:pt idx="45">
                  <c:v>6.77</c:v>
                </c:pt>
                <c:pt idx="46">
                  <c:v>6.68</c:v>
                </c:pt>
                <c:pt idx="47">
                  <c:v>6.58</c:v>
                </c:pt>
                <c:pt idx="48">
                  <c:v>6.49</c:v>
                </c:pt>
                <c:pt idx="49">
                  <c:v>6.39</c:v>
                </c:pt>
                <c:pt idx="50">
                  <c:v>6.29</c:v>
                </c:pt>
                <c:pt idx="51">
                  <c:v>6.2</c:v>
                </c:pt>
                <c:pt idx="52">
                  <c:v>6.1</c:v>
                </c:pt>
                <c:pt idx="53">
                  <c:v>6</c:v>
                </c:pt>
                <c:pt idx="54">
                  <c:v>5.91</c:v>
                </c:pt>
                <c:pt idx="55">
                  <c:v>5.81</c:v>
                </c:pt>
                <c:pt idx="56">
                  <c:v>5.72</c:v>
                </c:pt>
                <c:pt idx="57">
                  <c:v>5.62</c:v>
                </c:pt>
                <c:pt idx="58">
                  <c:v>5.52</c:v>
                </c:pt>
                <c:pt idx="59">
                  <c:v>5.43</c:v>
                </c:pt>
                <c:pt idx="60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31-40E2-884E-72C1CA2B1E60}"/>
            </c:ext>
          </c:extLst>
        </c:ser>
        <c:ser>
          <c:idx val="16"/>
          <c:order val="16"/>
          <c:tx>
            <c:strRef>
              <c:f>NOW!$A$18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NOW!$B$18:$BJ$18</c:f>
              <c:numCache>
                <c:formatCode>0.00</c:formatCode>
                <c:ptCount val="61"/>
                <c:pt idx="0">
                  <c:v>6.5</c:v>
                </c:pt>
                <c:pt idx="1">
                  <c:v>6.53</c:v>
                </c:pt>
                <c:pt idx="2">
                  <c:v>6.57</c:v>
                </c:pt>
                <c:pt idx="3">
                  <c:v>6.6</c:v>
                </c:pt>
                <c:pt idx="4">
                  <c:v>6.64</c:v>
                </c:pt>
                <c:pt idx="5">
                  <c:v>6.67</c:v>
                </c:pt>
                <c:pt idx="6">
                  <c:v>6.71</c:v>
                </c:pt>
                <c:pt idx="7">
                  <c:v>6.74</c:v>
                </c:pt>
                <c:pt idx="8">
                  <c:v>6.78</c:v>
                </c:pt>
                <c:pt idx="9">
                  <c:v>6.81</c:v>
                </c:pt>
                <c:pt idx="10">
                  <c:v>6.85</c:v>
                </c:pt>
                <c:pt idx="11">
                  <c:v>6.88</c:v>
                </c:pt>
                <c:pt idx="12">
                  <c:v>6.92</c:v>
                </c:pt>
                <c:pt idx="13">
                  <c:v>6.95</c:v>
                </c:pt>
                <c:pt idx="14">
                  <c:v>6.99</c:v>
                </c:pt>
                <c:pt idx="15">
                  <c:v>7.02</c:v>
                </c:pt>
                <c:pt idx="16">
                  <c:v>6.89</c:v>
                </c:pt>
                <c:pt idx="17">
                  <c:v>6.76</c:v>
                </c:pt>
                <c:pt idx="18">
                  <c:v>6.63</c:v>
                </c:pt>
                <c:pt idx="19">
                  <c:v>6.5</c:v>
                </c:pt>
                <c:pt idx="20">
                  <c:v>6.37</c:v>
                </c:pt>
                <c:pt idx="21">
                  <c:v>6.23</c:v>
                </c:pt>
                <c:pt idx="22">
                  <c:v>6.1</c:v>
                </c:pt>
                <c:pt idx="23">
                  <c:v>5.97</c:v>
                </c:pt>
                <c:pt idx="24">
                  <c:v>5.84</c:v>
                </c:pt>
                <c:pt idx="25">
                  <c:v>5.65</c:v>
                </c:pt>
                <c:pt idx="26">
                  <c:v>5.84</c:v>
                </c:pt>
                <c:pt idx="27">
                  <c:v>6.04</c:v>
                </c:pt>
                <c:pt idx="28">
                  <c:v>6.23</c:v>
                </c:pt>
                <c:pt idx="29">
                  <c:v>6.42</c:v>
                </c:pt>
                <c:pt idx="30">
                  <c:v>6.62</c:v>
                </c:pt>
                <c:pt idx="31">
                  <c:v>6.81</c:v>
                </c:pt>
                <c:pt idx="32">
                  <c:v>7</c:v>
                </c:pt>
                <c:pt idx="33">
                  <c:v>7.19</c:v>
                </c:pt>
                <c:pt idx="34">
                  <c:v>7.39</c:v>
                </c:pt>
                <c:pt idx="35">
                  <c:v>7.58</c:v>
                </c:pt>
                <c:pt idx="36">
                  <c:v>7.56</c:v>
                </c:pt>
                <c:pt idx="37">
                  <c:v>7.55</c:v>
                </c:pt>
                <c:pt idx="38">
                  <c:v>7.53</c:v>
                </c:pt>
                <c:pt idx="39">
                  <c:v>7.43</c:v>
                </c:pt>
                <c:pt idx="40">
                  <c:v>7.29</c:v>
                </c:pt>
                <c:pt idx="41">
                  <c:v>7.17</c:v>
                </c:pt>
                <c:pt idx="42">
                  <c:v>7.09</c:v>
                </c:pt>
                <c:pt idx="43">
                  <c:v>7</c:v>
                </c:pt>
                <c:pt idx="44">
                  <c:v>6.97</c:v>
                </c:pt>
                <c:pt idx="45">
                  <c:v>6.87</c:v>
                </c:pt>
                <c:pt idx="46">
                  <c:v>6.78</c:v>
                </c:pt>
                <c:pt idx="47">
                  <c:v>6.68</c:v>
                </c:pt>
                <c:pt idx="48">
                  <c:v>6.59</c:v>
                </c:pt>
                <c:pt idx="49">
                  <c:v>6.49</c:v>
                </c:pt>
                <c:pt idx="50">
                  <c:v>6.39</c:v>
                </c:pt>
                <c:pt idx="51">
                  <c:v>6.3</c:v>
                </c:pt>
                <c:pt idx="52">
                  <c:v>6.2</c:v>
                </c:pt>
                <c:pt idx="53">
                  <c:v>6.1</c:v>
                </c:pt>
                <c:pt idx="54">
                  <c:v>6.01</c:v>
                </c:pt>
                <c:pt idx="55">
                  <c:v>5.91</c:v>
                </c:pt>
                <c:pt idx="56">
                  <c:v>5.82</c:v>
                </c:pt>
                <c:pt idx="57">
                  <c:v>5.72</c:v>
                </c:pt>
                <c:pt idx="58">
                  <c:v>5.62</c:v>
                </c:pt>
                <c:pt idx="59">
                  <c:v>5.53</c:v>
                </c:pt>
                <c:pt idx="60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31-40E2-884E-72C1CA2B1E60}"/>
            </c:ext>
          </c:extLst>
        </c:ser>
        <c:ser>
          <c:idx val="17"/>
          <c:order val="17"/>
          <c:tx>
            <c:strRef>
              <c:f>NOW!$A$19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NOW!$B$19:$BJ$19</c:f>
              <c:numCache>
                <c:formatCode>0.00</c:formatCode>
                <c:ptCount val="61"/>
                <c:pt idx="0">
                  <c:v>6.5</c:v>
                </c:pt>
                <c:pt idx="1">
                  <c:v>6.53</c:v>
                </c:pt>
                <c:pt idx="2">
                  <c:v>6.57</c:v>
                </c:pt>
                <c:pt idx="3">
                  <c:v>6.6</c:v>
                </c:pt>
                <c:pt idx="4">
                  <c:v>6.64</c:v>
                </c:pt>
                <c:pt idx="5">
                  <c:v>6.67</c:v>
                </c:pt>
                <c:pt idx="6">
                  <c:v>6.71</c:v>
                </c:pt>
                <c:pt idx="7">
                  <c:v>6.74</c:v>
                </c:pt>
                <c:pt idx="8">
                  <c:v>6.78</c:v>
                </c:pt>
                <c:pt idx="9">
                  <c:v>6.81</c:v>
                </c:pt>
                <c:pt idx="10">
                  <c:v>6.85</c:v>
                </c:pt>
                <c:pt idx="11">
                  <c:v>6.88</c:v>
                </c:pt>
                <c:pt idx="12">
                  <c:v>6.92</c:v>
                </c:pt>
                <c:pt idx="13">
                  <c:v>6.95</c:v>
                </c:pt>
                <c:pt idx="14">
                  <c:v>6.99</c:v>
                </c:pt>
                <c:pt idx="15">
                  <c:v>7.02</c:v>
                </c:pt>
                <c:pt idx="16">
                  <c:v>6.89</c:v>
                </c:pt>
                <c:pt idx="17">
                  <c:v>6.76</c:v>
                </c:pt>
                <c:pt idx="18">
                  <c:v>6.63</c:v>
                </c:pt>
                <c:pt idx="19">
                  <c:v>6.5</c:v>
                </c:pt>
                <c:pt idx="20">
                  <c:v>6.37</c:v>
                </c:pt>
                <c:pt idx="21">
                  <c:v>6.23</c:v>
                </c:pt>
                <c:pt idx="22">
                  <c:v>6.1</c:v>
                </c:pt>
                <c:pt idx="23">
                  <c:v>5.97</c:v>
                </c:pt>
                <c:pt idx="24">
                  <c:v>5.84</c:v>
                </c:pt>
                <c:pt idx="25">
                  <c:v>5.65</c:v>
                </c:pt>
                <c:pt idx="26">
                  <c:v>5.84</c:v>
                </c:pt>
                <c:pt idx="27">
                  <c:v>6.04</c:v>
                </c:pt>
                <c:pt idx="28">
                  <c:v>6.23</c:v>
                </c:pt>
                <c:pt idx="29">
                  <c:v>6.42</c:v>
                </c:pt>
                <c:pt idx="30">
                  <c:v>6.62</c:v>
                </c:pt>
                <c:pt idx="31">
                  <c:v>6.81</c:v>
                </c:pt>
                <c:pt idx="32">
                  <c:v>7</c:v>
                </c:pt>
                <c:pt idx="33">
                  <c:v>7.19</c:v>
                </c:pt>
                <c:pt idx="34">
                  <c:v>7.39</c:v>
                </c:pt>
                <c:pt idx="35">
                  <c:v>7.58</c:v>
                </c:pt>
                <c:pt idx="36">
                  <c:v>7.56</c:v>
                </c:pt>
                <c:pt idx="37">
                  <c:v>7.55</c:v>
                </c:pt>
                <c:pt idx="38">
                  <c:v>7.53</c:v>
                </c:pt>
                <c:pt idx="39">
                  <c:v>7.43</c:v>
                </c:pt>
                <c:pt idx="40">
                  <c:v>7.29</c:v>
                </c:pt>
                <c:pt idx="41">
                  <c:v>7.17</c:v>
                </c:pt>
                <c:pt idx="42">
                  <c:v>7.09</c:v>
                </c:pt>
                <c:pt idx="43">
                  <c:v>7</c:v>
                </c:pt>
                <c:pt idx="44">
                  <c:v>6.97</c:v>
                </c:pt>
                <c:pt idx="45">
                  <c:v>6.87</c:v>
                </c:pt>
                <c:pt idx="46">
                  <c:v>6.78</c:v>
                </c:pt>
                <c:pt idx="47">
                  <c:v>6.68</c:v>
                </c:pt>
                <c:pt idx="48">
                  <c:v>6.59</c:v>
                </c:pt>
                <c:pt idx="49">
                  <c:v>6.49</c:v>
                </c:pt>
                <c:pt idx="50">
                  <c:v>6.39</c:v>
                </c:pt>
                <c:pt idx="51">
                  <c:v>6.3</c:v>
                </c:pt>
                <c:pt idx="52">
                  <c:v>6.2</c:v>
                </c:pt>
                <c:pt idx="53">
                  <c:v>6.1</c:v>
                </c:pt>
                <c:pt idx="54">
                  <c:v>6.01</c:v>
                </c:pt>
                <c:pt idx="55">
                  <c:v>5.91</c:v>
                </c:pt>
                <c:pt idx="56">
                  <c:v>5.82</c:v>
                </c:pt>
                <c:pt idx="57">
                  <c:v>5.72</c:v>
                </c:pt>
                <c:pt idx="58">
                  <c:v>5.62</c:v>
                </c:pt>
                <c:pt idx="59">
                  <c:v>5.53</c:v>
                </c:pt>
                <c:pt idx="60">
                  <c:v>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31-40E2-884E-72C1CA2B1E60}"/>
            </c:ext>
          </c:extLst>
        </c:ser>
        <c:ser>
          <c:idx val="18"/>
          <c:order val="18"/>
          <c:tx>
            <c:strRef>
              <c:f>NOW!$A$20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NOW!$B$20:$BJ$20</c:f>
              <c:numCache>
                <c:formatCode>0.00</c:formatCode>
                <c:ptCount val="61"/>
                <c:pt idx="0">
                  <c:v>6.6</c:v>
                </c:pt>
                <c:pt idx="1">
                  <c:v>6.63</c:v>
                </c:pt>
                <c:pt idx="2">
                  <c:v>6.67</c:v>
                </c:pt>
                <c:pt idx="3">
                  <c:v>6.7</c:v>
                </c:pt>
                <c:pt idx="4">
                  <c:v>6.74</c:v>
                </c:pt>
                <c:pt idx="5">
                  <c:v>6.77</c:v>
                </c:pt>
                <c:pt idx="6">
                  <c:v>6.81</c:v>
                </c:pt>
                <c:pt idx="7">
                  <c:v>6.84</c:v>
                </c:pt>
                <c:pt idx="8">
                  <c:v>6.88</c:v>
                </c:pt>
                <c:pt idx="9">
                  <c:v>6.91</c:v>
                </c:pt>
                <c:pt idx="10">
                  <c:v>6.95</c:v>
                </c:pt>
                <c:pt idx="11">
                  <c:v>6.98</c:v>
                </c:pt>
                <c:pt idx="12">
                  <c:v>7.02</c:v>
                </c:pt>
                <c:pt idx="13">
                  <c:v>7.05</c:v>
                </c:pt>
                <c:pt idx="14">
                  <c:v>7.09</c:v>
                </c:pt>
                <c:pt idx="15">
                  <c:v>7.12</c:v>
                </c:pt>
                <c:pt idx="16">
                  <c:v>6.99</c:v>
                </c:pt>
                <c:pt idx="17">
                  <c:v>6.86</c:v>
                </c:pt>
                <c:pt idx="18">
                  <c:v>6.73</c:v>
                </c:pt>
                <c:pt idx="19">
                  <c:v>6.6</c:v>
                </c:pt>
                <c:pt idx="20">
                  <c:v>6.47</c:v>
                </c:pt>
                <c:pt idx="21">
                  <c:v>6.33</c:v>
                </c:pt>
                <c:pt idx="22">
                  <c:v>6.2</c:v>
                </c:pt>
                <c:pt idx="23">
                  <c:v>6.07</c:v>
                </c:pt>
                <c:pt idx="24">
                  <c:v>5.94</c:v>
                </c:pt>
                <c:pt idx="25">
                  <c:v>5.75</c:v>
                </c:pt>
                <c:pt idx="26">
                  <c:v>5.94</c:v>
                </c:pt>
                <c:pt idx="27">
                  <c:v>6.14</c:v>
                </c:pt>
                <c:pt idx="28">
                  <c:v>6.33</c:v>
                </c:pt>
                <c:pt idx="29">
                  <c:v>6.52</c:v>
                </c:pt>
                <c:pt idx="30">
                  <c:v>6.72</c:v>
                </c:pt>
                <c:pt idx="31">
                  <c:v>6.91</c:v>
                </c:pt>
                <c:pt idx="32">
                  <c:v>7.1</c:v>
                </c:pt>
                <c:pt idx="33">
                  <c:v>7.29</c:v>
                </c:pt>
                <c:pt idx="34">
                  <c:v>7.49</c:v>
                </c:pt>
                <c:pt idx="35">
                  <c:v>7.68</c:v>
                </c:pt>
                <c:pt idx="36">
                  <c:v>7.66</c:v>
                </c:pt>
                <c:pt idx="37">
                  <c:v>7.65</c:v>
                </c:pt>
                <c:pt idx="38">
                  <c:v>7.63</c:v>
                </c:pt>
                <c:pt idx="39">
                  <c:v>7.53</c:v>
                </c:pt>
                <c:pt idx="40">
                  <c:v>7.39</c:v>
                </c:pt>
                <c:pt idx="41">
                  <c:v>7.27</c:v>
                </c:pt>
                <c:pt idx="42">
                  <c:v>7.19</c:v>
                </c:pt>
                <c:pt idx="43">
                  <c:v>7.1</c:v>
                </c:pt>
                <c:pt idx="44">
                  <c:v>7.07</c:v>
                </c:pt>
                <c:pt idx="45">
                  <c:v>6.97</c:v>
                </c:pt>
                <c:pt idx="46">
                  <c:v>6.88</c:v>
                </c:pt>
                <c:pt idx="47">
                  <c:v>6.78</c:v>
                </c:pt>
                <c:pt idx="48">
                  <c:v>6.69</c:v>
                </c:pt>
                <c:pt idx="49">
                  <c:v>6.59</c:v>
                </c:pt>
                <c:pt idx="50">
                  <c:v>6.49</c:v>
                </c:pt>
                <c:pt idx="51">
                  <c:v>6.4</c:v>
                </c:pt>
                <c:pt idx="52">
                  <c:v>6.3</c:v>
                </c:pt>
                <c:pt idx="53">
                  <c:v>6.2</c:v>
                </c:pt>
                <c:pt idx="54">
                  <c:v>6.11</c:v>
                </c:pt>
                <c:pt idx="55">
                  <c:v>6.01</c:v>
                </c:pt>
                <c:pt idx="56">
                  <c:v>5.92</c:v>
                </c:pt>
                <c:pt idx="57">
                  <c:v>5.82</c:v>
                </c:pt>
                <c:pt idx="58">
                  <c:v>5.72</c:v>
                </c:pt>
                <c:pt idx="59">
                  <c:v>5.63</c:v>
                </c:pt>
                <c:pt idx="60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31-40E2-884E-72C1CA2B1E60}"/>
            </c:ext>
          </c:extLst>
        </c:ser>
        <c:ser>
          <c:idx val="19"/>
          <c:order val="19"/>
          <c:tx>
            <c:strRef>
              <c:f>NOW!$A$21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NOW!$B$21:$BJ$21</c:f>
              <c:numCache>
                <c:formatCode>0.00</c:formatCode>
                <c:ptCount val="61"/>
                <c:pt idx="0">
                  <c:v>6.6</c:v>
                </c:pt>
                <c:pt idx="1">
                  <c:v>6.63</c:v>
                </c:pt>
                <c:pt idx="2">
                  <c:v>6.67</c:v>
                </c:pt>
                <c:pt idx="3">
                  <c:v>6.7</c:v>
                </c:pt>
                <c:pt idx="4">
                  <c:v>6.74</c:v>
                </c:pt>
                <c:pt idx="5">
                  <c:v>6.77</c:v>
                </c:pt>
                <c:pt idx="6">
                  <c:v>6.81</c:v>
                </c:pt>
                <c:pt idx="7">
                  <c:v>6.84</c:v>
                </c:pt>
                <c:pt idx="8">
                  <c:v>6.88</c:v>
                </c:pt>
                <c:pt idx="9">
                  <c:v>6.91</c:v>
                </c:pt>
                <c:pt idx="10">
                  <c:v>6.95</c:v>
                </c:pt>
                <c:pt idx="11">
                  <c:v>6.98</c:v>
                </c:pt>
                <c:pt idx="12">
                  <c:v>7.02</c:v>
                </c:pt>
                <c:pt idx="13">
                  <c:v>7.05</c:v>
                </c:pt>
                <c:pt idx="14">
                  <c:v>7.09</c:v>
                </c:pt>
                <c:pt idx="15">
                  <c:v>7.12</c:v>
                </c:pt>
                <c:pt idx="16">
                  <c:v>6.99</c:v>
                </c:pt>
                <c:pt idx="17">
                  <c:v>6.86</c:v>
                </c:pt>
                <c:pt idx="18">
                  <c:v>6.73</c:v>
                </c:pt>
                <c:pt idx="19">
                  <c:v>6.6</c:v>
                </c:pt>
                <c:pt idx="20">
                  <c:v>6.47</c:v>
                </c:pt>
                <c:pt idx="21">
                  <c:v>6.33</c:v>
                </c:pt>
                <c:pt idx="22">
                  <c:v>6.2</c:v>
                </c:pt>
                <c:pt idx="23">
                  <c:v>6.07</c:v>
                </c:pt>
                <c:pt idx="24">
                  <c:v>5.94</c:v>
                </c:pt>
                <c:pt idx="25">
                  <c:v>5.75</c:v>
                </c:pt>
                <c:pt idx="26">
                  <c:v>5.94</c:v>
                </c:pt>
                <c:pt idx="27">
                  <c:v>6.14</c:v>
                </c:pt>
                <c:pt idx="28">
                  <c:v>6.33</c:v>
                </c:pt>
                <c:pt idx="29">
                  <c:v>6.52</c:v>
                </c:pt>
                <c:pt idx="30">
                  <c:v>6.72</c:v>
                </c:pt>
                <c:pt idx="31">
                  <c:v>6.91</c:v>
                </c:pt>
                <c:pt idx="32">
                  <c:v>7.1</c:v>
                </c:pt>
                <c:pt idx="33">
                  <c:v>7.29</c:v>
                </c:pt>
                <c:pt idx="34">
                  <c:v>7.49</c:v>
                </c:pt>
                <c:pt idx="35">
                  <c:v>7.68</c:v>
                </c:pt>
                <c:pt idx="36">
                  <c:v>7.66</c:v>
                </c:pt>
                <c:pt idx="37">
                  <c:v>7.65</c:v>
                </c:pt>
                <c:pt idx="38">
                  <c:v>7.63</c:v>
                </c:pt>
                <c:pt idx="39">
                  <c:v>7.53</c:v>
                </c:pt>
                <c:pt idx="40">
                  <c:v>7.39</c:v>
                </c:pt>
                <c:pt idx="41">
                  <c:v>7.27</c:v>
                </c:pt>
                <c:pt idx="42">
                  <c:v>7.19</c:v>
                </c:pt>
                <c:pt idx="43">
                  <c:v>7.1</c:v>
                </c:pt>
                <c:pt idx="44">
                  <c:v>7.07</c:v>
                </c:pt>
                <c:pt idx="45">
                  <c:v>6.97</c:v>
                </c:pt>
                <c:pt idx="46">
                  <c:v>6.88</c:v>
                </c:pt>
                <c:pt idx="47">
                  <c:v>6.78</c:v>
                </c:pt>
                <c:pt idx="48">
                  <c:v>6.69</c:v>
                </c:pt>
                <c:pt idx="49">
                  <c:v>6.59</c:v>
                </c:pt>
                <c:pt idx="50">
                  <c:v>6.49</c:v>
                </c:pt>
                <c:pt idx="51">
                  <c:v>6.4</c:v>
                </c:pt>
                <c:pt idx="52">
                  <c:v>6.3</c:v>
                </c:pt>
                <c:pt idx="53">
                  <c:v>6.2</c:v>
                </c:pt>
                <c:pt idx="54">
                  <c:v>6.11</c:v>
                </c:pt>
                <c:pt idx="55">
                  <c:v>6.01</c:v>
                </c:pt>
                <c:pt idx="56">
                  <c:v>5.92</c:v>
                </c:pt>
                <c:pt idx="57">
                  <c:v>5.82</c:v>
                </c:pt>
                <c:pt idx="58">
                  <c:v>5.72</c:v>
                </c:pt>
                <c:pt idx="59">
                  <c:v>5.63</c:v>
                </c:pt>
                <c:pt idx="60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731-40E2-884E-72C1CA2B1E60}"/>
            </c:ext>
          </c:extLst>
        </c:ser>
        <c:ser>
          <c:idx val="20"/>
          <c:order val="20"/>
          <c:tx>
            <c:strRef>
              <c:f>NOW!$A$22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NOW!$B$1:$BJ$1</c:f>
              <c:numCache>
                <c:formatCode>General</c:formatCode>
                <c:ptCount val="61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  <c:pt idx="45">
                  <c:v>12250</c:v>
                </c:pt>
                <c:pt idx="46">
                  <c:v>12500</c:v>
                </c:pt>
                <c:pt idx="47">
                  <c:v>12750</c:v>
                </c:pt>
                <c:pt idx="48">
                  <c:v>13000</c:v>
                </c:pt>
                <c:pt idx="49">
                  <c:v>13250</c:v>
                </c:pt>
                <c:pt idx="50">
                  <c:v>13500</c:v>
                </c:pt>
                <c:pt idx="51">
                  <c:v>13750</c:v>
                </c:pt>
                <c:pt idx="52">
                  <c:v>14000</c:v>
                </c:pt>
                <c:pt idx="53">
                  <c:v>14250</c:v>
                </c:pt>
                <c:pt idx="54">
                  <c:v>14500</c:v>
                </c:pt>
                <c:pt idx="55">
                  <c:v>14750</c:v>
                </c:pt>
                <c:pt idx="56">
                  <c:v>15000</c:v>
                </c:pt>
                <c:pt idx="57">
                  <c:v>15250</c:v>
                </c:pt>
                <c:pt idx="58">
                  <c:v>15500</c:v>
                </c:pt>
                <c:pt idx="59">
                  <c:v>15750</c:v>
                </c:pt>
                <c:pt idx="60">
                  <c:v>16000</c:v>
                </c:pt>
              </c:numCache>
            </c:numRef>
          </c:cat>
          <c:val>
            <c:numRef>
              <c:f>NOW!$B$22:$BJ$22</c:f>
              <c:numCache>
                <c:formatCode>0.00</c:formatCode>
                <c:ptCount val="61"/>
                <c:pt idx="0">
                  <c:v>6.6</c:v>
                </c:pt>
                <c:pt idx="1">
                  <c:v>6.63</c:v>
                </c:pt>
                <c:pt idx="2">
                  <c:v>6.67</c:v>
                </c:pt>
                <c:pt idx="3">
                  <c:v>6.7</c:v>
                </c:pt>
                <c:pt idx="4">
                  <c:v>6.74</c:v>
                </c:pt>
                <c:pt idx="5">
                  <c:v>6.77</c:v>
                </c:pt>
                <c:pt idx="6">
                  <c:v>6.81</c:v>
                </c:pt>
                <c:pt idx="7">
                  <c:v>6.84</c:v>
                </c:pt>
                <c:pt idx="8">
                  <c:v>6.88</c:v>
                </c:pt>
                <c:pt idx="9">
                  <c:v>6.91</c:v>
                </c:pt>
                <c:pt idx="10">
                  <c:v>6.95</c:v>
                </c:pt>
                <c:pt idx="11">
                  <c:v>6.98</c:v>
                </c:pt>
                <c:pt idx="12">
                  <c:v>7.02</c:v>
                </c:pt>
                <c:pt idx="13">
                  <c:v>7.05</c:v>
                </c:pt>
                <c:pt idx="14">
                  <c:v>7.09</c:v>
                </c:pt>
                <c:pt idx="15">
                  <c:v>7.12</c:v>
                </c:pt>
                <c:pt idx="16">
                  <c:v>6.99</c:v>
                </c:pt>
                <c:pt idx="17">
                  <c:v>6.86</c:v>
                </c:pt>
                <c:pt idx="18">
                  <c:v>6.73</c:v>
                </c:pt>
                <c:pt idx="19">
                  <c:v>6.6</c:v>
                </c:pt>
                <c:pt idx="20">
                  <c:v>6.47</c:v>
                </c:pt>
                <c:pt idx="21">
                  <c:v>6.33</c:v>
                </c:pt>
                <c:pt idx="22">
                  <c:v>6.2</c:v>
                </c:pt>
                <c:pt idx="23">
                  <c:v>6.07</c:v>
                </c:pt>
                <c:pt idx="24">
                  <c:v>5.94</c:v>
                </c:pt>
                <c:pt idx="25">
                  <c:v>5.75</c:v>
                </c:pt>
                <c:pt idx="26">
                  <c:v>5.94</c:v>
                </c:pt>
                <c:pt idx="27">
                  <c:v>6.14</c:v>
                </c:pt>
                <c:pt idx="28">
                  <c:v>6.33</c:v>
                </c:pt>
                <c:pt idx="29">
                  <c:v>6.52</c:v>
                </c:pt>
                <c:pt idx="30">
                  <c:v>6.72</c:v>
                </c:pt>
                <c:pt idx="31">
                  <c:v>6.91</c:v>
                </c:pt>
                <c:pt idx="32">
                  <c:v>7.1</c:v>
                </c:pt>
                <c:pt idx="33">
                  <c:v>7.29</c:v>
                </c:pt>
                <c:pt idx="34">
                  <c:v>7.49</c:v>
                </c:pt>
                <c:pt idx="35">
                  <c:v>7.68</c:v>
                </c:pt>
                <c:pt idx="36">
                  <c:v>7.66</c:v>
                </c:pt>
                <c:pt idx="37">
                  <c:v>7.65</c:v>
                </c:pt>
                <c:pt idx="38">
                  <c:v>7.63</c:v>
                </c:pt>
                <c:pt idx="39">
                  <c:v>7.53</c:v>
                </c:pt>
                <c:pt idx="40">
                  <c:v>7.39</c:v>
                </c:pt>
                <c:pt idx="41">
                  <c:v>7.27</c:v>
                </c:pt>
                <c:pt idx="42">
                  <c:v>7.19</c:v>
                </c:pt>
                <c:pt idx="43">
                  <c:v>7.1</c:v>
                </c:pt>
                <c:pt idx="44">
                  <c:v>7.07</c:v>
                </c:pt>
                <c:pt idx="45">
                  <c:v>6.97</c:v>
                </c:pt>
                <c:pt idx="46">
                  <c:v>6.88</c:v>
                </c:pt>
                <c:pt idx="47">
                  <c:v>6.78</c:v>
                </c:pt>
                <c:pt idx="48">
                  <c:v>6.69</c:v>
                </c:pt>
                <c:pt idx="49">
                  <c:v>6.59</c:v>
                </c:pt>
                <c:pt idx="50">
                  <c:v>6.49</c:v>
                </c:pt>
                <c:pt idx="51">
                  <c:v>6.4</c:v>
                </c:pt>
                <c:pt idx="52">
                  <c:v>6.3</c:v>
                </c:pt>
                <c:pt idx="53">
                  <c:v>6.2</c:v>
                </c:pt>
                <c:pt idx="54">
                  <c:v>6.11</c:v>
                </c:pt>
                <c:pt idx="55">
                  <c:v>6.01</c:v>
                </c:pt>
                <c:pt idx="56">
                  <c:v>5.92</c:v>
                </c:pt>
                <c:pt idx="57">
                  <c:v>5.82</c:v>
                </c:pt>
                <c:pt idx="58">
                  <c:v>5.72</c:v>
                </c:pt>
                <c:pt idx="59">
                  <c:v>5.63</c:v>
                </c:pt>
                <c:pt idx="60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731-40E2-884E-72C1CA2B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39119"/>
        <c:axId val="230441199"/>
      </c:lineChart>
      <c:catAx>
        <c:axId val="23043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1199"/>
        <c:crosses val="autoZero"/>
        <c:auto val="1"/>
        <c:lblAlgn val="ctr"/>
        <c:lblOffset val="100"/>
        <c:noMultiLvlLbl val="0"/>
      </c:catAx>
      <c:valAx>
        <c:axId val="2304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'TPS 100'!$A$2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100'!$B$2:$AT$2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D-4BEE-AD8D-F1771F0532A2}"/>
            </c:ext>
          </c:extLst>
        </c:ser>
        <c:ser>
          <c:idx val="1"/>
          <c:order val="1"/>
          <c:tx>
            <c:strRef>
              <c:f>'TPS 100'!$A$3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100'!$B$3:$AT$3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D-4BEE-AD8D-F1771F0532A2}"/>
            </c:ext>
          </c:extLst>
        </c:ser>
        <c:ser>
          <c:idx val="2"/>
          <c:order val="2"/>
          <c:tx>
            <c:strRef>
              <c:f>'TPS 100'!$A$4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100'!$B$4:$AT$4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D-4BEE-AD8D-F1771F0532A2}"/>
            </c:ext>
          </c:extLst>
        </c:ser>
        <c:ser>
          <c:idx val="3"/>
          <c:order val="3"/>
          <c:tx>
            <c:strRef>
              <c:f>'TPS 100'!$A$5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100'!$B$5:$AT$5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D-4BEE-AD8D-F1771F0532A2}"/>
            </c:ext>
          </c:extLst>
        </c:ser>
        <c:ser>
          <c:idx val="4"/>
          <c:order val="4"/>
          <c:tx>
            <c:strRef>
              <c:f>'TPS 100'!$A$6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100'!$B$6:$AT$6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D-4BEE-AD8D-F1771F0532A2}"/>
            </c:ext>
          </c:extLst>
        </c:ser>
        <c:ser>
          <c:idx val="5"/>
          <c:order val="5"/>
          <c:tx>
            <c:strRef>
              <c:f>'TPS 100'!$A$7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100'!$B$7:$AT$7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5D-4BEE-AD8D-F1771F0532A2}"/>
            </c:ext>
          </c:extLst>
        </c:ser>
        <c:ser>
          <c:idx val="6"/>
          <c:order val="6"/>
          <c:tx>
            <c:strRef>
              <c:f>'TPS 100'!$A$8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100'!$B$8:$AT$8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5D-4BEE-AD8D-F1771F0532A2}"/>
            </c:ext>
          </c:extLst>
        </c:ser>
        <c:ser>
          <c:idx val="7"/>
          <c:order val="7"/>
          <c:tx>
            <c:strRef>
              <c:f>'TPS 100'!$A$9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100'!$B$9:$AT$9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5D-4BEE-AD8D-F1771F0532A2}"/>
            </c:ext>
          </c:extLst>
        </c:ser>
        <c:ser>
          <c:idx val="8"/>
          <c:order val="8"/>
          <c:tx>
            <c:strRef>
              <c:f>'TPS 100'!$A$10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100'!$B$10:$AT$10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5D-4BEE-AD8D-F1771F0532A2}"/>
            </c:ext>
          </c:extLst>
        </c:ser>
        <c:ser>
          <c:idx val="9"/>
          <c:order val="9"/>
          <c:tx>
            <c:strRef>
              <c:f>'TPS 100'!$A$11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100'!$B$11:$AT$11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5D-4BEE-AD8D-F1771F0532A2}"/>
            </c:ext>
          </c:extLst>
        </c:ser>
        <c:ser>
          <c:idx val="10"/>
          <c:order val="10"/>
          <c:tx>
            <c:strRef>
              <c:f>'TPS 100'!$A$12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100'!$B$12:$AT$12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5D-4BEE-AD8D-F1771F0532A2}"/>
            </c:ext>
          </c:extLst>
        </c:ser>
        <c:ser>
          <c:idx val="11"/>
          <c:order val="11"/>
          <c:tx>
            <c:strRef>
              <c:f>'TPS 100'!$A$13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100'!$B$13:$AT$13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5D-4BEE-AD8D-F1771F0532A2}"/>
            </c:ext>
          </c:extLst>
        </c:ser>
        <c:ser>
          <c:idx val="12"/>
          <c:order val="12"/>
          <c:tx>
            <c:strRef>
              <c:f>'TPS 100'!$A$14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100'!$B$14:$AT$14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5D-4BEE-AD8D-F1771F0532A2}"/>
            </c:ext>
          </c:extLst>
        </c:ser>
        <c:ser>
          <c:idx val="13"/>
          <c:order val="13"/>
          <c:tx>
            <c:strRef>
              <c:f>'TPS 100'!$A$15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100'!$B$15:$AT$15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5D-4BEE-AD8D-F1771F0532A2}"/>
            </c:ext>
          </c:extLst>
        </c:ser>
        <c:ser>
          <c:idx val="14"/>
          <c:order val="14"/>
          <c:tx>
            <c:strRef>
              <c:f>'TPS 100'!$A$16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100'!$B$16:$AT$16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5D-4BEE-AD8D-F1771F0532A2}"/>
            </c:ext>
          </c:extLst>
        </c:ser>
        <c:ser>
          <c:idx val="15"/>
          <c:order val="15"/>
          <c:tx>
            <c:strRef>
              <c:f>'TPS 100'!$A$17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100'!$B$17:$AT$17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5D-4BEE-AD8D-F1771F0532A2}"/>
            </c:ext>
          </c:extLst>
        </c:ser>
        <c:ser>
          <c:idx val="16"/>
          <c:order val="16"/>
          <c:tx>
            <c:strRef>
              <c:f>'TPS 100'!$A$18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100'!$B$18:$AT$18</c:f>
              <c:numCache>
                <c:formatCode>0.00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5D-4BEE-AD8D-F1771F0532A2}"/>
            </c:ext>
          </c:extLst>
        </c:ser>
        <c:ser>
          <c:idx val="17"/>
          <c:order val="17"/>
          <c:tx>
            <c:strRef>
              <c:f>'TPS 100'!$A$19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100'!$B$19:$AT$19</c:f>
              <c:numCache>
                <c:formatCode>General</c:formatCode>
                <c:ptCount val="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95D-4BEE-AD8D-F1771F0532A2}"/>
            </c:ext>
          </c:extLst>
        </c:ser>
        <c:ser>
          <c:idx val="18"/>
          <c:order val="18"/>
          <c:tx>
            <c:strRef>
              <c:f>'TPS 100'!$A$20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100'!$B$20:$AT$20</c:f>
              <c:numCache>
                <c:formatCode>0.00</c:formatCode>
                <c:ptCount val="45"/>
                <c:pt idx="0">
                  <c:v>6.79</c:v>
                </c:pt>
                <c:pt idx="1">
                  <c:v>6.88</c:v>
                </c:pt>
                <c:pt idx="2">
                  <c:v>6.96</c:v>
                </c:pt>
                <c:pt idx="3">
                  <c:v>7.04</c:v>
                </c:pt>
                <c:pt idx="4">
                  <c:v>6.4169999999999998</c:v>
                </c:pt>
                <c:pt idx="5">
                  <c:v>6.48</c:v>
                </c:pt>
                <c:pt idx="6">
                  <c:v>6.5339999999999998</c:v>
                </c:pt>
                <c:pt idx="7">
                  <c:v>6.6059999999999999</c:v>
                </c:pt>
                <c:pt idx="8">
                  <c:v>6.6690000000000005</c:v>
                </c:pt>
                <c:pt idx="9">
                  <c:v>6.7229999999999999</c:v>
                </c:pt>
                <c:pt idx="10">
                  <c:v>6.7859999999999996</c:v>
                </c:pt>
                <c:pt idx="11">
                  <c:v>6.8580000000000005</c:v>
                </c:pt>
                <c:pt idx="12">
                  <c:v>6.9210000000000003</c:v>
                </c:pt>
                <c:pt idx="13">
                  <c:v>6.9929999999999994</c:v>
                </c:pt>
                <c:pt idx="14">
                  <c:v>7.056</c:v>
                </c:pt>
                <c:pt idx="15">
                  <c:v>7.1189999999999998</c:v>
                </c:pt>
                <c:pt idx="16">
                  <c:v>7.1909999999999998</c:v>
                </c:pt>
                <c:pt idx="17">
                  <c:v>7.2089999999999996</c:v>
                </c:pt>
                <c:pt idx="18">
                  <c:v>7.218</c:v>
                </c:pt>
                <c:pt idx="19">
                  <c:v>7.2</c:v>
                </c:pt>
                <c:pt idx="20">
                  <c:v>7.1639999999999997</c:v>
                </c:pt>
                <c:pt idx="21">
                  <c:v>6.7404999999999999</c:v>
                </c:pt>
                <c:pt idx="22">
                  <c:v>6.7149999999999999</c:v>
                </c:pt>
                <c:pt idx="23">
                  <c:v>6.6470000000000002</c:v>
                </c:pt>
                <c:pt idx="24">
                  <c:v>6.5790000000000006</c:v>
                </c:pt>
                <c:pt idx="25">
                  <c:v>6.5110000000000001</c:v>
                </c:pt>
                <c:pt idx="26">
                  <c:v>6.4515000000000002</c:v>
                </c:pt>
                <c:pt idx="27">
                  <c:v>6.3834999999999997</c:v>
                </c:pt>
                <c:pt idx="28">
                  <c:v>7.0680000000000005</c:v>
                </c:pt>
                <c:pt idx="29">
                  <c:v>6.992</c:v>
                </c:pt>
                <c:pt idx="30">
                  <c:v>6.9160000000000004</c:v>
                </c:pt>
                <c:pt idx="31">
                  <c:v>6.8494999999999999</c:v>
                </c:pt>
                <c:pt idx="32">
                  <c:v>6.7829999999999995</c:v>
                </c:pt>
                <c:pt idx="33">
                  <c:v>7.02</c:v>
                </c:pt>
                <c:pt idx="34">
                  <c:v>7.4736000000000002</c:v>
                </c:pt>
                <c:pt idx="35">
                  <c:v>8.0239999999999991</c:v>
                </c:pt>
                <c:pt idx="36">
                  <c:v>7.9177999999999997</c:v>
                </c:pt>
                <c:pt idx="37">
                  <c:v>7.7761999999999993</c:v>
                </c:pt>
                <c:pt idx="38">
                  <c:v>7.6345999999999998</c:v>
                </c:pt>
                <c:pt idx="39">
                  <c:v>7.5283999999999995</c:v>
                </c:pt>
                <c:pt idx="40">
                  <c:v>7.3868</c:v>
                </c:pt>
                <c:pt idx="41">
                  <c:v>7.2688000000000006</c:v>
                </c:pt>
                <c:pt idx="42">
                  <c:v>7.1861999999999995</c:v>
                </c:pt>
                <c:pt idx="43">
                  <c:v>7.1035999999999992</c:v>
                </c:pt>
                <c:pt idx="44">
                  <c:v>7.0682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95D-4BEE-AD8D-F1771F0532A2}"/>
            </c:ext>
          </c:extLst>
        </c:ser>
        <c:ser>
          <c:idx val="19"/>
          <c:order val="19"/>
          <c:tx>
            <c:strRef>
              <c:f>'TPS 100'!$A$21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100'!$B$21:$AT$21</c:f>
              <c:numCache>
                <c:formatCode>0.00</c:formatCode>
                <c:ptCount val="45"/>
                <c:pt idx="0">
                  <c:v>6.79</c:v>
                </c:pt>
                <c:pt idx="1">
                  <c:v>6.88</c:v>
                </c:pt>
                <c:pt idx="2">
                  <c:v>6.96</c:v>
                </c:pt>
                <c:pt idx="3">
                  <c:v>7.04</c:v>
                </c:pt>
                <c:pt idx="4">
                  <c:v>6.4169999999999998</c:v>
                </c:pt>
                <c:pt idx="5">
                  <c:v>6.48</c:v>
                </c:pt>
                <c:pt idx="6">
                  <c:v>6.5339999999999998</c:v>
                </c:pt>
                <c:pt idx="7">
                  <c:v>6.6059999999999999</c:v>
                </c:pt>
                <c:pt idx="8">
                  <c:v>6.6690000000000005</c:v>
                </c:pt>
                <c:pt idx="9">
                  <c:v>6.7229999999999999</c:v>
                </c:pt>
                <c:pt idx="10">
                  <c:v>6.7859999999999996</c:v>
                </c:pt>
                <c:pt idx="11">
                  <c:v>6.8580000000000005</c:v>
                </c:pt>
                <c:pt idx="12">
                  <c:v>6.9210000000000003</c:v>
                </c:pt>
                <c:pt idx="13">
                  <c:v>6.9929999999999994</c:v>
                </c:pt>
                <c:pt idx="14">
                  <c:v>7.056</c:v>
                </c:pt>
                <c:pt idx="15">
                  <c:v>7.1189999999999998</c:v>
                </c:pt>
                <c:pt idx="16">
                  <c:v>6.3920000000000003</c:v>
                </c:pt>
                <c:pt idx="17">
                  <c:v>6.4079999999999995</c:v>
                </c:pt>
                <c:pt idx="18">
                  <c:v>6.4159999999999995</c:v>
                </c:pt>
                <c:pt idx="19">
                  <c:v>6.4</c:v>
                </c:pt>
                <c:pt idx="20">
                  <c:v>6.3680000000000003</c:v>
                </c:pt>
                <c:pt idx="21">
                  <c:v>5.9474999999999998</c:v>
                </c:pt>
                <c:pt idx="22">
                  <c:v>5.9250000000000007</c:v>
                </c:pt>
                <c:pt idx="23">
                  <c:v>5.8650000000000002</c:v>
                </c:pt>
                <c:pt idx="24">
                  <c:v>5.8049999999999997</c:v>
                </c:pt>
                <c:pt idx="25">
                  <c:v>5.7450000000000001</c:v>
                </c:pt>
                <c:pt idx="26">
                  <c:v>5.9961000000000002</c:v>
                </c:pt>
                <c:pt idx="27">
                  <c:v>6.2332999999999998</c:v>
                </c:pt>
                <c:pt idx="28">
                  <c:v>6.4728000000000003</c:v>
                </c:pt>
                <c:pt idx="29">
                  <c:v>6.6240000000000006</c:v>
                </c:pt>
                <c:pt idx="30">
                  <c:v>6.5520000000000005</c:v>
                </c:pt>
                <c:pt idx="31">
                  <c:v>6.4889999999999999</c:v>
                </c:pt>
                <c:pt idx="32">
                  <c:v>6.5687999999999995</c:v>
                </c:pt>
                <c:pt idx="33">
                  <c:v>6.8093999999999992</c:v>
                </c:pt>
                <c:pt idx="34">
                  <c:v>7.266</c:v>
                </c:pt>
                <c:pt idx="35">
                  <c:v>7.6840000000000002</c:v>
                </c:pt>
                <c:pt idx="36">
                  <c:v>7.5823</c:v>
                </c:pt>
                <c:pt idx="37">
                  <c:v>7.5785</c:v>
                </c:pt>
                <c:pt idx="38">
                  <c:v>7.6345999999999998</c:v>
                </c:pt>
                <c:pt idx="39">
                  <c:v>7.5283999999999995</c:v>
                </c:pt>
                <c:pt idx="40">
                  <c:v>7.3868</c:v>
                </c:pt>
                <c:pt idx="41">
                  <c:v>7.2688000000000006</c:v>
                </c:pt>
                <c:pt idx="42">
                  <c:v>7.1861999999999995</c:v>
                </c:pt>
                <c:pt idx="43">
                  <c:v>7.1035999999999992</c:v>
                </c:pt>
                <c:pt idx="44">
                  <c:v>7.0682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95D-4BEE-AD8D-F1771F0532A2}"/>
            </c:ext>
          </c:extLst>
        </c:ser>
        <c:ser>
          <c:idx val="20"/>
          <c:order val="20"/>
          <c:tx>
            <c:strRef>
              <c:f>'TPS 100'!$A$22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'TPS 100'!$B$1:$AT$1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'TPS 100'!$B$22:$AT$22</c:f>
              <c:numCache>
                <c:formatCode>0.00</c:formatCode>
                <c:ptCount val="45"/>
                <c:pt idx="0">
                  <c:v>6.6</c:v>
                </c:pt>
                <c:pt idx="1">
                  <c:v>6.63</c:v>
                </c:pt>
                <c:pt idx="2">
                  <c:v>6.67</c:v>
                </c:pt>
                <c:pt idx="3">
                  <c:v>6.7</c:v>
                </c:pt>
                <c:pt idx="4">
                  <c:v>6.74</c:v>
                </c:pt>
                <c:pt idx="5">
                  <c:v>6.77</c:v>
                </c:pt>
                <c:pt idx="6">
                  <c:v>6.81</c:v>
                </c:pt>
                <c:pt idx="7">
                  <c:v>6.84</c:v>
                </c:pt>
                <c:pt idx="8">
                  <c:v>6.88</c:v>
                </c:pt>
                <c:pt idx="9">
                  <c:v>6.91</c:v>
                </c:pt>
                <c:pt idx="10">
                  <c:v>6.95</c:v>
                </c:pt>
                <c:pt idx="11">
                  <c:v>6.98</c:v>
                </c:pt>
                <c:pt idx="12">
                  <c:v>7.02</c:v>
                </c:pt>
                <c:pt idx="13">
                  <c:v>7.05</c:v>
                </c:pt>
                <c:pt idx="14">
                  <c:v>7.09</c:v>
                </c:pt>
                <c:pt idx="15">
                  <c:v>7.12</c:v>
                </c:pt>
                <c:pt idx="16">
                  <c:v>6.99</c:v>
                </c:pt>
                <c:pt idx="17">
                  <c:v>6.86</c:v>
                </c:pt>
                <c:pt idx="18">
                  <c:v>6.73</c:v>
                </c:pt>
                <c:pt idx="19">
                  <c:v>6.6</c:v>
                </c:pt>
                <c:pt idx="20">
                  <c:v>6.47</c:v>
                </c:pt>
                <c:pt idx="21">
                  <c:v>6.33</c:v>
                </c:pt>
                <c:pt idx="22">
                  <c:v>6.2</c:v>
                </c:pt>
                <c:pt idx="23">
                  <c:v>6.07</c:v>
                </c:pt>
                <c:pt idx="24">
                  <c:v>5.94</c:v>
                </c:pt>
                <c:pt idx="25">
                  <c:v>5.75</c:v>
                </c:pt>
                <c:pt idx="26">
                  <c:v>5.94</c:v>
                </c:pt>
                <c:pt idx="27">
                  <c:v>6.14</c:v>
                </c:pt>
                <c:pt idx="28">
                  <c:v>6.33</c:v>
                </c:pt>
                <c:pt idx="29">
                  <c:v>6.52</c:v>
                </c:pt>
                <c:pt idx="30">
                  <c:v>6.72</c:v>
                </c:pt>
                <c:pt idx="31">
                  <c:v>6.91</c:v>
                </c:pt>
                <c:pt idx="32">
                  <c:v>7.1</c:v>
                </c:pt>
                <c:pt idx="33">
                  <c:v>7.29</c:v>
                </c:pt>
                <c:pt idx="34">
                  <c:v>7.49</c:v>
                </c:pt>
                <c:pt idx="35">
                  <c:v>7.68</c:v>
                </c:pt>
                <c:pt idx="36">
                  <c:v>7.66</c:v>
                </c:pt>
                <c:pt idx="37">
                  <c:v>7.65</c:v>
                </c:pt>
                <c:pt idx="38">
                  <c:v>7.63</c:v>
                </c:pt>
                <c:pt idx="39">
                  <c:v>7.53</c:v>
                </c:pt>
                <c:pt idx="40">
                  <c:v>7.39</c:v>
                </c:pt>
                <c:pt idx="41">
                  <c:v>7.27</c:v>
                </c:pt>
                <c:pt idx="42">
                  <c:v>7.19</c:v>
                </c:pt>
                <c:pt idx="43">
                  <c:v>7.1</c:v>
                </c:pt>
                <c:pt idx="44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95D-4BEE-AD8D-F1771F05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39119"/>
        <c:axId val="230441199"/>
      </c:lineChart>
      <c:catAx>
        <c:axId val="2304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1199"/>
        <c:crosses val="autoZero"/>
        <c:auto val="1"/>
        <c:lblAlgn val="ctr"/>
        <c:lblOffset val="100"/>
        <c:noMultiLvlLbl val="0"/>
      </c:catAx>
      <c:valAx>
        <c:axId val="2304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'DYNO 05-28'!$A$2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05-28'!$B$2:$AT$2</c:f>
              <c:numCache>
                <c:formatCode>0.00</c:formatCode>
                <c:ptCount val="45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2.46</c:v>
                </c:pt>
                <c:pt idx="8">
                  <c:v>2.4700000000000002</c:v>
                </c:pt>
                <c:pt idx="9">
                  <c:v>2.48</c:v>
                </c:pt>
                <c:pt idx="10">
                  <c:v>2.4900000000000002</c:v>
                </c:pt>
                <c:pt idx="11">
                  <c:v>2.5</c:v>
                </c:pt>
                <c:pt idx="12">
                  <c:v>2.5099999999999998</c:v>
                </c:pt>
                <c:pt idx="13">
                  <c:v>2.4700000000000002</c:v>
                </c:pt>
                <c:pt idx="14">
                  <c:v>2.4300000000000002</c:v>
                </c:pt>
                <c:pt idx="15">
                  <c:v>2.38</c:v>
                </c:pt>
                <c:pt idx="16">
                  <c:v>2.34</c:v>
                </c:pt>
                <c:pt idx="17">
                  <c:v>2.2999999999999998</c:v>
                </c:pt>
                <c:pt idx="18">
                  <c:v>2.2599999999999998</c:v>
                </c:pt>
                <c:pt idx="19">
                  <c:v>2.2200000000000002</c:v>
                </c:pt>
                <c:pt idx="20">
                  <c:v>2.1800000000000002</c:v>
                </c:pt>
                <c:pt idx="21">
                  <c:v>2.13</c:v>
                </c:pt>
                <c:pt idx="22">
                  <c:v>2.09</c:v>
                </c:pt>
                <c:pt idx="23">
                  <c:v>2.0499999999999998</c:v>
                </c:pt>
                <c:pt idx="24">
                  <c:v>2.0099999999999998</c:v>
                </c:pt>
                <c:pt idx="25">
                  <c:v>1.97</c:v>
                </c:pt>
                <c:pt idx="26">
                  <c:v>1.92</c:v>
                </c:pt>
                <c:pt idx="27">
                  <c:v>1.88</c:v>
                </c:pt>
                <c:pt idx="28">
                  <c:v>1.84</c:v>
                </c:pt>
                <c:pt idx="29">
                  <c:v>1.8</c:v>
                </c:pt>
                <c:pt idx="30">
                  <c:v>1.76</c:v>
                </c:pt>
                <c:pt idx="31">
                  <c:v>1.71</c:v>
                </c:pt>
                <c:pt idx="32">
                  <c:v>1.67</c:v>
                </c:pt>
                <c:pt idx="33">
                  <c:v>1.63</c:v>
                </c:pt>
                <c:pt idx="34">
                  <c:v>1.59</c:v>
                </c:pt>
                <c:pt idx="35">
                  <c:v>1.55</c:v>
                </c:pt>
                <c:pt idx="36">
                  <c:v>1.51</c:v>
                </c:pt>
                <c:pt idx="37">
                  <c:v>1.46</c:v>
                </c:pt>
                <c:pt idx="38">
                  <c:v>1.42</c:v>
                </c:pt>
                <c:pt idx="39">
                  <c:v>1.38</c:v>
                </c:pt>
                <c:pt idx="40">
                  <c:v>1.34</c:v>
                </c:pt>
                <c:pt idx="41">
                  <c:v>1.3</c:v>
                </c:pt>
                <c:pt idx="42">
                  <c:v>1.25</c:v>
                </c:pt>
                <c:pt idx="43">
                  <c:v>1.21</c:v>
                </c:pt>
                <c:pt idx="44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1B-4752-83AB-240C9BA2ACC2}"/>
            </c:ext>
          </c:extLst>
        </c:ser>
        <c:ser>
          <c:idx val="1"/>
          <c:order val="1"/>
          <c:tx>
            <c:strRef>
              <c:f>'DYNO 05-28'!$A$3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05-28'!$B$3:$AT$3</c:f>
              <c:numCache>
                <c:formatCode>0.00</c:formatCode>
                <c:ptCount val="45"/>
                <c:pt idx="0">
                  <c:v>2.75</c:v>
                </c:pt>
                <c:pt idx="1">
                  <c:v>2.77</c:v>
                </c:pt>
                <c:pt idx="2">
                  <c:v>2.78</c:v>
                </c:pt>
                <c:pt idx="3">
                  <c:v>2.8</c:v>
                </c:pt>
                <c:pt idx="4">
                  <c:v>2.81</c:v>
                </c:pt>
                <c:pt idx="5">
                  <c:v>2.82</c:v>
                </c:pt>
                <c:pt idx="6">
                  <c:v>2.83</c:v>
                </c:pt>
                <c:pt idx="7">
                  <c:v>2.84</c:v>
                </c:pt>
                <c:pt idx="8">
                  <c:v>2.85</c:v>
                </c:pt>
                <c:pt idx="9">
                  <c:v>2.87</c:v>
                </c:pt>
                <c:pt idx="10">
                  <c:v>2.88</c:v>
                </c:pt>
                <c:pt idx="11">
                  <c:v>2.9</c:v>
                </c:pt>
                <c:pt idx="12">
                  <c:v>2.5739999999999998</c:v>
                </c:pt>
                <c:pt idx="13">
                  <c:v>2.5379999999999998</c:v>
                </c:pt>
                <c:pt idx="14">
                  <c:v>2.5110000000000001</c:v>
                </c:pt>
                <c:pt idx="15">
                  <c:v>2.4750000000000001</c:v>
                </c:pt>
                <c:pt idx="16">
                  <c:v>2.4480000000000004</c:v>
                </c:pt>
                <c:pt idx="17">
                  <c:v>2.5364999999999998</c:v>
                </c:pt>
                <c:pt idx="18">
                  <c:v>2.508</c:v>
                </c:pt>
                <c:pt idx="19">
                  <c:v>2.4700000000000002</c:v>
                </c:pt>
                <c:pt idx="20">
                  <c:v>2.4224999999999999</c:v>
                </c:pt>
                <c:pt idx="21">
                  <c:v>2.3844999999999996</c:v>
                </c:pt>
                <c:pt idx="22">
                  <c:v>2.4700000000000002</c:v>
                </c:pt>
                <c:pt idx="23">
                  <c:v>2.4300000000000002</c:v>
                </c:pt>
                <c:pt idx="24">
                  <c:v>2.38</c:v>
                </c:pt>
                <c:pt idx="25">
                  <c:v>2.33</c:v>
                </c:pt>
                <c:pt idx="26">
                  <c:v>2.29</c:v>
                </c:pt>
                <c:pt idx="27">
                  <c:v>2.2400000000000002</c:v>
                </c:pt>
                <c:pt idx="28">
                  <c:v>2.31</c:v>
                </c:pt>
                <c:pt idx="29">
                  <c:v>2.2680000000000002</c:v>
                </c:pt>
                <c:pt idx="30">
                  <c:v>2.2155</c:v>
                </c:pt>
                <c:pt idx="31">
                  <c:v>2.1630000000000003</c:v>
                </c:pt>
                <c:pt idx="32">
                  <c:v>2.222</c:v>
                </c:pt>
                <c:pt idx="33">
                  <c:v>2.1779999999999999</c:v>
                </c:pt>
                <c:pt idx="34">
                  <c:v>2.1120000000000001</c:v>
                </c:pt>
                <c:pt idx="35">
                  <c:v>2.0680000000000001</c:v>
                </c:pt>
                <c:pt idx="36">
                  <c:v>2.0129999999999999</c:v>
                </c:pt>
                <c:pt idx="37">
                  <c:v>1.9690000000000001</c:v>
                </c:pt>
                <c:pt idx="38">
                  <c:v>1.9139999999999999</c:v>
                </c:pt>
                <c:pt idx="39">
                  <c:v>1.859</c:v>
                </c:pt>
                <c:pt idx="40">
                  <c:v>1.8149999999999999</c:v>
                </c:pt>
                <c:pt idx="41">
                  <c:v>1.7600000000000002</c:v>
                </c:pt>
                <c:pt idx="42">
                  <c:v>1.7050000000000001</c:v>
                </c:pt>
                <c:pt idx="43">
                  <c:v>1.51</c:v>
                </c:pt>
                <c:pt idx="44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B-4752-83AB-240C9BA2ACC2}"/>
            </c:ext>
          </c:extLst>
        </c:ser>
        <c:ser>
          <c:idx val="2"/>
          <c:order val="2"/>
          <c:tx>
            <c:strRef>
              <c:f>'DYNO 05-28'!$A$4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05-28'!$B$4:$AT$4</c:f>
              <c:numCache>
                <c:formatCode>0.00</c:formatCode>
                <c:ptCount val="45"/>
                <c:pt idx="0">
                  <c:v>3</c:v>
                </c:pt>
                <c:pt idx="1">
                  <c:v>3.02</c:v>
                </c:pt>
                <c:pt idx="2">
                  <c:v>3.04</c:v>
                </c:pt>
                <c:pt idx="3">
                  <c:v>3.06</c:v>
                </c:pt>
                <c:pt idx="4">
                  <c:v>3.08</c:v>
                </c:pt>
                <c:pt idx="5">
                  <c:v>3.1</c:v>
                </c:pt>
                <c:pt idx="6">
                  <c:v>3.1</c:v>
                </c:pt>
                <c:pt idx="7">
                  <c:v>3.12</c:v>
                </c:pt>
                <c:pt idx="8">
                  <c:v>3.14</c:v>
                </c:pt>
                <c:pt idx="9">
                  <c:v>3.16</c:v>
                </c:pt>
                <c:pt idx="10">
                  <c:v>3.17</c:v>
                </c:pt>
                <c:pt idx="11">
                  <c:v>3.19</c:v>
                </c:pt>
                <c:pt idx="12">
                  <c:v>2.8440000000000003</c:v>
                </c:pt>
                <c:pt idx="13">
                  <c:v>2.8169999999999997</c:v>
                </c:pt>
                <c:pt idx="14">
                  <c:v>2.79</c:v>
                </c:pt>
                <c:pt idx="15">
                  <c:v>2.7629999999999999</c:v>
                </c:pt>
                <c:pt idx="16">
                  <c:v>2.7449999999999997</c:v>
                </c:pt>
                <c:pt idx="17">
                  <c:v>2.7089999999999996</c:v>
                </c:pt>
                <c:pt idx="18">
                  <c:v>2.8215000000000003</c:v>
                </c:pt>
                <c:pt idx="19">
                  <c:v>2.7930000000000001</c:v>
                </c:pt>
                <c:pt idx="20">
                  <c:v>2.7455000000000003</c:v>
                </c:pt>
                <c:pt idx="21">
                  <c:v>2.7075</c:v>
                </c:pt>
                <c:pt idx="22">
                  <c:v>2.81</c:v>
                </c:pt>
                <c:pt idx="23">
                  <c:v>2.76</c:v>
                </c:pt>
                <c:pt idx="24">
                  <c:v>2.71</c:v>
                </c:pt>
                <c:pt idx="25">
                  <c:v>2.67</c:v>
                </c:pt>
                <c:pt idx="26">
                  <c:v>2.62</c:v>
                </c:pt>
                <c:pt idx="27">
                  <c:v>2.57</c:v>
                </c:pt>
                <c:pt idx="28">
                  <c:v>2.6564999999999999</c:v>
                </c:pt>
                <c:pt idx="29">
                  <c:v>2.6040000000000001</c:v>
                </c:pt>
                <c:pt idx="30">
                  <c:v>2.5619999999999998</c:v>
                </c:pt>
                <c:pt idx="31">
                  <c:v>2.4989999999999997</c:v>
                </c:pt>
                <c:pt idx="32">
                  <c:v>2.5739999999999998</c:v>
                </c:pt>
                <c:pt idx="33">
                  <c:v>2.5190000000000001</c:v>
                </c:pt>
                <c:pt idx="34">
                  <c:v>2.4529999999999998</c:v>
                </c:pt>
                <c:pt idx="35">
                  <c:v>2.4089999999999998</c:v>
                </c:pt>
                <c:pt idx="36">
                  <c:v>2.3540000000000001</c:v>
                </c:pt>
                <c:pt idx="37">
                  <c:v>2.2989999999999999</c:v>
                </c:pt>
                <c:pt idx="38">
                  <c:v>2.2329999999999997</c:v>
                </c:pt>
                <c:pt idx="39">
                  <c:v>2.1890000000000001</c:v>
                </c:pt>
                <c:pt idx="40">
                  <c:v>2.1339999999999999</c:v>
                </c:pt>
                <c:pt idx="41">
                  <c:v>2.0680000000000001</c:v>
                </c:pt>
                <c:pt idx="42">
                  <c:v>2.024</c:v>
                </c:pt>
                <c:pt idx="43">
                  <c:v>1.79</c:v>
                </c:pt>
                <c:pt idx="44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1B-4752-83AB-240C9BA2ACC2}"/>
            </c:ext>
          </c:extLst>
        </c:ser>
        <c:ser>
          <c:idx val="3"/>
          <c:order val="3"/>
          <c:tx>
            <c:strRef>
              <c:f>'DYNO 05-28'!$A$5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05-28'!$B$5:$AT$5</c:f>
              <c:numCache>
                <c:formatCode>0.00</c:formatCode>
                <c:ptCount val="45"/>
                <c:pt idx="0">
                  <c:v>3.26</c:v>
                </c:pt>
                <c:pt idx="1">
                  <c:v>3.28</c:v>
                </c:pt>
                <c:pt idx="2">
                  <c:v>3.3</c:v>
                </c:pt>
                <c:pt idx="3">
                  <c:v>3.33</c:v>
                </c:pt>
                <c:pt idx="4">
                  <c:v>3.35</c:v>
                </c:pt>
                <c:pt idx="5">
                  <c:v>3.37</c:v>
                </c:pt>
                <c:pt idx="6">
                  <c:v>3.38</c:v>
                </c:pt>
                <c:pt idx="7">
                  <c:v>3.4</c:v>
                </c:pt>
                <c:pt idx="8">
                  <c:v>3.42</c:v>
                </c:pt>
                <c:pt idx="9">
                  <c:v>3.44</c:v>
                </c:pt>
                <c:pt idx="10">
                  <c:v>3.46</c:v>
                </c:pt>
                <c:pt idx="11">
                  <c:v>3.49</c:v>
                </c:pt>
                <c:pt idx="12">
                  <c:v>3.1230000000000002</c:v>
                </c:pt>
                <c:pt idx="13">
                  <c:v>3.0960000000000001</c:v>
                </c:pt>
                <c:pt idx="14">
                  <c:v>3.0779999999999998</c:v>
                </c:pt>
                <c:pt idx="15">
                  <c:v>3.06</c:v>
                </c:pt>
                <c:pt idx="16">
                  <c:v>3.0419999999999998</c:v>
                </c:pt>
                <c:pt idx="17">
                  <c:v>3.0059999999999998</c:v>
                </c:pt>
                <c:pt idx="18">
                  <c:v>3.1444999999999999</c:v>
                </c:pt>
                <c:pt idx="19">
                  <c:v>3.1065</c:v>
                </c:pt>
                <c:pt idx="20">
                  <c:v>3.0590000000000002</c:v>
                </c:pt>
                <c:pt idx="21">
                  <c:v>3.0305</c:v>
                </c:pt>
                <c:pt idx="22">
                  <c:v>3.15</c:v>
                </c:pt>
                <c:pt idx="23">
                  <c:v>3.1</c:v>
                </c:pt>
                <c:pt idx="24">
                  <c:v>3.05</c:v>
                </c:pt>
                <c:pt idx="25">
                  <c:v>3</c:v>
                </c:pt>
                <c:pt idx="26">
                  <c:v>2.95</c:v>
                </c:pt>
                <c:pt idx="27">
                  <c:v>2.9</c:v>
                </c:pt>
                <c:pt idx="28">
                  <c:v>2.9925000000000002</c:v>
                </c:pt>
                <c:pt idx="29">
                  <c:v>2.9504999999999999</c:v>
                </c:pt>
                <c:pt idx="30">
                  <c:v>2.8979999999999997</c:v>
                </c:pt>
                <c:pt idx="31">
                  <c:v>2.8454999999999999</c:v>
                </c:pt>
                <c:pt idx="32">
                  <c:v>2.9260000000000002</c:v>
                </c:pt>
                <c:pt idx="33">
                  <c:v>2.871</c:v>
                </c:pt>
                <c:pt idx="34">
                  <c:v>2.8049999999999997</c:v>
                </c:pt>
                <c:pt idx="35">
                  <c:v>2.7390000000000003</c:v>
                </c:pt>
                <c:pt idx="36">
                  <c:v>2.6840000000000002</c:v>
                </c:pt>
                <c:pt idx="37">
                  <c:v>2.629</c:v>
                </c:pt>
                <c:pt idx="38">
                  <c:v>2.5630000000000002</c:v>
                </c:pt>
                <c:pt idx="39">
                  <c:v>2.508</c:v>
                </c:pt>
                <c:pt idx="40">
                  <c:v>2.4420000000000002</c:v>
                </c:pt>
                <c:pt idx="41">
                  <c:v>2.387</c:v>
                </c:pt>
                <c:pt idx="42">
                  <c:v>2.3320000000000003</c:v>
                </c:pt>
                <c:pt idx="43">
                  <c:v>2.08</c:v>
                </c:pt>
                <c:pt idx="44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C1B-4752-83AB-240C9BA2ACC2}"/>
            </c:ext>
          </c:extLst>
        </c:ser>
        <c:ser>
          <c:idx val="4"/>
          <c:order val="4"/>
          <c:tx>
            <c:strRef>
              <c:f>'DYNO 05-28'!$A$6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05-28'!$B$6:$AT$6</c:f>
              <c:numCache>
                <c:formatCode>0.00</c:formatCode>
                <c:ptCount val="45"/>
                <c:pt idx="0">
                  <c:v>3.51</c:v>
                </c:pt>
                <c:pt idx="1">
                  <c:v>3.54</c:v>
                </c:pt>
                <c:pt idx="2">
                  <c:v>3.56</c:v>
                </c:pt>
                <c:pt idx="3">
                  <c:v>3.59</c:v>
                </c:pt>
                <c:pt idx="4">
                  <c:v>3.62</c:v>
                </c:pt>
                <c:pt idx="5">
                  <c:v>3.64</c:v>
                </c:pt>
                <c:pt idx="6">
                  <c:v>3.66</c:v>
                </c:pt>
                <c:pt idx="7">
                  <c:v>3.68</c:v>
                </c:pt>
                <c:pt idx="8">
                  <c:v>3.71</c:v>
                </c:pt>
                <c:pt idx="9">
                  <c:v>3.73</c:v>
                </c:pt>
                <c:pt idx="10">
                  <c:v>3.75</c:v>
                </c:pt>
                <c:pt idx="11">
                  <c:v>3.78</c:v>
                </c:pt>
                <c:pt idx="12">
                  <c:v>3.3929999999999998</c:v>
                </c:pt>
                <c:pt idx="13">
                  <c:v>3.375</c:v>
                </c:pt>
                <c:pt idx="14">
                  <c:v>3.3570000000000002</c:v>
                </c:pt>
                <c:pt idx="15">
                  <c:v>3.3480000000000003</c:v>
                </c:pt>
                <c:pt idx="16">
                  <c:v>3.339</c:v>
                </c:pt>
                <c:pt idx="17">
                  <c:v>3.3029999999999999</c:v>
                </c:pt>
                <c:pt idx="18">
                  <c:v>3.4674999999999998</c:v>
                </c:pt>
                <c:pt idx="19">
                  <c:v>3.4295</c:v>
                </c:pt>
                <c:pt idx="20">
                  <c:v>3.3820000000000001</c:v>
                </c:pt>
                <c:pt idx="21">
                  <c:v>3.3534999999999999</c:v>
                </c:pt>
                <c:pt idx="22">
                  <c:v>3.49</c:v>
                </c:pt>
                <c:pt idx="23">
                  <c:v>3.44</c:v>
                </c:pt>
                <c:pt idx="24">
                  <c:v>3.38</c:v>
                </c:pt>
                <c:pt idx="25">
                  <c:v>3.33</c:v>
                </c:pt>
                <c:pt idx="26">
                  <c:v>3.28</c:v>
                </c:pt>
                <c:pt idx="27">
                  <c:v>3.23</c:v>
                </c:pt>
                <c:pt idx="28">
                  <c:v>3.3390000000000004</c:v>
                </c:pt>
                <c:pt idx="29">
                  <c:v>3.2864999999999998</c:v>
                </c:pt>
                <c:pt idx="30">
                  <c:v>3.234</c:v>
                </c:pt>
                <c:pt idx="31">
                  <c:v>3.1814999999999998</c:v>
                </c:pt>
                <c:pt idx="32">
                  <c:v>3.278</c:v>
                </c:pt>
                <c:pt idx="33">
                  <c:v>3.2119999999999997</c:v>
                </c:pt>
                <c:pt idx="34">
                  <c:v>3.1459999999999999</c:v>
                </c:pt>
                <c:pt idx="35">
                  <c:v>3.0799999999999996</c:v>
                </c:pt>
                <c:pt idx="36">
                  <c:v>3.0249999999999999</c:v>
                </c:pt>
                <c:pt idx="37">
                  <c:v>2.9590000000000001</c:v>
                </c:pt>
                <c:pt idx="38">
                  <c:v>2.8820000000000001</c:v>
                </c:pt>
                <c:pt idx="39">
                  <c:v>2.827</c:v>
                </c:pt>
                <c:pt idx="40">
                  <c:v>2.7609999999999997</c:v>
                </c:pt>
                <c:pt idx="41">
                  <c:v>2.6950000000000003</c:v>
                </c:pt>
                <c:pt idx="42">
                  <c:v>2.6399999999999997</c:v>
                </c:pt>
                <c:pt idx="43">
                  <c:v>2.36</c:v>
                </c:pt>
                <c:pt idx="44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C1B-4752-83AB-240C9BA2ACC2}"/>
            </c:ext>
          </c:extLst>
        </c:ser>
        <c:ser>
          <c:idx val="5"/>
          <c:order val="5"/>
          <c:tx>
            <c:strRef>
              <c:f>'DYNO 05-28'!$A$7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05-28'!$B$7:$AT$7</c:f>
              <c:numCache>
                <c:formatCode>0.00</c:formatCode>
                <c:ptCount val="45"/>
                <c:pt idx="0">
                  <c:v>3.76</c:v>
                </c:pt>
                <c:pt idx="1">
                  <c:v>3.8</c:v>
                </c:pt>
                <c:pt idx="2">
                  <c:v>3.83</c:v>
                </c:pt>
                <c:pt idx="3">
                  <c:v>3.86</c:v>
                </c:pt>
                <c:pt idx="4">
                  <c:v>3.89</c:v>
                </c:pt>
                <c:pt idx="5">
                  <c:v>3.92</c:v>
                </c:pt>
                <c:pt idx="6">
                  <c:v>3.94</c:v>
                </c:pt>
                <c:pt idx="7">
                  <c:v>3.97</c:v>
                </c:pt>
                <c:pt idx="8">
                  <c:v>3.99</c:v>
                </c:pt>
                <c:pt idx="9">
                  <c:v>4.0199999999999996</c:v>
                </c:pt>
                <c:pt idx="10">
                  <c:v>4.05</c:v>
                </c:pt>
                <c:pt idx="11">
                  <c:v>4.08</c:v>
                </c:pt>
                <c:pt idx="12">
                  <c:v>3.6630000000000003</c:v>
                </c:pt>
                <c:pt idx="13">
                  <c:v>3.6539999999999995</c:v>
                </c:pt>
                <c:pt idx="14">
                  <c:v>3.6449999999999996</c:v>
                </c:pt>
                <c:pt idx="15">
                  <c:v>3.6360000000000001</c:v>
                </c:pt>
                <c:pt idx="16">
                  <c:v>3.6360000000000001</c:v>
                </c:pt>
                <c:pt idx="17">
                  <c:v>3.609</c:v>
                </c:pt>
                <c:pt idx="18">
                  <c:v>3.7810000000000001</c:v>
                </c:pt>
                <c:pt idx="19">
                  <c:v>3.7525000000000004</c:v>
                </c:pt>
                <c:pt idx="20">
                  <c:v>3.7050000000000001</c:v>
                </c:pt>
                <c:pt idx="21">
                  <c:v>3.6669999999999998</c:v>
                </c:pt>
                <c:pt idx="22">
                  <c:v>3.83</c:v>
                </c:pt>
                <c:pt idx="23">
                  <c:v>3.78</c:v>
                </c:pt>
                <c:pt idx="24">
                  <c:v>3.72</c:v>
                </c:pt>
                <c:pt idx="25">
                  <c:v>3.66</c:v>
                </c:pt>
                <c:pt idx="26">
                  <c:v>3.62</c:v>
                </c:pt>
                <c:pt idx="27">
                  <c:v>3.56</c:v>
                </c:pt>
                <c:pt idx="28">
                  <c:v>3.6854999999999998</c:v>
                </c:pt>
                <c:pt idx="29">
                  <c:v>3.633</c:v>
                </c:pt>
                <c:pt idx="30">
                  <c:v>3.57</c:v>
                </c:pt>
                <c:pt idx="31">
                  <c:v>3.5175000000000001</c:v>
                </c:pt>
                <c:pt idx="32">
                  <c:v>3.63</c:v>
                </c:pt>
                <c:pt idx="33">
                  <c:v>3.5640000000000001</c:v>
                </c:pt>
                <c:pt idx="34">
                  <c:v>3.4870000000000001</c:v>
                </c:pt>
                <c:pt idx="35">
                  <c:v>3.4209999999999998</c:v>
                </c:pt>
                <c:pt idx="36">
                  <c:v>3.355</c:v>
                </c:pt>
                <c:pt idx="37">
                  <c:v>3.2890000000000001</c:v>
                </c:pt>
                <c:pt idx="38">
                  <c:v>3.2119999999999997</c:v>
                </c:pt>
                <c:pt idx="39">
                  <c:v>3.1459999999999999</c:v>
                </c:pt>
                <c:pt idx="40">
                  <c:v>3.0799999999999996</c:v>
                </c:pt>
                <c:pt idx="41">
                  <c:v>3.0140000000000002</c:v>
                </c:pt>
                <c:pt idx="42">
                  <c:v>2.9590000000000001</c:v>
                </c:pt>
                <c:pt idx="43">
                  <c:v>2.64</c:v>
                </c:pt>
                <c:pt idx="44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C1B-4752-83AB-240C9BA2ACC2}"/>
            </c:ext>
          </c:extLst>
        </c:ser>
        <c:ser>
          <c:idx val="6"/>
          <c:order val="6"/>
          <c:tx>
            <c:strRef>
              <c:f>'DYNO 05-28'!$A$8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05-28'!$B$8:$AT$8</c:f>
              <c:numCache>
                <c:formatCode>0.00</c:formatCode>
                <c:ptCount val="45"/>
                <c:pt idx="0">
                  <c:v>4.01</c:v>
                </c:pt>
                <c:pt idx="1">
                  <c:v>4.05</c:v>
                </c:pt>
                <c:pt idx="2">
                  <c:v>4.09</c:v>
                </c:pt>
                <c:pt idx="3">
                  <c:v>4.12</c:v>
                </c:pt>
                <c:pt idx="4">
                  <c:v>4.16</c:v>
                </c:pt>
                <c:pt idx="5">
                  <c:v>4.1900000000000004</c:v>
                </c:pt>
                <c:pt idx="6">
                  <c:v>4.21</c:v>
                </c:pt>
                <c:pt idx="7">
                  <c:v>4.25</c:v>
                </c:pt>
                <c:pt idx="8">
                  <c:v>4.28</c:v>
                </c:pt>
                <c:pt idx="9">
                  <c:v>4.3099999999999996</c:v>
                </c:pt>
                <c:pt idx="10">
                  <c:v>4.34</c:v>
                </c:pt>
                <c:pt idx="11">
                  <c:v>4.37</c:v>
                </c:pt>
                <c:pt idx="12">
                  <c:v>3.9329999999999998</c:v>
                </c:pt>
                <c:pt idx="13">
                  <c:v>3.9329999999999998</c:v>
                </c:pt>
                <c:pt idx="14">
                  <c:v>3.9329999999999998</c:v>
                </c:pt>
                <c:pt idx="15">
                  <c:v>3.9240000000000004</c:v>
                </c:pt>
                <c:pt idx="16">
                  <c:v>3.9329999999999998</c:v>
                </c:pt>
                <c:pt idx="17">
                  <c:v>3.9059999999999997</c:v>
                </c:pt>
                <c:pt idx="18">
                  <c:v>4.1040000000000001</c:v>
                </c:pt>
                <c:pt idx="19">
                  <c:v>4.0754999999999999</c:v>
                </c:pt>
                <c:pt idx="20">
                  <c:v>4.0280000000000005</c:v>
                </c:pt>
                <c:pt idx="21">
                  <c:v>3.99</c:v>
                </c:pt>
                <c:pt idx="22">
                  <c:v>4.17</c:v>
                </c:pt>
                <c:pt idx="23">
                  <c:v>4.1100000000000003</c:v>
                </c:pt>
                <c:pt idx="24">
                  <c:v>4.05</c:v>
                </c:pt>
                <c:pt idx="25">
                  <c:v>4</c:v>
                </c:pt>
                <c:pt idx="26">
                  <c:v>3.95</c:v>
                </c:pt>
                <c:pt idx="27">
                  <c:v>3.89</c:v>
                </c:pt>
                <c:pt idx="28">
                  <c:v>4.032</c:v>
                </c:pt>
                <c:pt idx="29">
                  <c:v>3.9689999999999999</c:v>
                </c:pt>
                <c:pt idx="30">
                  <c:v>3.9165000000000001</c:v>
                </c:pt>
                <c:pt idx="31">
                  <c:v>3.8534999999999999</c:v>
                </c:pt>
                <c:pt idx="32">
                  <c:v>3.9820000000000002</c:v>
                </c:pt>
                <c:pt idx="33">
                  <c:v>3.9049999999999998</c:v>
                </c:pt>
                <c:pt idx="34">
                  <c:v>3.8279999999999998</c:v>
                </c:pt>
                <c:pt idx="35">
                  <c:v>3.762</c:v>
                </c:pt>
                <c:pt idx="36">
                  <c:v>3.6959999999999997</c:v>
                </c:pt>
                <c:pt idx="37">
                  <c:v>3.6190000000000002</c:v>
                </c:pt>
                <c:pt idx="38">
                  <c:v>3.5420000000000003</c:v>
                </c:pt>
                <c:pt idx="39">
                  <c:v>3.476</c:v>
                </c:pt>
                <c:pt idx="40">
                  <c:v>3.399</c:v>
                </c:pt>
                <c:pt idx="41">
                  <c:v>3.3220000000000001</c:v>
                </c:pt>
                <c:pt idx="42">
                  <c:v>3.2670000000000003</c:v>
                </c:pt>
                <c:pt idx="43">
                  <c:v>2.92</c:v>
                </c:pt>
                <c:pt idx="44">
                  <c:v>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C1B-4752-83AB-240C9BA2ACC2}"/>
            </c:ext>
          </c:extLst>
        </c:ser>
        <c:ser>
          <c:idx val="7"/>
          <c:order val="7"/>
          <c:tx>
            <c:strRef>
              <c:f>'DYNO 05-28'!$A$9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05-28'!$B$9:$AT$9</c:f>
              <c:numCache>
                <c:formatCode>0.00</c:formatCode>
                <c:ptCount val="45"/>
                <c:pt idx="0">
                  <c:v>4.2699999999999996</c:v>
                </c:pt>
                <c:pt idx="1">
                  <c:v>4.3099999999999996</c:v>
                </c:pt>
                <c:pt idx="2">
                  <c:v>4.3499999999999996</c:v>
                </c:pt>
                <c:pt idx="3">
                  <c:v>4.3899999999999997</c:v>
                </c:pt>
                <c:pt idx="4">
                  <c:v>4.43</c:v>
                </c:pt>
                <c:pt idx="5">
                  <c:v>4.46</c:v>
                </c:pt>
                <c:pt idx="6">
                  <c:v>4.49</c:v>
                </c:pt>
                <c:pt idx="7">
                  <c:v>4.53</c:v>
                </c:pt>
                <c:pt idx="8">
                  <c:v>4.5599999999999996</c:v>
                </c:pt>
                <c:pt idx="9">
                  <c:v>4.59</c:v>
                </c:pt>
                <c:pt idx="10">
                  <c:v>4.63</c:v>
                </c:pt>
                <c:pt idx="11">
                  <c:v>4.67</c:v>
                </c:pt>
                <c:pt idx="12">
                  <c:v>4.67</c:v>
                </c:pt>
                <c:pt idx="13">
                  <c:v>4.68</c:v>
                </c:pt>
                <c:pt idx="14">
                  <c:v>4.68</c:v>
                </c:pt>
                <c:pt idx="15">
                  <c:v>4.6900000000000004</c:v>
                </c:pt>
                <c:pt idx="16">
                  <c:v>4.7</c:v>
                </c:pt>
                <c:pt idx="17">
                  <c:v>4.67</c:v>
                </c:pt>
                <c:pt idx="18">
                  <c:v>4.4270000000000005</c:v>
                </c:pt>
                <c:pt idx="19">
                  <c:v>4.3890000000000002</c:v>
                </c:pt>
                <c:pt idx="20">
                  <c:v>4.351</c:v>
                </c:pt>
                <c:pt idx="21">
                  <c:v>4.3129999999999997</c:v>
                </c:pt>
                <c:pt idx="22">
                  <c:v>4.51</c:v>
                </c:pt>
                <c:pt idx="23">
                  <c:v>4.45</c:v>
                </c:pt>
                <c:pt idx="24">
                  <c:v>4.3899999999999997</c:v>
                </c:pt>
                <c:pt idx="25">
                  <c:v>4.33</c:v>
                </c:pt>
                <c:pt idx="26">
                  <c:v>4.28</c:v>
                </c:pt>
                <c:pt idx="27">
                  <c:v>4.22</c:v>
                </c:pt>
                <c:pt idx="28">
                  <c:v>4.3680000000000003</c:v>
                </c:pt>
                <c:pt idx="29">
                  <c:v>4.3155000000000001</c:v>
                </c:pt>
                <c:pt idx="30">
                  <c:v>4.2524999999999995</c:v>
                </c:pt>
                <c:pt idx="31">
                  <c:v>4.1895000000000007</c:v>
                </c:pt>
                <c:pt idx="32">
                  <c:v>4.3339999999999996</c:v>
                </c:pt>
                <c:pt idx="33">
                  <c:v>4.2569999999999997</c:v>
                </c:pt>
                <c:pt idx="34">
                  <c:v>4.18</c:v>
                </c:pt>
                <c:pt idx="35">
                  <c:v>4.0920000000000005</c:v>
                </c:pt>
                <c:pt idx="36">
                  <c:v>4.0259999999999998</c:v>
                </c:pt>
                <c:pt idx="37">
                  <c:v>3.9489999999999998</c:v>
                </c:pt>
                <c:pt idx="38">
                  <c:v>3.8609999999999998</c:v>
                </c:pt>
                <c:pt idx="39">
                  <c:v>3.7950000000000004</c:v>
                </c:pt>
                <c:pt idx="40">
                  <c:v>3.718</c:v>
                </c:pt>
                <c:pt idx="41">
                  <c:v>3.641</c:v>
                </c:pt>
                <c:pt idx="42">
                  <c:v>3.5750000000000002</c:v>
                </c:pt>
                <c:pt idx="43">
                  <c:v>3.2</c:v>
                </c:pt>
                <c:pt idx="44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C1B-4752-83AB-240C9BA2ACC2}"/>
            </c:ext>
          </c:extLst>
        </c:ser>
        <c:ser>
          <c:idx val="8"/>
          <c:order val="8"/>
          <c:tx>
            <c:strRef>
              <c:f>'DYNO 05-28'!$A$10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05-28'!$B$10:$AT$10</c:f>
              <c:numCache>
                <c:formatCode>0.00</c:formatCode>
                <c:ptCount val="45"/>
                <c:pt idx="0">
                  <c:v>4.5199999999999996</c:v>
                </c:pt>
                <c:pt idx="1">
                  <c:v>4.57</c:v>
                </c:pt>
                <c:pt idx="2">
                  <c:v>4.6100000000000003</c:v>
                </c:pt>
                <c:pt idx="3">
                  <c:v>4.6500000000000004</c:v>
                </c:pt>
                <c:pt idx="4">
                  <c:v>4.7</c:v>
                </c:pt>
                <c:pt idx="5">
                  <c:v>4.74</c:v>
                </c:pt>
                <c:pt idx="6">
                  <c:v>4.7699999999999996</c:v>
                </c:pt>
                <c:pt idx="7">
                  <c:v>4.8099999999999996</c:v>
                </c:pt>
                <c:pt idx="8">
                  <c:v>4.8499999999999996</c:v>
                </c:pt>
                <c:pt idx="9">
                  <c:v>4.88</c:v>
                </c:pt>
                <c:pt idx="10">
                  <c:v>4.92</c:v>
                </c:pt>
                <c:pt idx="11">
                  <c:v>4.96</c:v>
                </c:pt>
                <c:pt idx="12">
                  <c:v>4.97</c:v>
                </c:pt>
                <c:pt idx="13">
                  <c:v>4.99</c:v>
                </c:pt>
                <c:pt idx="14">
                  <c:v>5</c:v>
                </c:pt>
                <c:pt idx="15">
                  <c:v>5.01</c:v>
                </c:pt>
                <c:pt idx="16">
                  <c:v>5.03</c:v>
                </c:pt>
                <c:pt idx="17">
                  <c:v>5.01</c:v>
                </c:pt>
                <c:pt idx="18">
                  <c:v>4.7404999999999999</c:v>
                </c:pt>
                <c:pt idx="19">
                  <c:v>4.7119999999999997</c:v>
                </c:pt>
                <c:pt idx="20">
                  <c:v>4.6739999999999995</c:v>
                </c:pt>
                <c:pt idx="21">
                  <c:v>4.6360000000000001</c:v>
                </c:pt>
                <c:pt idx="22">
                  <c:v>4.6074999999999999</c:v>
                </c:pt>
                <c:pt idx="23">
                  <c:v>4.5505000000000004</c:v>
                </c:pt>
                <c:pt idx="24">
                  <c:v>4.484</c:v>
                </c:pt>
                <c:pt idx="25">
                  <c:v>4.4270000000000005</c:v>
                </c:pt>
                <c:pt idx="26">
                  <c:v>4.3795000000000002</c:v>
                </c:pt>
                <c:pt idx="27">
                  <c:v>4.3224999999999998</c:v>
                </c:pt>
                <c:pt idx="28">
                  <c:v>4.7145000000000001</c:v>
                </c:pt>
                <c:pt idx="29">
                  <c:v>4.6514999999999995</c:v>
                </c:pt>
                <c:pt idx="30">
                  <c:v>4.5884999999999998</c:v>
                </c:pt>
                <c:pt idx="31">
                  <c:v>4.5254999999999992</c:v>
                </c:pt>
                <c:pt idx="32">
                  <c:v>4.6859999999999999</c:v>
                </c:pt>
                <c:pt idx="33">
                  <c:v>4.5979999999999999</c:v>
                </c:pt>
                <c:pt idx="34">
                  <c:v>4.5210000000000008</c:v>
                </c:pt>
                <c:pt idx="35">
                  <c:v>4.4329999999999998</c:v>
                </c:pt>
                <c:pt idx="36">
                  <c:v>4.367</c:v>
                </c:pt>
                <c:pt idx="37">
                  <c:v>4.2789999999999999</c:v>
                </c:pt>
                <c:pt idx="38">
                  <c:v>4.1909999999999998</c:v>
                </c:pt>
                <c:pt idx="39">
                  <c:v>4.1139999999999999</c:v>
                </c:pt>
                <c:pt idx="40">
                  <c:v>4.0369999999999999</c:v>
                </c:pt>
                <c:pt idx="41">
                  <c:v>3.9489999999999998</c:v>
                </c:pt>
                <c:pt idx="42">
                  <c:v>3.8940000000000001</c:v>
                </c:pt>
                <c:pt idx="43">
                  <c:v>3.48</c:v>
                </c:pt>
                <c:pt idx="44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C1B-4752-83AB-240C9BA2ACC2}"/>
            </c:ext>
          </c:extLst>
        </c:ser>
        <c:ser>
          <c:idx val="9"/>
          <c:order val="9"/>
          <c:tx>
            <c:strRef>
              <c:f>'DYNO 05-28'!$A$11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05-28'!$B$11:$AT$11</c:f>
              <c:numCache>
                <c:formatCode>0.00</c:formatCode>
                <c:ptCount val="45"/>
                <c:pt idx="0">
                  <c:v>4.7699999999999996</c:v>
                </c:pt>
                <c:pt idx="1">
                  <c:v>4.82</c:v>
                </c:pt>
                <c:pt idx="2">
                  <c:v>4.87</c:v>
                </c:pt>
                <c:pt idx="3">
                  <c:v>4.92</c:v>
                </c:pt>
                <c:pt idx="4">
                  <c:v>4.97</c:v>
                </c:pt>
                <c:pt idx="5">
                  <c:v>5.01</c:v>
                </c:pt>
                <c:pt idx="6">
                  <c:v>5.04</c:v>
                </c:pt>
                <c:pt idx="7">
                  <c:v>5.09</c:v>
                </c:pt>
                <c:pt idx="8">
                  <c:v>5.13</c:v>
                </c:pt>
                <c:pt idx="9">
                  <c:v>5.17</c:v>
                </c:pt>
                <c:pt idx="10">
                  <c:v>5.21</c:v>
                </c:pt>
                <c:pt idx="11">
                  <c:v>5.26</c:v>
                </c:pt>
                <c:pt idx="12">
                  <c:v>5.28</c:v>
                </c:pt>
                <c:pt idx="13">
                  <c:v>5.29</c:v>
                </c:pt>
                <c:pt idx="14">
                  <c:v>5.31</c:v>
                </c:pt>
                <c:pt idx="15">
                  <c:v>5.33</c:v>
                </c:pt>
                <c:pt idx="16">
                  <c:v>5.35</c:v>
                </c:pt>
                <c:pt idx="17">
                  <c:v>5.34</c:v>
                </c:pt>
                <c:pt idx="18">
                  <c:v>5.33</c:v>
                </c:pt>
                <c:pt idx="19">
                  <c:v>5.3</c:v>
                </c:pt>
                <c:pt idx="20">
                  <c:v>5.25</c:v>
                </c:pt>
                <c:pt idx="21">
                  <c:v>5.22</c:v>
                </c:pt>
                <c:pt idx="22">
                  <c:v>5.18</c:v>
                </c:pt>
                <c:pt idx="23">
                  <c:v>5.12</c:v>
                </c:pt>
                <c:pt idx="24">
                  <c:v>5.0599999999999996</c:v>
                </c:pt>
                <c:pt idx="25">
                  <c:v>5</c:v>
                </c:pt>
                <c:pt idx="26">
                  <c:v>4.9400000000000004</c:v>
                </c:pt>
                <c:pt idx="27">
                  <c:v>4.87</c:v>
                </c:pt>
                <c:pt idx="28">
                  <c:v>5.0609999999999999</c:v>
                </c:pt>
                <c:pt idx="29">
                  <c:v>4.9979999999999993</c:v>
                </c:pt>
                <c:pt idx="30">
                  <c:v>4.9350000000000005</c:v>
                </c:pt>
                <c:pt idx="31">
                  <c:v>4.8719999999999999</c:v>
                </c:pt>
                <c:pt idx="32">
                  <c:v>5.0380000000000003</c:v>
                </c:pt>
                <c:pt idx="33">
                  <c:v>4.95</c:v>
                </c:pt>
                <c:pt idx="34">
                  <c:v>4.8620000000000001</c:v>
                </c:pt>
                <c:pt idx="35">
                  <c:v>4.774</c:v>
                </c:pt>
                <c:pt idx="36">
                  <c:v>4.6969999999999992</c:v>
                </c:pt>
                <c:pt idx="37">
                  <c:v>4.609</c:v>
                </c:pt>
                <c:pt idx="38">
                  <c:v>4.51</c:v>
                </c:pt>
                <c:pt idx="39">
                  <c:v>4.444</c:v>
                </c:pt>
                <c:pt idx="40">
                  <c:v>4.3450000000000006</c:v>
                </c:pt>
                <c:pt idx="41">
                  <c:v>4.2679999999999998</c:v>
                </c:pt>
                <c:pt idx="42">
                  <c:v>4.202</c:v>
                </c:pt>
                <c:pt idx="43">
                  <c:v>3.77</c:v>
                </c:pt>
                <c:pt idx="44">
                  <c:v>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C1B-4752-83AB-240C9BA2ACC2}"/>
            </c:ext>
          </c:extLst>
        </c:ser>
        <c:ser>
          <c:idx val="10"/>
          <c:order val="10"/>
          <c:tx>
            <c:strRef>
              <c:f>'DYNO 05-28'!$A$12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05-28'!$B$12:$AT$12</c:f>
              <c:numCache>
                <c:formatCode>0.00</c:formatCode>
                <c:ptCount val="45"/>
                <c:pt idx="0">
                  <c:v>5.0199999999999996</c:v>
                </c:pt>
                <c:pt idx="1">
                  <c:v>5.08</c:v>
                </c:pt>
                <c:pt idx="2">
                  <c:v>5.13</c:v>
                </c:pt>
                <c:pt idx="3">
                  <c:v>5.18</c:v>
                </c:pt>
                <c:pt idx="4">
                  <c:v>5.24</c:v>
                </c:pt>
                <c:pt idx="5">
                  <c:v>5.29</c:v>
                </c:pt>
                <c:pt idx="6">
                  <c:v>5.32</c:v>
                </c:pt>
                <c:pt idx="7">
                  <c:v>5.37</c:v>
                </c:pt>
                <c:pt idx="8">
                  <c:v>5.42</c:v>
                </c:pt>
                <c:pt idx="9">
                  <c:v>5.46</c:v>
                </c:pt>
                <c:pt idx="10">
                  <c:v>5.5</c:v>
                </c:pt>
                <c:pt idx="11">
                  <c:v>5.55</c:v>
                </c:pt>
                <c:pt idx="12">
                  <c:v>5.58</c:v>
                </c:pt>
                <c:pt idx="13">
                  <c:v>5.6</c:v>
                </c:pt>
                <c:pt idx="14">
                  <c:v>5.63</c:v>
                </c:pt>
                <c:pt idx="15">
                  <c:v>5.65</c:v>
                </c:pt>
                <c:pt idx="16">
                  <c:v>5.68</c:v>
                </c:pt>
                <c:pt idx="17">
                  <c:v>5.68</c:v>
                </c:pt>
                <c:pt idx="18">
                  <c:v>5.66</c:v>
                </c:pt>
                <c:pt idx="19">
                  <c:v>5.64</c:v>
                </c:pt>
                <c:pt idx="20">
                  <c:v>5.59</c:v>
                </c:pt>
                <c:pt idx="21">
                  <c:v>5.56</c:v>
                </c:pt>
                <c:pt idx="22">
                  <c:v>5.52</c:v>
                </c:pt>
                <c:pt idx="23">
                  <c:v>5.46</c:v>
                </c:pt>
                <c:pt idx="24">
                  <c:v>5.39</c:v>
                </c:pt>
                <c:pt idx="25">
                  <c:v>5.33</c:v>
                </c:pt>
                <c:pt idx="26">
                  <c:v>5.27</c:v>
                </c:pt>
                <c:pt idx="27">
                  <c:v>5.2</c:v>
                </c:pt>
                <c:pt idx="28">
                  <c:v>5.15</c:v>
                </c:pt>
                <c:pt idx="29">
                  <c:v>5.08</c:v>
                </c:pt>
                <c:pt idx="30">
                  <c:v>5.0199999999999996</c:v>
                </c:pt>
                <c:pt idx="31">
                  <c:v>4.96</c:v>
                </c:pt>
                <c:pt idx="32">
                  <c:v>5.3900000000000006</c:v>
                </c:pt>
                <c:pt idx="33">
                  <c:v>5.2909999999999995</c:v>
                </c:pt>
                <c:pt idx="34">
                  <c:v>5.2030000000000003</c:v>
                </c:pt>
                <c:pt idx="35">
                  <c:v>5.1150000000000002</c:v>
                </c:pt>
                <c:pt idx="36">
                  <c:v>5.0380000000000003</c:v>
                </c:pt>
                <c:pt idx="37">
                  <c:v>4.9390000000000001</c:v>
                </c:pt>
                <c:pt idx="38">
                  <c:v>4.8400000000000007</c:v>
                </c:pt>
                <c:pt idx="39">
                  <c:v>4.7629999999999999</c:v>
                </c:pt>
                <c:pt idx="40">
                  <c:v>4.6640000000000006</c:v>
                </c:pt>
                <c:pt idx="41">
                  <c:v>4.5760000000000005</c:v>
                </c:pt>
                <c:pt idx="42">
                  <c:v>4.5210000000000008</c:v>
                </c:pt>
                <c:pt idx="43">
                  <c:v>4.05</c:v>
                </c:pt>
                <c:pt idx="44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C1B-4752-83AB-240C9BA2ACC2}"/>
            </c:ext>
          </c:extLst>
        </c:ser>
        <c:ser>
          <c:idx val="11"/>
          <c:order val="11"/>
          <c:tx>
            <c:strRef>
              <c:f>'DYNO 05-28'!$A$13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05-28'!$B$13:$AT$13</c:f>
              <c:numCache>
                <c:formatCode>0.00</c:formatCode>
                <c:ptCount val="45"/>
                <c:pt idx="0">
                  <c:v>5.28</c:v>
                </c:pt>
                <c:pt idx="1">
                  <c:v>5.34</c:v>
                </c:pt>
                <c:pt idx="2">
                  <c:v>5.39</c:v>
                </c:pt>
                <c:pt idx="3">
                  <c:v>5.45</c:v>
                </c:pt>
                <c:pt idx="4">
                  <c:v>5.51</c:v>
                </c:pt>
                <c:pt idx="5">
                  <c:v>5.56</c:v>
                </c:pt>
                <c:pt idx="6">
                  <c:v>5.6</c:v>
                </c:pt>
                <c:pt idx="7">
                  <c:v>5.65</c:v>
                </c:pt>
                <c:pt idx="8">
                  <c:v>5.7</c:v>
                </c:pt>
                <c:pt idx="9">
                  <c:v>5.74</c:v>
                </c:pt>
                <c:pt idx="10">
                  <c:v>5.79</c:v>
                </c:pt>
                <c:pt idx="11">
                  <c:v>5.85</c:v>
                </c:pt>
                <c:pt idx="12">
                  <c:v>5.88</c:v>
                </c:pt>
                <c:pt idx="13">
                  <c:v>5.91</c:v>
                </c:pt>
                <c:pt idx="14">
                  <c:v>5.94</c:v>
                </c:pt>
                <c:pt idx="15">
                  <c:v>5.98</c:v>
                </c:pt>
                <c:pt idx="16">
                  <c:v>6.01</c:v>
                </c:pt>
                <c:pt idx="17">
                  <c:v>6.01</c:v>
                </c:pt>
                <c:pt idx="18">
                  <c:v>6</c:v>
                </c:pt>
                <c:pt idx="19">
                  <c:v>5.97</c:v>
                </c:pt>
                <c:pt idx="20">
                  <c:v>5.93</c:v>
                </c:pt>
                <c:pt idx="21">
                  <c:v>5.9</c:v>
                </c:pt>
                <c:pt idx="22">
                  <c:v>5.86</c:v>
                </c:pt>
                <c:pt idx="23">
                  <c:v>5.8</c:v>
                </c:pt>
                <c:pt idx="24">
                  <c:v>5.73</c:v>
                </c:pt>
                <c:pt idx="25">
                  <c:v>5.66</c:v>
                </c:pt>
                <c:pt idx="26">
                  <c:v>5.6</c:v>
                </c:pt>
                <c:pt idx="27">
                  <c:v>5.53</c:v>
                </c:pt>
                <c:pt idx="28">
                  <c:v>5.47</c:v>
                </c:pt>
                <c:pt idx="29">
                  <c:v>5.41</c:v>
                </c:pt>
                <c:pt idx="30">
                  <c:v>5.34</c:v>
                </c:pt>
                <c:pt idx="31">
                  <c:v>5.28</c:v>
                </c:pt>
                <c:pt idx="32">
                  <c:v>5.8464</c:v>
                </c:pt>
                <c:pt idx="33">
                  <c:v>5.7455999999999996</c:v>
                </c:pt>
                <c:pt idx="34">
                  <c:v>5.6559999999999997</c:v>
                </c:pt>
                <c:pt idx="35">
                  <c:v>5.5440000000000005</c:v>
                </c:pt>
                <c:pt idx="36">
                  <c:v>5.4656000000000002</c:v>
                </c:pt>
                <c:pt idx="37">
                  <c:v>5.3647999999999998</c:v>
                </c:pt>
                <c:pt idx="38">
                  <c:v>5.2528000000000006</c:v>
                </c:pt>
                <c:pt idx="39">
                  <c:v>5.1744000000000003</c:v>
                </c:pt>
                <c:pt idx="40">
                  <c:v>5.0735999999999999</c:v>
                </c:pt>
                <c:pt idx="41">
                  <c:v>4.984</c:v>
                </c:pt>
                <c:pt idx="42">
                  <c:v>4.9167999999999994</c:v>
                </c:pt>
                <c:pt idx="43">
                  <c:v>4.8495999999999997</c:v>
                </c:pt>
                <c:pt idx="44">
                  <c:v>4.8159999999999998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C1B-4752-83AB-240C9BA2ACC2}"/>
            </c:ext>
          </c:extLst>
        </c:ser>
        <c:ser>
          <c:idx val="12"/>
          <c:order val="12"/>
          <c:tx>
            <c:strRef>
              <c:f>'DYNO 05-28'!$A$14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05-28'!$B$14:$AT$14</c:f>
              <c:numCache>
                <c:formatCode>0.00</c:formatCode>
                <c:ptCount val="45"/>
                <c:pt idx="0">
                  <c:v>5.53</c:v>
                </c:pt>
                <c:pt idx="1">
                  <c:v>5.59</c:v>
                </c:pt>
                <c:pt idx="2">
                  <c:v>5.65</c:v>
                </c:pt>
                <c:pt idx="3">
                  <c:v>5.71</c:v>
                </c:pt>
                <c:pt idx="4">
                  <c:v>5.78</c:v>
                </c:pt>
                <c:pt idx="5">
                  <c:v>5.83</c:v>
                </c:pt>
                <c:pt idx="6">
                  <c:v>5.87</c:v>
                </c:pt>
                <c:pt idx="7">
                  <c:v>5.93</c:v>
                </c:pt>
                <c:pt idx="8">
                  <c:v>5.99</c:v>
                </c:pt>
                <c:pt idx="9">
                  <c:v>6.03</c:v>
                </c:pt>
                <c:pt idx="10">
                  <c:v>6.08</c:v>
                </c:pt>
                <c:pt idx="11">
                  <c:v>6.14</c:v>
                </c:pt>
                <c:pt idx="12">
                  <c:v>6.18</c:v>
                </c:pt>
                <c:pt idx="13">
                  <c:v>6.22</c:v>
                </c:pt>
                <c:pt idx="14">
                  <c:v>6.26</c:v>
                </c:pt>
                <c:pt idx="15">
                  <c:v>6.3</c:v>
                </c:pt>
                <c:pt idx="16">
                  <c:v>6.34</c:v>
                </c:pt>
                <c:pt idx="17">
                  <c:v>6.34</c:v>
                </c:pt>
                <c:pt idx="18">
                  <c:v>6.34</c:v>
                </c:pt>
                <c:pt idx="19">
                  <c:v>6.31</c:v>
                </c:pt>
                <c:pt idx="20">
                  <c:v>6.27</c:v>
                </c:pt>
                <c:pt idx="21">
                  <c:v>6.24</c:v>
                </c:pt>
                <c:pt idx="22">
                  <c:v>6.2</c:v>
                </c:pt>
                <c:pt idx="23">
                  <c:v>6.13</c:v>
                </c:pt>
                <c:pt idx="24">
                  <c:v>6.06</c:v>
                </c:pt>
                <c:pt idx="25">
                  <c:v>6</c:v>
                </c:pt>
                <c:pt idx="26">
                  <c:v>5.93</c:v>
                </c:pt>
                <c:pt idx="27">
                  <c:v>5.86</c:v>
                </c:pt>
                <c:pt idx="28">
                  <c:v>5.8</c:v>
                </c:pt>
                <c:pt idx="29">
                  <c:v>5.73</c:v>
                </c:pt>
                <c:pt idx="30">
                  <c:v>5.67</c:v>
                </c:pt>
                <c:pt idx="31">
                  <c:v>5.6</c:v>
                </c:pt>
                <c:pt idx="32">
                  <c:v>6.2047999999999996</c:v>
                </c:pt>
                <c:pt idx="33">
                  <c:v>6.0928000000000004</c:v>
                </c:pt>
                <c:pt idx="34">
                  <c:v>6.0032000000000005</c:v>
                </c:pt>
                <c:pt idx="35">
                  <c:v>5.8911999999999995</c:v>
                </c:pt>
                <c:pt idx="36">
                  <c:v>5.8128000000000002</c:v>
                </c:pt>
                <c:pt idx="37">
                  <c:v>5.7008000000000001</c:v>
                </c:pt>
                <c:pt idx="38">
                  <c:v>5.5888</c:v>
                </c:pt>
                <c:pt idx="39">
                  <c:v>5.5103999999999997</c:v>
                </c:pt>
                <c:pt idx="40">
                  <c:v>5.3984000000000005</c:v>
                </c:pt>
                <c:pt idx="41">
                  <c:v>5.2976000000000001</c:v>
                </c:pt>
                <c:pt idx="42">
                  <c:v>5.2303999999999995</c:v>
                </c:pt>
                <c:pt idx="43">
                  <c:v>5.1632000000000007</c:v>
                </c:pt>
                <c:pt idx="44">
                  <c:v>5.1295999999999999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C1B-4752-83AB-240C9BA2ACC2}"/>
            </c:ext>
          </c:extLst>
        </c:ser>
        <c:ser>
          <c:idx val="13"/>
          <c:order val="13"/>
          <c:tx>
            <c:strRef>
              <c:f>'DYNO 05-28'!$A$15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05-28'!$B$15:$AT$15</c:f>
              <c:numCache>
                <c:formatCode>0.00</c:formatCode>
                <c:ptCount val="45"/>
                <c:pt idx="0">
                  <c:v>5.78</c:v>
                </c:pt>
                <c:pt idx="1">
                  <c:v>5.85</c:v>
                </c:pt>
                <c:pt idx="2">
                  <c:v>5.92</c:v>
                </c:pt>
                <c:pt idx="3">
                  <c:v>5.98</c:v>
                </c:pt>
                <c:pt idx="4">
                  <c:v>6.05</c:v>
                </c:pt>
                <c:pt idx="5">
                  <c:v>6.11</c:v>
                </c:pt>
                <c:pt idx="6">
                  <c:v>6.15</c:v>
                </c:pt>
                <c:pt idx="7">
                  <c:v>6.22</c:v>
                </c:pt>
                <c:pt idx="8">
                  <c:v>6.27</c:v>
                </c:pt>
                <c:pt idx="9">
                  <c:v>6.32</c:v>
                </c:pt>
                <c:pt idx="10">
                  <c:v>6.38</c:v>
                </c:pt>
                <c:pt idx="11">
                  <c:v>6.44</c:v>
                </c:pt>
                <c:pt idx="12">
                  <c:v>6.48</c:v>
                </c:pt>
                <c:pt idx="13">
                  <c:v>6.53</c:v>
                </c:pt>
                <c:pt idx="14">
                  <c:v>6.58</c:v>
                </c:pt>
                <c:pt idx="15">
                  <c:v>6.62</c:v>
                </c:pt>
                <c:pt idx="16">
                  <c:v>6.67</c:v>
                </c:pt>
                <c:pt idx="17">
                  <c:v>6.68</c:v>
                </c:pt>
                <c:pt idx="18">
                  <c:v>6.67</c:v>
                </c:pt>
                <c:pt idx="19">
                  <c:v>6.65</c:v>
                </c:pt>
                <c:pt idx="20">
                  <c:v>6.61</c:v>
                </c:pt>
                <c:pt idx="21">
                  <c:v>6.57</c:v>
                </c:pt>
                <c:pt idx="22">
                  <c:v>6.54</c:v>
                </c:pt>
                <c:pt idx="23">
                  <c:v>6.47</c:v>
                </c:pt>
                <c:pt idx="24">
                  <c:v>6.4</c:v>
                </c:pt>
                <c:pt idx="25">
                  <c:v>6.33</c:v>
                </c:pt>
                <c:pt idx="26">
                  <c:v>6.27</c:v>
                </c:pt>
                <c:pt idx="27">
                  <c:v>6.19</c:v>
                </c:pt>
                <c:pt idx="28">
                  <c:v>6.13</c:v>
                </c:pt>
                <c:pt idx="29">
                  <c:v>6.06</c:v>
                </c:pt>
                <c:pt idx="30">
                  <c:v>5.99</c:v>
                </c:pt>
                <c:pt idx="31">
                  <c:v>5.92</c:v>
                </c:pt>
                <c:pt idx="32">
                  <c:v>6.5632000000000001</c:v>
                </c:pt>
                <c:pt idx="33">
                  <c:v>6.4512</c:v>
                </c:pt>
                <c:pt idx="34">
                  <c:v>6.3503999999999996</c:v>
                </c:pt>
                <c:pt idx="35">
                  <c:v>6.2384000000000004</c:v>
                </c:pt>
                <c:pt idx="36">
                  <c:v>6.1488000000000005</c:v>
                </c:pt>
                <c:pt idx="37">
                  <c:v>6.0367999999999995</c:v>
                </c:pt>
                <c:pt idx="38">
                  <c:v>5.9248000000000003</c:v>
                </c:pt>
                <c:pt idx="39">
                  <c:v>5.8352000000000004</c:v>
                </c:pt>
                <c:pt idx="40">
                  <c:v>5.7232000000000003</c:v>
                </c:pt>
                <c:pt idx="41">
                  <c:v>5.6223999999999998</c:v>
                </c:pt>
                <c:pt idx="42">
                  <c:v>5.5552000000000001</c:v>
                </c:pt>
                <c:pt idx="43">
                  <c:v>5.4767999999999999</c:v>
                </c:pt>
                <c:pt idx="44">
                  <c:v>5.4432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BC1B-4752-83AB-240C9BA2ACC2}"/>
            </c:ext>
          </c:extLst>
        </c:ser>
        <c:ser>
          <c:idx val="14"/>
          <c:order val="14"/>
          <c:tx>
            <c:strRef>
              <c:f>'DYNO 05-28'!$A$16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05-28'!$B$16:$AT$16</c:f>
              <c:numCache>
                <c:formatCode>0.00</c:formatCode>
                <c:ptCount val="45"/>
                <c:pt idx="0">
                  <c:v>6.03</c:v>
                </c:pt>
                <c:pt idx="1">
                  <c:v>6.11</c:v>
                </c:pt>
                <c:pt idx="2">
                  <c:v>6.18</c:v>
                </c:pt>
                <c:pt idx="3">
                  <c:v>6.24</c:v>
                </c:pt>
                <c:pt idx="4">
                  <c:v>6.32</c:v>
                </c:pt>
                <c:pt idx="5">
                  <c:v>6.38</c:v>
                </c:pt>
                <c:pt idx="6">
                  <c:v>6.43</c:v>
                </c:pt>
                <c:pt idx="7">
                  <c:v>6.5</c:v>
                </c:pt>
                <c:pt idx="8">
                  <c:v>6.56</c:v>
                </c:pt>
                <c:pt idx="9">
                  <c:v>6.61</c:v>
                </c:pt>
                <c:pt idx="10">
                  <c:v>6.67</c:v>
                </c:pt>
                <c:pt idx="11">
                  <c:v>6.73</c:v>
                </c:pt>
                <c:pt idx="12">
                  <c:v>6.78</c:v>
                </c:pt>
                <c:pt idx="13">
                  <c:v>6.84</c:v>
                </c:pt>
                <c:pt idx="14">
                  <c:v>6.89</c:v>
                </c:pt>
                <c:pt idx="15">
                  <c:v>6.94</c:v>
                </c:pt>
                <c:pt idx="16">
                  <c:v>7</c:v>
                </c:pt>
                <c:pt idx="17">
                  <c:v>7.01</c:v>
                </c:pt>
                <c:pt idx="18">
                  <c:v>7.01</c:v>
                </c:pt>
                <c:pt idx="19">
                  <c:v>6.99</c:v>
                </c:pt>
                <c:pt idx="20">
                  <c:v>6.95</c:v>
                </c:pt>
                <c:pt idx="21">
                  <c:v>6.91</c:v>
                </c:pt>
                <c:pt idx="22">
                  <c:v>6.88</c:v>
                </c:pt>
                <c:pt idx="23">
                  <c:v>6.81</c:v>
                </c:pt>
                <c:pt idx="24">
                  <c:v>6.73</c:v>
                </c:pt>
                <c:pt idx="25">
                  <c:v>6.66</c:v>
                </c:pt>
                <c:pt idx="26">
                  <c:v>6.6</c:v>
                </c:pt>
                <c:pt idx="27">
                  <c:v>6.52</c:v>
                </c:pt>
                <c:pt idx="28">
                  <c:v>6.46</c:v>
                </c:pt>
                <c:pt idx="29">
                  <c:v>6.38</c:v>
                </c:pt>
                <c:pt idx="30">
                  <c:v>6.31</c:v>
                </c:pt>
                <c:pt idx="31">
                  <c:v>6.24</c:v>
                </c:pt>
                <c:pt idx="32">
                  <c:v>6.9215999999999998</c:v>
                </c:pt>
                <c:pt idx="33">
                  <c:v>6.7984</c:v>
                </c:pt>
                <c:pt idx="34">
                  <c:v>6.6976000000000004</c:v>
                </c:pt>
                <c:pt idx="35">
                  <c:v>6.5855999999999995</c:v>
                </c:pt>
                <c:pt idx="36">
                  <c:v>6.4959999999999996</c:v>
                </c:pt>
                <c:pt idx="37">
                  <c:v>6.3728000000000007</c:v>
                </c:pt>
                <c:pt idx="38">
                  <c:v>6.2496</c:v>
                </c:pt>
                <c:pt idx="39">
                  <c:v>6.16</c:v>
                </c:pt>
                <c:pt idx="40">
                  <c:v>6.048</c:v>
                </c:pt>
                <c:pt idx="41">
                  <c:v>5.9359999999999999</c:v>
                </c:pt>
                <c:pt idx="42">
                  <c:v>5.8688000000000002</c:v>
                </c:pt>
                <c:pt idx="43">
                  <c:v>5.7904</c:v>
                </c:pt>
                <c:pt idx="44">
                  <c:v>5.7567999999999993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BC1B-4752-83AB-240C9BA2ACC2}"/>
            </c:ext>
          </c:extLst>
        </c:ser>
        <c:ser>
          <c:idx val="15"/>
          <c:order val="15"/>
          <c:tx>
            <c:strRef>
              <c:f>'DYNO 05-28'!$A$17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05-28'!$B$17:$AT$17</c:f>
              <c:numCache>
                <c:formatCode>0.00</c:formatCode>
                <c:ptCount val="45"/>
                <c:pt idx="0">
                  <c:v>6.29</c:v>
                </c:pt>
                <c:pt idx="1">
                  <c:v>6.37</c:v>
                </c:pt>
                <c:pt idx="2">
                  <c:v>6.44</c:v>
                </c:pt>
                <c:pt idx="3">
                  <c:v>6.51</c:v>
                </c:pt>
                <c:pt idx="4">
                  <c:v>6.59</c:v>
                </c:pt>
                <c:pt idx="5">
                  <c:v>6.65</c:v>
                </c:pt>
                <c:pt idx="6">
                  <c:v>6.71</c:v>
                </c:pt>
                <c:pt idx="7">
                  <c:v>6.78</c:v>
                </c:pt>
                <c:pt idx="8">
                  <c:v>6.84</c:v>
                </c:pt>
                <c:pt idx="9">
                  <c:v>6.89</c:v>
                </c:pt>
                <c:pt idx="10">
                  <c:v>6.96</c:v>
                </c:pt>
                <c:pt idx="11">
                  <c:v>7.03</c:v>
                </c:pt>
                <c:pt idx="12">
                  <c:v>7.09</c:v>
                </c:pt>
                <c:pt idx="13">
                  <c:v>7.15</c:v>
                </c:pt>
                <c:pt idx="14">
                  <c:v>7.21</c:v>
                </c:pt>
                <c:pt idx="15">
                  <c:v>7.27</c:v>
                </c:pt>
                <c:pt idx="16">
                  <c:v>7.33</c:v>
                </c:pt>
                <c:pt idx="17">
                  <c:v>7.34</c:v>
                </c:pt>
                <c:pt idx="18">
                  <c:v>7.35</c:v>
                </c:pt>
                <c:pt idx="19">
                  <c:v>7.32</c:v>
                </c:pt>
                <c:pt idx="20">
                  <c:v>7.28</c:v>
                </c:pt>
                <c:pt idx="21">
                  <c:v>7.25</c:v>
                </c:pt>
                <c:pt idx="22">
                  <c:v>7.22</c:v>
                </c:pt>
                <c:pt idx="23">
                  <c:v>7.15</c:v>
                </c:pt>
                <c:pt idx="24">
                  <c:v>7.07</c:v>
                </c:pt>
                <c:pt idx="25">
                  <c:v>6.99</c:v>
                </c:pt>
                <c:pt idx="26">
                  <c:v>6.93</c:v>
                </c:pt>
                <c:pt idx="27">
                  <c:v>6.85</c:v>
                </c:pt>
                <c:pt idx="28">
                  <c:v>6.78</c:v>
                </c:pt>
                <c:pt idx="29">
                  <c:v>6.71</c:v>
                </c:pt>
                <c:pt idx="30">
                  <c:v>6.63</c:v>
                </c:pt>
                <c:pt idx="31">
                  <c:v>6.57</c:v>
                </c:pt>
                <c:pt idx="32">
                  <c:v>7.28</c:v>
                </c:pt>
                <c:pt idx="33">
                  <c:v>7.1567999999999996</c:v>
                </c:pt>
                <c:pt idx="34">
                  <c:v>7.056</c:v>
                </c:pt>
                <c:pt idx="35">
                  <c:v>6.9215999999999998</c:v>
                </c:pt>
                <c:pt idx="36">
                  <c:v>6.8319999999999999</c:v>
                </c:pt>
                <c:pt idx="37">
                  <c:v>6.7088000000000001</c:v>
                </c:pt>
                <c:pt idx="38">
                  <c:v>6.5855999999999995</c:v>
                </c:pt>
                <c:pt idx="39">
                  <c:v>6.4847999999999999</c:v>
                </c:pt>
                <c:pt idx="40">
                  <c:v>6.3615999999999993</c:v>
                </c:pt>
                <c:pt idx="41">
                  <c:v>6.2607999999999997</c:v>
                </c:pt>
                <c:pt idx="42">
                  <c:v>6.1823999999999995</c:v>
                </c:pt>
                <c:pt idx="43">
                  <c:v>6.1151999999999997</c:v>
                </c:pt>
                <c:pt idx="44">
                  <c:v>6.0815999999999999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BC1B-4752-83AB-240C9BA2ACC2}"/>
            </c:ext>
          </c:extLst>
        </c:ser>
        <c:ser>
          <c:idx val="16"/>
          <c:order val="16"/>
          <c:tx>
            <c:strRef>
              <c:f>'DYNO 05-28'!$A$18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05-28'!$B$18:$AT$18</c:f>
              <c:numCache>
                <c:formatCode>0.00</c:formatCode>
                <c:ptCount val="45"/>
                <c:pt idx="0">
                  <c:v>6.54</c:v>
                </c:pt>
                <c:pt idx="1">
                  <c:v>6.62</c:v>
                </c:pt>
                <c:pt idx="2">
                  <c:v>6.7</c:v>
                </c:pt>
                <c:pt idx="3">
                  <c:v>6.77</c:v>
                </c:pt>
                <c:pt idx="4">
                  <c:v>6.1740000000000004</c:v>
                </c:pt>
                <c:pt idx="5">
                  <c:v>6.2370000000000001</c:v>
                </c:pt>
                <c:pt idx="6">
                  <c:v>6.282</c:v>
                </c:pt>
                <c:pt idx="7">
                  <c:v>6.3539999999999992</c:v>
                </c:pt>
                <c:pt idx="8">
                  <c:v>6.4169999999999998</c:v>
                </c:pt>
                <c:pt idx="9">
                  <c:v>6.4619999999999997</c:v>
                </c:pt>
                <c:pt idx="10">
                  <c:v>6.5250000000000004</c:v>
                </c:pt>
                <c:pt idx="11">
                  <c:v>6.5880000000000001</c:v>
                </c:pt>
                <c:pt idx="12">
                  <c:v>6.6509999999999998</c:v>
                </c:pt>
                <c:pt idx="13">
                  <c:v>6.7140000000000004</c:v>
                </c:pt>
                <c:pt idx="14">
                  <c:v>6.7679999999999998</c:v>
                </c:pt>
                <c:pt idx="15">
                  <c:v>6.8309999999999995</c:v>
                </c:pt>
                <c:pt idx="16">
                  <c:v>6.8940000000000001</c:v>
                </c:pt>
                <c:pt idx="17">
                  <c:v>6.9119999999999999</c:v>
                </c:pt>
                <c:pt idx="18">
                  <c:v>6.9119999999999999</c:v>
                </c:pt>
                <c:pt idx="19">
                  <c:v>6.8940000000000001</c:v>
                </c:pt>
                <c:pt idx="20">
                  <c:v>6.8580000000000005</c:v>
                </c:pt>
                <c:pt idx="21">
                  <c:v>6.4515000000000002</c:v>
                </c:pt>
                <c:pt idx="22">
                  <c:v>6.4260000000000002</c:v>
                </c:pt>
                <c:pt idx="23">
                  <c:v>6.3580000000000005</c:v>
                </c:pt>
                <c:pt idx="24">
                  <c:v>6.29</c:v>
                </c:pt>
                <c:pt idx="25">
                  <c:v>6.2305000000000001</c:v>
                </c:pt>
                <c:pt idx="26">
                  <c:v>6.1709999999999994</c:v>
                </c:pt>
                <c:pt idx="27">
                  <c:v>6.1029999999999998</c:v>
                </c:pt>
                <c:pt idx="28">
                  <c:v>6.7545000000000002</c:v>
                </c:pt>
                <c:pt idx="29">
                  <c:v>6.6785000000000005</c:v>
                </c:pt>
                <c:pt idx="30">
                  <c:v>6.6120000000000001</c:v>
                </c:pt>
                <c:pt idx="31">
                  <c:v>6.5454999999999997</c:v>
                </c:pt>
                <c:pt idx="32">
                  <c:v>6.4790000000000001</c:v>
                </c:pt>
                <c:pt idx="33">
                  <c:v>6.7</c:v>
                </c:pt>
                <c:pt idx="34">
                  <c:v>7.1388000000000007</c:v>
                </c:pt>
                <c:pt idx="35">
                  <c:v>7.6581999999999999</c:v>
                </c:pt>
                <c:pt idx="36">
                  <c:v>7.5638000000000005</c:v>
                </c:pt>
                <c:pt idx="37">
                  <c:v>7.4222000000000001</c:v>
                </c:pt>
                <c:pt idx="38">
                  <c:v>7.2805999999999997</c:v>
                </c:pt>
                <c:pt idx="39">
                  <c:v>7.1861999999999995</c:v>
                </c:pt>
                <c:pt idx="40">
                  <c:v>7.0446</c:v>
                </c:pt>
                <c:pt idx="41">
                  <c:v>6.9266000000000005</c:v>
                </c:pt>
                <c:pt idx="42">
                  <c:v>6.8557999999999995</c:v>
                </c:pt>
                <c:pt idx="43">
                  <c:v>6.7732000000000001</c:v>
                </c:pt>
                <c:pt idx="44">
                  <c:v>6.7378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BC1B-4752-83AB-240C9BA2ACC2}"/>
            </c:ext>
          </c:extLst>
        </c:ser>
        <c:ser>
          <c:idx val="17"/>
          <c:order val="17"/>
          <c:tx>
            <c:strRef>
              <c:f>'DYNO 05-28'!$A$19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05-28'!$B$19:$AT$19</c:f>
              <c:numCache>
                <c:formatCode>0.00</c:formatCode>
                <c:ptCount val="45"/>
                <c:pt idx="0">
                  <c:v>6.79</c:v>
                </c:pt>
                <c:pt idx="1">
                  <c:v>6.88</c:v>
                </c:pt>
                <c:pt idx="2">
                  <c:v>6.96</c:v>
                </c:pt>
                <c:pt idx="3">
                  <c:v>7.04</c:v>
                </c:pt>
                <c:pt idx="4">
                  <c:v>6.4169999999999998</c:v>
                </c:pt>
                <c:pt idx="5">
                  <c:v>6.48</c:v>
                </c:pt>
                <c:pt idx="6">
                  <c:v>6.5339999999999998</c:v>
                </c:pt>
                <c:pt idx="7">
                  <c:v>6.6059999999999999</c:v>
                </c:pt>
                <c:pt idx="8">
                  <c:v>6.6690000000000005</c:v>
                </c:pt>
                <c:pt idx="9">
                  <c:v>6.7229999999999999</c:v>
                </c:pt>
                <c:pt idx="10">
                  <c:v>6.7859999999999996</c:v>
                </c:pt>
                <c:pt idx="11">
                  <c:v>6.8580000000000005</c:v>
                </c:pt>
                <c:pt idx="12">
                  <c:v>6.9210000000000003</c:v>
                </c:pt>
                <c:pt idx="13">
                  <c:v>6.9929999999999994</c:v>
                </c:pt>
                <c:pt idx="14">
                  <c:v>7.056</c:v>
                </c:pt>
                <c:pt idx="15">
                  <c:v>7.1189999999999998</c:v>
                </c:pt>
                <c:pt idx="16">
                  <c:v>7.1909999999999998</c:v>
                </c:pt>
                <c:pt idx="17">
                  <c:v>7.2089999999999996</c:v>
                </c:pt>
                <c:pt idx="18">
                  <c:v>7.218</c:v>
                </c:pt>
                <c:pt idx="19">
                  <c:v>7.2</c:v>
                </c:pt>
                <c:pt idx="20">
                  <c:v>7.1639999999999997</c:v>
                </c:pt>
                <c:pt idx="21">
                  <c:v>6.7404999999999999</c:v>
                </c:pt>
                <c:pt idx="22">
                  <c:v>6.7149999999999999</c:v>
                </c:pt>
                <c:pt idx="23">
                  <c:v>6.6470000000000002</c:v>
                </c:pt>
                <c:pt idx="24">
                  <c:v>6.5790000000000006</c:v>
                </c:pt>
                <c:pt idx="25">
                  <c:v>6.5110000000000001</c:v>
                </c:pt>
                <c:pt idx="26">
                  <c:v>6.4515000000000002</c:v>
                </c:pt>
                <c:pt idx="27">
                  <c:v>6.3834999999999997</c:v>
                </c:pt>
                <c:pt idx="28">
                  <c:v>7.0680000000000005</c:v>
                </c:pt>
                <c:pt idx="29">
                  <c:v>6.992</c:v>
                </c:pt>
                <c:pt idx="30">
                  <c:v>6.9160000000000004</c:v>
                </c:pt>
                <c:pt idx="31">
                  <c:v>6.8494999999999999</c:v>
                </c:pt>
                <c:pt idx="32">
                  <c:v>6.7829999999999995</c:v>
                </c:pt>
                <c:pt idx="33">
                  <c:v>7.02</c:v>
                </c:pt>
                <c:pt idx="34">
                  <c:v>7.4736000000000002</c:v>
                </c:pt>
                <c:pt idx="35">
                  <c:v>8.0239999999999991</c:v>
                </c:pt>
                <c:pt idx="36">
                  <c:v>7.9177999999999997</c:v>
                </c:pt>
                <c:pt idx="37">
                  <c:v>7.7761999999999993</c:v>
                </c:pt>
                <c:pt idx="38">
                  <c:v>7.6345999999999998</c:v>
                </c:pt>
                <c:pt idx="39">
                  <c:v>7.5283999999999995</c:v>
                </c:pt>
                <c:pt idx="40">
                  <c:v>7.3868</c:v>
                </c:pt>
                <c:pt idx="41">
                  <c:v>7.2688000000000006</c:v>
                </c:pt>
                <c:pt idx="42">
                  <c:v>7.1861999999999995</c:v>
                </c:pt>
                <c:pt idx="43">
                  <c:v>7.1035999999999992</c:v>
                </c:pt>
                <c:pt idx="44">
                  <c:v>7.0682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BC1B-4752-83AB-240C9BA2ACC2}"/>
            </c:ext>
          </c:extLst>
        </c:ser>
        <c:ser>
          <c:idx val="18"/>
          <c:order val="18"/>
          <c:tx>
            <c:strRef>
              <c:f>'DYNO 05-28'!$A$20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05-28'!$B$20:$AT$20</c:f>
              <c:numCache>
                <c:formatCode>0.00</c:formatCode>
                <c:ptCount val="45"/>
                <c:pt idx="0">
                  <c:v>6.79</c:v>
                </c:pt>
                <c:pt idx="1">
                  <c:v>6.88</c:v>
                </c:pt>
                <c:pt idx="2">
                  <c:v>6.96</c:v>
                </c:pt>
                <c:pt idx="3">
                  <c:v>7.04</c:v>
                </c:pt>
                <c:pt idx="4">
                  <c:v>6.4169999999999998</c:v>
                </c:pt>
                <c:pt idx="5">
                  <c:v>6.48</c:v>
                </c:pt>
                <c:pt idx="6">
                  <c:v>6.5339999999999998</c:v>
                </c:pt>
                <c:pt idx="7">
                  <c:v>6.6059999999999999</c:v>
                </c:pt>
                <c:pt idx="8">
                  <c:v>6.6690000000000005</c:v>
                </c:pt>
                <c:pt idx="9">
                  <c:v>6.7229999999999999</c:v>
                </c:pt>
                <c:pt idx="10">
                  <c:v>6.7859999999999996</c:v>
                </c:pt>
                <c:pt idx="11">
                  <c:v>6.8580000000000005</c:v>
                </c:pt>
                <c:pt idx="12">
                  <c:v>6.9210000000000003</c:v>
                </c:pt>
                <c:pt idx="13">
                  <c:v>6.9929999999999994</c:v>
                </c:pt>
                <c:pt idx="14">
                  <c:v>7.056</c:v>
                </c:pt>
                <c:pt idx="15">
                  <c:v>7.1189999999999998</c:v>
                </c:pt>
                <c:pt idx="16">
                  <c:v>7.1909999999999998</c:v>
                </c:pt>
                <c:pt idx="17">
                  <c:v>7.2089999999999996</c:v>
                </c:pt>
                <c:pt idx="18">
                  <c:v>7.218</c:v>
                </c:pt>
                <c:pt idx="19">
                  <c:v>7.2</c:v>
                </c:pt>
                <c:pt idx="20">
                  <c:v>7.1639999999999997</c:v>
                </c:pt>
                <c:pt idx="21">
                  <c:v>6.7404999999999999</c:v>
                </c:pt>
                <c:pt idx="22">
                  <c:v>6.7149999999999999</c:v>
                </c:pt>
                <c:pt idx="23">
                  <c:v>6.6470000000000002</c:v>
                </c:pt>
                <c:pt idx="24">
                  <c:v>6.5790000000000006</c:v>
                </c:pt>
                <c:pt idx="25">
                  <c:v>6.5110000000000001</c:v>
                </c:pt>
                <c:pt idx="26">
                  <c:v>6.4515000000000002</c:v>
                </c:pt>
                <c:pt idx="27">
                  <c:v>6.3834999999999997</c:v>
                </c:pt>
                <c:pt idx="28">
                  <c:v>7.0680000000000005</c:v>
                </c:pt>
                <c:pt idx="29">
                  <c:v>6.992</c:v>
                </c:pt>
                <c:pt idx="30">
                  <c:v>6.9160000000000004</c:v>
                </c:pt>
                <c:pt idx="31">
                  <c:v>6.8494999999999999</c:v>
                </c:pt>
                <c:pt idx="32">
                  <c:v>6.7829999999999995</c:v>
                </c:pt>
                <c:pt idx="33">
                  <c:v>7.02</c:v>
                </c:pt>
                <c:pt idx="34">
                  <c:v>7.4736000000000002</c:v>
                </c:pt>
                <c:pt idx="35">
                  <c:v>8.0239999999999991</c:v>
                </c:pt>
                <c:pt idx="36">
                  <c:v>7.9177999999999997</c:v>
                </c:pt>
                <c:pt idx="37">
                  <c:v>7.7761999999999993</c:v>
                </c:pt>
                <c:pt idx="38">
                  <c:v>7.6345999999999998</c:v>
                </c:pt>
                <c:pt idx="39">
                  <c:v>7.5283999999999995</c:v>
                </c:pt>
                <c:pt idx="40">
                  <c:v>7.3868</c:v>
                </c:pt>
                <c:pt idx="41">
                  <c:v>7.2688000000000006</c:v>
                </c:pt>
                <c:pt idx="42">
                  <c:v>7.1861999999999995</c:v>
                </c:pt>
                <c:pt idx="43">
                  <c:v>7.1035999999999992</c:v>
                </c:pt>
                <c:pt idx="44">
                  <c:v>7.0682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BC1B-4752-83AB-240C9BA2ACC2}"/>
            </c:ext>
          </c:extLst>
        </c:ser>
        <c:ser>
          <c:idx val="19"/>
          <c:order val="19"/>
          <c:tx>
            <c:strRef>
              <c:f>'DYNO 05-28'!$A$21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05-28'!$B$21:$AT$21</c:f>
              <c:numCache>
                <c:formatCode>0.00</c:formatCode>
                <c:ptCount val="45"/>
                <c:pt idx="0">
                  <c:v>6.79</c:v>
                </c:pt>
                <c:pt idx="1">
                  <c:v>6.88</c:v>
                </c:pt>
                <c:pt idx="2">
                  <c:v>6.96</c:v>
                </c:pt>
                <c:pt idx="3">
                  <c:v>7.04</c:v>
                </c:pt>
                <c:pt idx="4">
                  <c:v>6.4169999999999998</c:v>
                </c:pt>
                <c:pt idx="5">
                  <c:v>6.48</c:v>
                </c:pt>
                <c:pt idx="6">
                  <c:v>6.5339999999999998</c:v>
                </c:pt>
                <c:pt idx="7">
                  <c:v>6.6059999999999999</c:v>
                </c:pt>
                <c:pt idx="8">
                  <c:v>6.6690000000000005</c:v>
                </c:pt>
                <c:pt idx="9">
                  <c:v>6.7229999999999999</c:v>
                </c:pt>
                <c:pt idx="10">
                  <c:v>6.7859999999999996</c:v>
                </c:pt>
                <c:pt idx="11">
                  <c:v>6.8580000000000005</c:v>
                </c:pt>
                <c:pt idx="12">
                  <c:v>6.9210000000000003</c:v>
                </c:pt>
                <c:pt idx="13">
                  <c:v>6.9929999999999994</c:v>
                </c:pt>
                <c:pt idx="14">
                  <c:v>7.056</c:v>
                </c:pt>
                <c:pt idx="15">
                  <c:v>7.1189999999999998</c:v>
                </c:pt>
                <c:pt idx="16">
                  <c:v>7.1909999999999998</c:v>
                </c:pt>
                <c:pt idx="17">
                  <c:v>7.2089999999999996</c:v>
                </c:pt>
                <c:pt idx="18">
                  <c:v>7.218</c:v>
                </c:pt>
                <c:pt idx="19">
                  <c:v>7.2</c:v>
                </c:pt>
                <c:pt idx="20">
                  <c:v>7.1639999999999997</c:v>
                </c:pt>
                <c:pt idx="21">
                  <c:v>6.7404999999999999</c:v>
                </c:pt>
                <c:pt idx="22">
                  <c:v>6.7149999999999999</c:v>
                </c:pt>
                <c:pt idx="23">
                  <c:v>6.6470000000000002</c:v>
                </c:pt>
                <c:pt idx="24">
                  <c:v>6.5790000000000006</c:v>
                </c:pt>
                <c:pt idx="25">
                  <c:v>6.5110000000000001</c:v>
                </c:pt>
                <c:pt idx="26">
                  <c:v>6.4515000000000002</c:v>
                </c:pt>
                <c:pt idx="27">
                  <c:v>6.3834999999999997</c:v>
                </c:pt>
                <c:pt idx="28">
                  <c:v>7.0680000000000005</c:v>
                </c:pt>
                <c:pt idx="29">
                  <c:v>6.992</c:v>
                </c:pt>
                <c:pt idx="30">
                  <c:v>6.9160000000000004</c:v>
                </c:pt>
                <c:pt idx="31">
                  <c:v>6.8494999999999999</c:v>
                </c:pt>
                <c:pt idx="32">
                  <c:v>6.7829999999999995</c:v>
                </c:pt>
                <c:pt idx="33">
                  <c:v>7.02</c:v>
                </c:pt>
                <c:pt idx="34">
                  <c:v>7.4736000000000002</c:v>
                </c:pt>
                <c:pt idx="35">
                  <c:v>8.0239999999999991</c:v>
                </c:pt>
                <c:pt idx="36">
                  <c:v>7.9177999999999997</c:v>
                </c:pt>
                <c:pt idx="37">
                  <c:v>7.7761999999999993</c:v>
                </c:pt>
                <c:pt idx="38">
                  <c:v>7.6345999999999998</c:v>
                </c:pt>
                <c:pt idx="39">
                  <c:v>7.5283999999999995</c:v>
                </c:pt>
                <c:pt idx="40">
                  <c:v>7.3868</c:v>
                </c:pt>
                <c:pt idx="41">
                  <c:v>7.2688000000000006</c:v>
                </c:pt>
                <c:pt idx="42">
                  <c:v>7.1861999999999995</c:v>
                </c:pt>
                <c:pt idx="43">
                  <c:v>7.1035999999999992</c:v>
                </c:pt>
                <c:pt idx="44">
                  <c:v>7.0682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BC1B-4752-83AB-240C9BA2ACC2}"/>
            </c:ext>
          </c:extLst>
        </c:ser>
        <c:ser>
          <c:idx val="20"/>
          <c:order val="20"/>
          <c:tx>
            <c:strRef>
              <c:f>'DYNO 05-28'!$A$22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'DYNO 05-28'!$B$1:$AT$1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'DYNO 05-28'!$B$22:$AT$22</c:f>
              <c:numCache>
                <c:formatCode>0.00</c:formatCode>
                <c:ptCount val="45"/>
                <c:pt idx="0">
                  <c:v>6.79</c:v>
                </c:pt>
                <c:pt idx="1">
                  <c:v>6.88</c:v>
                </c:pt>
                <c:pt idx="2">
                  <c:v>6.96</c:v>
                </c:pt>
                <c:pt idx="3">
                  <c:v>7.04</c:v>
                </c:pt>
                <c:pt idx="4">
                  <c:v>6.4169999999999998</c:v>
                </c:pt>
                <c:pt idx="5">
                  <c:v>6.48</c:v>
                </c:pt>
                <c:pt idx="6">
                  <c:v>6.5339999999999998</c:v>
                </c:pt>
                <c:pt idx="7">
                  <c:v>6.6059999999999999</c:v>
                </c:pt>
                <c:pt idx="8">
                  <c:v>6.6690000000000005</c:v>
                </c:pt>
                <c:pt idx="9">
                  <c:v>6.7229999999999999</c:v>
                </c:pt>
                <c:pt idx="10">
                  <c:v>6.7859999999999996</c:v>
                </c:pt>
                <c:pt idx="11">
                  <c:v>6.8580000000000005</c:v>
                </c:pt>
                <c:pt idx="12">
                  <c:v>6.9210000000000003</c:v>
                </c:pt>
                <c:pt idx="13">
                  <c:v>6.9929999999999994</c:v>
                </c:pt>
                <c:pt idx="14">
                  <c:v>7.056</c:v>
                </c:pt>
                <c:pt idx="15">
                  <c:v>7.1189999999999998</c:v>
                </c:pt>
                <c:pt idx="16">
                  <c:v>7.1909999999999998</c:v>
                </c:pt>
                <c:pt idx="17">
                  <c:v>7.2089999999999996</c:v>
                </c:pt>
                <c:pt idx="18">
                  <c:v>7.218</c:v>
                </c:pt>
                <c:pt idx="19">
                  <c:v>7.2</c:v>
                </c:pt>
                <c:pt idx="20">
                  <c:v>7.1639999999999997</c:v>
                </c:pt>
                <c:pt idx="21">
                  <c:v>6.7404999999999999</c:v>
                </c:pt>
                <c:pt idx="22">
                  <c:v>6.7149999999999999</c:v>
                </c:pt>
                <c:pt idx="23">
                  <c:v>6.6470000000000002</c:v>
                </c:pt>
                <c:pt idx="24">
                  <c:v>6.5790000000000006</c:v>
                </c:pt>
                <c:pt idx="25">
                  <c:v>6.5110000000000001</c:v>
                </c:pt>
                <c:pt idx="26">
                  <c:v>6.4515000000000002</c:v>
                </c:pt>
                <c:pt idx="27">
                  <c:v>6.3834999999999997</c:v>
                </c:pt>
                <c:pt idx="28">
                  <c:v>7.0680000000000005</c:v>
                </c:pt>
                <c:pt idx="29">
                  <c:v>6.992</c:v>
                </c:pt>
                <c:pt idx="30">
                  <c:v>6.9160000000000004</c:v>
                </c:pt>
                <c:pt idx="31">
                  <c:v>6.8494999999999999</c:v>
                </c:pt>
                <c:pt idx="32">
                  <c:v>6.7829999999999995</c:v>
                </c:pt>
                <c:pt idx="33">
                  <c:v>7.02</c:v>
                </c:pt>
                <c:pt idx="34">
                  <c:v>7.4736000000000002</c:v>
                </c:pt>
                <c:pt idx="35">
                  <c:v>8.0239999999999991</c:v>
                </c:pt>
                <c:pt idx="36">
                  <c:v>7.9177999999999997</c:v>
                </c:pt>
                <c:pt idx="37">
                  <c:v>7.7761999999999993</c:v>
                </c:pt>
                <c:pt idx="38">
                  <c:v>7.6345999999999998</c:v>
                </c:pt>
                <c:pt idx="39">
                  <c:v>7.5283999999999995</c:v>
                </c:pt>
                <c:pt idx="40">
                  <c:v>7.3868</c:v>
                </c:pt>
                <c:pt idx="41">
                  <c:v>7.2688000000000006</c:v>
                </c:pt>
                <c:pt idx="42">
                  <c:v>7.1861999999999995</c:v>
                </c:pt>
                <c:pt idx="43">
                  <c:v>7.1035999999999992</c:v>
                </c:pt>
                <c:pt idx="44">
                  <c:v>7.0682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BC1B-4752-83AB-240C9BA2A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39119"/>
        <c:axId val="230441199"/>
      </c:lineChart>
      <c:catAx>
        <c:axId val="2304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1199"/>
        <c:crosses val="autoZero"/>
        <c:auto val="1"/>
        <c:lblAlgn val="ctr"/>
        <c:lblOffset val="100"/>
        <c:noMultiLvlLbl val="0"/>
      </c:catAx>
      <c:valAx>
        <c:axId val="2304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SETINGAN KE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compare!$A$3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compare!$B$3:$AT$3</c:f>
              <c:numCache>
                <c:formatCode>0.00</c:formatCode>
                <c:ptCount val="45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2.46</c:v>
                </c:pt>
                <c:pt idx="8">
                  <c:v>2.4700000000000002</c:v>
                </c:pt>
                <c:pt idx="9">
                  <c:v>2.48</c:v>
                </c:pt>
                <c:pt idx="10">
                  <c:v>2.4900000000000002</c:v>
                </c:pt>
                <c:pt idx="11">
                  <c:v>2.5</c:v>
                </c:pt>
                <c:pt idx="12">
                  <c:v>2.5099999999999998</c:v>
                </c:pt>
                <c:pt idx="13">
                  <c:v>2.4700000000000002</c:v>
                </c:pt>
                <c:pt idx="14">
                  <c:v>2.4300000000000002</c:v>
                </c:pt>
                <c:pt idx="15">
                  <c:v>2.38</c:v>
                </c:pt>
                <c:pt idx="16">
                  <c:v>2.34</c:v>
                </c:pt>
                <c:pt idx="17">
                  <c:v>2.2999999999999998</c:v>
                </c:pt>
                <c:pt idx="18">
                  <c:v>2.2599999999999998</c:v>
                </c:pt>
                <c:pt idx="19">
                  <c:v>2.2200000000000002</c:v>
                </c:pt>
                <c:pt idx="20">
                  <c:v>2.1800000000000002</c:v>
                </c:pt>
                <c:pt idx="21">
                  <c:v>2.13</c:v>
                </c:pt>
                <c:pt idx="22">
                  <c:v>2.09</c:v>
                </c:pt>
                <c:pt idx="23">
                  <c:v>2.0499999999999998</c:v>
                </c:pt>
                <c:pt idx="24">
                  <c:v>2.0099999999999998</c:v>
                </c:pt>
                <c:pt idx="25">
                  <c:v>1.97</c:v>
                </c:pt>
                <c:pt idx="26">
                  <c:v>1.92</c:v>
                </c:pt>
                <c:pt idx="27">
                  <c:v>1.88</c:v>
                </c:pt>
                <c:pt idx="28">
                  <c:v>1.84</c:v>
                </c:pt>
                <c:pt idx="29">
                  <c:v>1.8</c:v>
                </c:pt>
                <c:pt idx="30">
                  <c:v>1.76</c:v>
                </c:pt>
                <c:pt idx="31">
                  <c:v>1.71</c:v>
                </c:pt>
                <c:pt idx="32">
                  <c:v>1.67</c:v>
                </c:pt>
                <c:pt idx="33">
                  <c:v>1.63</c:v>
                </c:pt>
                <c:pt idx="34">
                  <c:v>1.59</c:v>
                </c:pt>
                <c:pt idx="35">
                  <c:v>1.55</c:v>
                </c:pt>
                <c:pt idx="36">
                  <c:v>1.51</c:v>
                </c:pt>
                <c:pt idx="37">
                  <c:v>1.46</c:v>
                </c:pt>
                <c:pt idx="38">
                  <c:v>1.42</c:v>
                </c:pt>
                <c:pt idx="39">
                  <c:v>1.38</c:v>
                </c:pt>
                <c:pt idx="40">
                  <c:v>1.34</c:v>
                </c:pt>
                <c:pt idx="41">
                  <c:v>1.3</c:v>
                </c:pt>
                <c:pt idx="42">
                  <c:v>1.25</c:v>
                </c:pt>
                <c:pt idx="43">
                  <c:v>1.21</c:v>
                </c:pt>
                <c:pt idx="44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9-436E-9464-1396CBBA522E}"/>
            </c:ext>
          </c:extLst>
        </c:ser>
        <c:ser>
          <c:idx val="1"/>
          <c:order val="1"/>
          <c:tx>
            <c:strRef>
              <c:f>compare!$A$4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compare!$B$4:$AT$4</c:f>
              <c:numCache>
                <c:formatCode>0.00</c:formatCode>
                <c:ptCount val="45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2.87</c:v>
                </c:pt>
                <c:pt idx="10">
                  <c:v>2.88</c:v>
                </c:pt>
                <c:pt idx="11">
                  <c:v>2.9</c:v>
                </c:pt>
                <c:pt idx="12">
                  <c:v>3</c:v>
                </c:pt>
                <c:pt idx="13">
                  <c:v>2.96</c:v>
                </c:pt>
                <c:pt idx="14">
                  <c:v>2.93</c:v>
                </c:pt>
                <c:pt idx="15">
                  <c:v>2.89</c:v>
                </c:pt>
                <c:pt idx="16">
                  <c:v>2.86</c:v>
                </c:pt>
                <c:pt idx="17">
                  <c:v>2.8</c:v>
                </c:pt>
                <c:pt idx="18">
                  <c:v>2.5099999999999998</c:v>
                </c:pt>
                <c:pt idx="19">
                  <c:v>2.4700000000000002</c:v>
                </c:pt>
                <c:pt idx="20">
                  <c:v>2.42</c:v>
                </c:pt>
                <c:pt idx="21">
                  <c:v>2.38</c:v>
                </c:pt>
                <c:pt idx="22">
                  <c:v>2.4700000000000002</c:v>
                </c:pt>
                <c:pt idx="23">
                  <c:v>2.4300000000000002</c:v>
                </c:pt>
                <c:pt idx="24">
                  <c:v>2.38</c:v>
                </c:pt>
                <c:pt idx="25">
                  <c:v>2.33</c:v>
                </c:pt>
                <c:pt idx="26">
                  <c:v>2.29</c:v>
                </c:pt>
                <c:pt idx="27">
                  <c:v>2.2400000000000002</c:v>
                </c:pt>
                <c:pt idx="28">
                  <c:v>2.31</c:v>
                </c:pt>
                <c:pt idx="29">
                  <c:v>2.27</c:v>
                </c:pt>
                <c:pt idx="30">
                  <c:v>2.2200000000000002</c:v>
                </c:pt>
                <c:pt idx="31">
                  <c:v>2.16</c:v>
                </c:pt>
                <c:pt idx="32">
                  <c:v>2.2200000000000002</c:v>
                </c:pt>
                <c:pt idx="33">
                  <c:v>2.1800000000000002</c:v>
                </c:pt>
                <c:pt idx="34">
                  <c:v>2.11</c:v>
                </c:pt>
                <c:pt idx="35">
                  <c:v>2.0699999999999998</c:v>
                </c:pt>
                <c:pt idx="36">
                  <c:v>2.0099999999999998</c:v>
                </c:pt>
                <c:pt idx="37">
                  <c:v>1.97</c:v>
                </c:pt>
                <c:pt idx="38">
                  <c:v>1.91</c:v>
                </c:pt>
                <c:pt idx="39">
                  <c:v>1.86</c:v>
                </c:pt>
                <c:pt idx="40">
                  <c:v>1.82</c:v>
                </c:pt>
                <c:pt idx="41">
                  <c:v>1.76</c:v>
                </c:pt>
                <c:pt idx="42">
                  <c:v>1.71</c:v>
                </c:pt>
                <c:pt idx="43">
                  <c:v>1.66</c:v>
                </c:pt>
                <c:pt idx="44">
                  <c:v>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9-436E-9464-1396CBBA522E}"/>
            </c:ext>
          </c:extLst>
        </c:ser>
        <c:ser>
          <c:idx val="2"/>
          <c:order val="2"/>
          <c:tx>
            <c:strRef>
              <c:f>compare!$A$5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compare!$B$5:$AT$5</c:f>
              <c:numCache>
                <c:formatCode>0.00</c:formatCode>
                <c:ptCount val="45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3.27</c:v>
                </c:pt>
                <c:pt idx="10">
                  <c:v>3.28</c:v>
                </c:pt>
                <c:pt idx="11">
                  <c:v>3.3</c:v>
                </c:pt>
                <c:pt idx="12">
                  <c:v>3.4</c:v>
                </c:pt>
                <c:pt idx="13">
                  <c:v>3.36</c:v>
                </c:pt>
                <c:pt idx="14">
                  <c:v>3.33</c:v>
                </c:pt>
                <c:pt idx="15">
                  <c:v>3.29</c:v>
                </c:pt>
                <c:pt idx="16">
                  <c:v>3.26</c:v>
                </c:pt>
                <c:pt idx="17">
                  <c:v>3.2</c:v>
                </c:pt>
                <c:pt idx="18">
                  <c:v>2.91</c:v>
                </c:pt>
                <c:pt idx="19">
                  <c:v>2.87</c:v>
                </c:pt>
                <c:pt idx="20">
                  <c:v>2.82</c:v>
                </c:pt>
                <c:pt idx="21">
                  <c:v>2.78</c:v>
                </c:pt>
                <c:pt idx="22">
                  <c:v>2.87</c:v>
                </c:pt>
                <c:pt idx="23">
                  <c:v>2.83</c:v>
                </c:pt>
                <c:pt idx="24">
                  <c:v>2.78</c:v>
                </c:pt>
                <c:pt idx="25">
                  <c:v>2.73</c:v>
                </c:pt>
                <c:pt idx="26">
                  <c:v>2.69</c:v>
                </c:pt>
                <c:pt idx="27">
                  <c:v>2.64</c:v>
                </c:pt>
                <c:pt idx="28">
                  <c:v>2.71</c:v>
                </c:pt>
                <c:pt idx="29">
                  <c:v>2.67</c:v>
                </c:pt>
                <c:pt idx="30">
                  <c:v>2.62</c:v>
                </c:pt>
                <c:pt idx="31">
                  <c:v>2.56</c:v>
                </c:pt>
                <c:pt idx="32">
                  <c:v>2.62</c:v>
                </c:pt>
                <c:pt idx="33">
                  <c:v>2.58</c:v>
                </c:pt>
                <c:pt idx="34">
                  <c:v>2.5099999999999998</c:v>
                </c:pt>
                <c:pt idx="35">
                  <c:v>2.4700000000000002</c:v>
                </c:pt>
                <c:pt idx="36">
                  <c:v>2.41</c:v>
                </c:pt>
                <c:pt idx="37">
                  <c:v>2.37</c:v>
                </c:pt>
                <c:pt idx="38">
                  <c:v>2.31</c:v>
                </c:pt>
                <c:pt idx="39">
                  <c:v>2.2599999999999998</c:v>
                </c:pt>
                <c:pt idx="40">
                  <c:v>2.2200000000000002</c:v>
                </c:pt>
                <c:pt idx="41">
                  <c:v>2.16</c:v>
                </c:pt>
                <c:pt idx="42">
                  <c:v>2.11</c:v>
                </c:pt>
                <c:pt idx="43">
                  <c:v>2.06</c:v>
                </c:pt>
                <c:pt idx="44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29-436E-9464-1396CBBA522E}"/>
            </c:ext>
          </c:extLst>
        </c:ser>
        <c:ser>
          <c:idx val="3"/>
          <c:order val="3"/>
          <c:tx>
            <c:strRef>
              <c:f>compare!$A$6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compare!$B$6:$AT$6</c:f>
              <c:numCache>
                <c:formatCode>0.00</c:formatCode>
                <c:ptCount val="45"/>
                <c:pt idx="0">
                  <c:v>3.65</c:v>
                </c:pt>
                <c:pt idx="1">
                  <c:v>3.65</c:v>
                </c:pt>
                <c:pt idx="2">
                  <c:v>3.65</c:v>
                </c:pt>
                <c:pt idx="3">
                  <c:v>3.65</c:v>
                </c:pt>
                <c:pt idx="4">
                  <c:v>3.65</c:v>
                </c:pt>
                <c:pt idx="5">
                  <c:v>3.65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3.72</c:v>
                </c:pt>
                <c:pt idx="10">
                  <c:v>3.73</c:v>
                </c:pt>
                <c:pt idx="11">
                  <c:v>3.75</c:v>
                </c:pt>
                <c:pt idx="12">
                  <c:v>3.85</c:v>
                </c:pt>
                <c:pt idx="13">
                  <c:v>3.81</c:v>
                </c:pt>
                <c:pt idx="14">
                  <c:v>3.78</c:v>
                </c:pt>
                <c:pt idx="15">
                  <c:v>3.74</c:v>
                </c:pt>
                <c:pt idx="16">
                  <c:v>3.71</c:v>
                </c:pt>
                <c:pt idx="17">
                  <c:v>3.65</c:v>
                </c:pt>
                <c:pt idx="18">
                  <c:v>3.36</c:v>
                </c:pt>
                <c:pt idx="19">
                  <c:v>3.32</c:v>
                </c:pt>
                <c:pt idx="20">
                  <c:v>3.27</c:v>
                </c:pt>
                <c:pt idx="21">
                  <c:v>3.23</c:v>
                </c:pt>
                <c:pt idx="22">
                  <c:v>3.32</c:v>
                </c:pt>
                <c:pt idx="23">
                  <c:v>3.28</c:v>
                </c:pt>
                <c:pt idx="24">
                  <c:v>3.23</c:v>
                </c:pt>
                <c:pt idx="25">
                  <c:v>3.18</c:v>
                </c:pt>
                <c:pt idx="26">
                  <c:v>3.14</c:v>
                </c:pt>
                <c:pt idx="27">
                  <c:v>3.09</c:v>
                </c:pt>
                <c:pt idx="28">
                  <c:v>3.16</c:v>
                </c:pt>
                <c:pt idx="29">
                  <c:v>3.12</c:v>
                </c:pt>
                <c:pt idx="30">
                  <c:v>3.07</c:v>
                </c:pt>
                <c:pt idx="31">
                  <c:v>3.01</c:v>
                </c:pt>
                <c:pt idx="32">
                  <c:v>3.07</c:v>
                </c:pt>
                <c:pt idx="33">
                  <c:v>3.03</c:v>
                </c:pt>
                <c:pt idx="34">
                  <c:v>2.96</c:v>
                </c:pt>
                <c:pt idx="35">
                  <c:v>2.92</c:v>
                </c:pt>
                <c:pt idx="36">
                  <c:v>2.86</c:v>
                </c:pt>
                <c:pt idx="37">
                  <c:v>2.82</c:v>
                </c:pt>
                <c:pt idx="38">
                  <c:v>2.76</c:v>
                </c:pt>
                <c:pt idx="39">
                  <c:v>2.71</c:v>
                </c:pt>
                <c:pt idx="40">
                  <c:v>2.67</c:v>
                </c:pt>
                <c:pt idx="41">
                  <c:v>2.61</c:v>
                </c:pt>
                <c:pt idx="42">
                  <c:v>2.56</c:v>
                </c:pt>
                <c:pt idx="43">
                  <c:v>2.5099999999999998</c:v>
                </c:pt>
                <c:pt idx="44">
                  <c:v>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29-436E-9464-1396CBBA522E}"/>
            </c:ext>
          </c:extLst>
        </c:ser>
        <c:ser>
          <c:idx val="4"/>
          <c:order val="4"/>
          <c:tx>
            <c:strRef>
              <c:f>compare!$A$7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compare!$B$7:$AT$7</c:f>
              <c:numCache>
                <c:formatCode>0.00</c:formatCode>
                <c:ptCount val="4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4.17</c:v>
                </c:pt>
                <c:pt idx="10">
                  <c:v>4.18</c:v>
                </c:pt>
                <c:pt idx="11">
                  <c:v>4.2</c:v>
                </c:pt>
                <c:pt idx="12">
                  <c:v>4.3</c:v>
                </c:pt>
                <c:pt idx="13">
                  <c:v>4.26</c:v>
                </c:pt>
                <c:pt idx="14">
                  <c:v>4.2300000000000004</c:v>
                </c:pt>
                <c:pt idx="15">
                  <c:v>4.1900000000000004</c:v>
                </c:pt>
                <c:pt idx="16">
                  <c:v>4.16</c:v>
                </c:pt>
                <c:pt idx="17">
                  <c:v>4.0999999999999996</c:v>
                </c:pt>
                <c:pt idx="18">
                  <c:v>3.81</c:v>
                </c:pt>
                <c:pt idx="19">
                  <c:v>3.77</c:v>
                </c:pt>
                <c:pt idx="20">
                  <c:v>3.72</c:v>
                </c:pt>
                <c:pt idx="21">
                  <c:v>3.68</c:v>
                </c:pt>
                <c:pt idx="22">
                  <c:v>3.77</c:v>
                </c:pt>
                <c:pt idx="23">
                  <c:v>3.73</c:v>
                </c:pt>
                <c:pt idx="24">
                  <c:v>3.68</c:v>
                </c:pt>
                <c:pt idx="25">
                  <c:v>3.63</c:v>
                </c:pt>
                <c:pt idx="26">
                  <c:v>3.59</c:v>
                </c:pt>
                <c:pt idx="27">
                  <c:v>3.54</c:v>
                </c:pt>
                <c:pt idx="28">
                  <c:v>3.61</c:v>
                </c:pt>
                <c:pt idx="29">
                  <c:v>3.57</c:v>
                </c:pt>
                <c:pt idx="30">
                  <c:v>3.52</c:v>
                </c:pt>
                <c:pt idx="31">
                  <c:v>3.46</c:v>
                </c:pt>
                <c:pt idx="32">
                  <c:v>3.52</c:v>
                </c:pt>
                <c:pt idx="33">
                  <c:v>3.48</c:v>
                </c:pt>
                <c:pt idx="34">
                  <c:v>3.41</c:v>
                </c:pt>
                <c:pt idx="35">
                  <c:v>3.37</c:v>
                </c:pt>
                <c:pt idx="36">
                  <c:v>3.31</c:v>
                </c:pt>
                <c:pt idx="37">
                  <c:v>3.27</c:v>
                </c:pt>
                <c:pt idx="38">
                  <c:v>3.21</c:v>
                </c:pt>
                <c:pt idx="39">
                  <c:v>3.16</c:v>
                </c:pt>
                <c:pt idx="40">
                  <c:v>3.12</c:v>
                </c:pt>
                <c:pt idx="41">
                  <c:v>3.06</c:v>
                </c:pt>
                <c:pt idx="42">
                  <c:v>3.01</c:v>
                </c:pt>
                <c:pt idx="43">
                  <c:v>2.96</c:v>
                </c:pt>
                <c:pt idx="44">
                  <c:v>2.91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29-436E-9464-1396CBBA522E}"/>
            </c:ext>
          </c:extLst>
        </c:ser>
        <c:ser>
          <c:idx val="5"/>
          <c:order val="5"/>
          <c:tx>
            <c:strRef>
              <c:f>compare!$A$8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compare!$B$8:$AT$8</c:f>
              <c:numCache>
                <c:formatCode>0.00</c:formatCode>
                <c:ptCount val="45"/>
                <c:pt idx="0">
                  <c:v>4.55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  <c:pt idx="4">
                  <c:v>4.55</c:v>
                </c:pt>
                <c:pt idx="5">
                  <c:v>4.55</c:v>
                </c:pt>
                <c:pt idx="6">
                  <c:v>4.55</c:v>
                </c:pt>
                <c:pt idx="7">
                  <c:v>4.55</c:v>
                </c:pt>
                <c:pt idx="8">
                  <c:v>4.55</c:v>
                </c:pt>
                <c:pt idx="9">
                  <c:v>4.62</c:v>
                </c:pt>
                <c:pt idx="10">
                  <c:v>4.63</c:v>
                </c:pt>
                <c:pt idx="11">
                  <c:v>4.6500000000000004</c:v>
                </c:pt>
                <c:pt idx="12">
                  <c:v>4.75</c:v>
                </c:pt>
                <c:pt idx="13">
                  <c:v>4.71</c:v>
                </c:pt>
                <c:pt idx="14">
                  <c:v>4.68</c:v>
                </c:pt>
                <c:pt idx="15">
                  <c:v>4.6399999999999997</c:v>
                </c:pt>
                <c:pt idx="16">
                  <c:v>4.6100000000000003</c:v>
                </c:pt>
                <c:pt idx="17">
                  <c:v>4.55</c:v>
                </c:pt>
                <c:pt idx="18">
                  <c:v>4.26</c:v>
                </c:pt>
                <c:pt idx="19">
                  <c:v>4.22</c:v>
                </c:pt>
                <c:pt idx="20">
                  <c:v>4.17</c:v>
                </c:pt>
                <c:pt idx="21">
                  <c:v>4.13</c:v>
                </c:pt>
                <c:pt idx="22">
                  <c:v>4.22</c:v>
                </c:pt>
                <c:pt idx="23">
                  <c:v>4.18</c:v>
                </c:pt>
                <c:pt idx="24">
                  <c:v>4.13</c:v>
                </c:pt>
                <c:pt idx="25">
                  <c:v>4.08</c:v>
                </c:pt>
                <c:pt idx="26">
                  <c:v>4.04</c:v>
                </c:pt>
                <c:pt idx="27">
                  <c:v>3.99</c:v>
                </c:pt>
                <c:pt idx="28">
                  <c:v>4.0599999999999996</c:v>
                </c:pt>
                <c:pt idx="29">
                  <c:v>4.0199999999999996</c:v>
                </c:pt>
                <c:pt idx="30">
                  <c:v>3.97</c:v>
                </c:pt>
                <c:pt idx="31">
                  <c:v>3.91</c:v>
                </c:pt>
                <c:pt idx="32">
                  <c:v>3.97</c:v>
                </c:pt>
                <c:pt idx="33">
                  <c:v>3.93</c:v>
                </c:pt>
                <c:pt idx="34">
                  <c:v>3.86</c:v>
                </c:pt>
                <c:pt idx="35">
                  <c:v>3.82</c:v>
                </c:pt>
                <c:pt idx="36">
                  <c:v>3.76</c:v>
                </c:pt>
                <c:pt idx="37">
                  <c:v>3.72</c:v>
                </c:pt>
                <c:pt idx="38">
                  <c:v>3.66</c:v>
                </c:pt>
                <c:pt idx="39">
                  <c:v>3.61</c:v>
                </c:pt>
                <c:pt idx="40">
                  <c:v>3.57</c:v>
                </c:pt>
                <c:pt idx="41">
                  <c:v>3.51</c:v>
                </c:pt>
                <c:pt idx="42">
                  <c:v>3.46</c:v>
                </c:pt>
                <c:pt idx="43">
                  <c:v>3.41</c:v>
                </c:pt>
                <c:pt idx="44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29-436E-9464-1396CBBA522E}"/>
            </c:ext>
          </c:extLst>
        </c:ser>
        <c:ser>
          <c:idx val="6"/>
          <c:order val="6"/>
          <c:tx>
            <c:strRef>
              <c:f>compare!$A$9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compare!$B$9:$AT$9</c:f>
              <c:numCache>
                <c:formatCode>0.00</c:formatCode>
                <c:ptCount val="45"/>
                <c:pt idx="0">
                  <c:v>5.05</c:v>
                </c:pt>
                <c:pt idx="1">
                  <c:v>5.05</c:v>
                </c:pt>
                <c:pt idx="2">
                  <c:v>5.05</c:v>
                </c:pt>
                <c:pt idx="3">
                  <c:v>5.05</c:v>
                </c:pt>
                <c:pt idx="4">
                  <c:v>5.05</c:v>
                </c:pt>
                <c:pt idx="5">
                  <c:v>5.05</c:v>
                </c:pt>
                <c:pt idx="6">
                  <c:v>5.05</c:v>
                </c:pt>
                <c:pt idx="7">
                  <c:v>5.05</c:v>
                </c:pt>
                <c:pt idx="8">
                  <c:v>5.05</c:v>
                </c:pt>
                <c:pt idx="9">
                  <c:v>5.12</c:v>
                </c:pt>
                <c:pt idx="10">
                  <c:v>5.13</c:v>
                </c:pt>
                <c:pt idx="11">
                  <c:v>5.15</c:v>
                </c:pt>
                <c:pt idx="12">
                  <c:v>5.25</c:v>
                </c:pt>
                <c:pt idx="13">
                  <c:v>5.21</c:v>
                </c:pt>
                <c:pt idx="14">
                  <c:v>5.18</c:v>
                </c:pt>
                <c:pt idx="15">
                  <c:v>5.14</c:v>
                </c:pt>
                <c:pt idx="16">
                  <c:v>5.1100000000000003</c:v>
                </c:pt>
                <c:pt idx="17">
                  <c:v>5.05</c:v>
                </c:pt>
                <c:pt idx="18">
                  <c:v>4.76</c:v>
                </c:pt>
                <c:pt idx="19">
                  <c:v>4.72</c:v>
                </c:pt>
                <c:pt idx="20">
                  <c:v>4.67</c:v>
                </c:pt>
                <c:pt idx="21">
                  <c:v>4.63</c:v>
                </c:pt>
                <c:pt idx="22">
                  <c:v>4.72</c:v>
                </c:pt>
                <c:pt idx="23">
                  <c:v>4.68</c:v>
                </c:pt>
                <c:pt idx="24">
                  <c:v>4.63</c:v>
                </c:pt>
                <c:pt idx="25">
                  <c:v>4.58</c:v>
                </c:pt>
                <c:pt idx="26">
                  <c:v>4.54</c:v>
                </c:pt>
                <c:pt idx="27">
                  <c:v>4.49</c:v>
                </c:pt>
                <c:pt idx="28">
                  <c:v>4.5599999999999996</c:v>
                </c:pt>
                <c:pt idx="29">
                  <c:v>4.5199999999999996</c:v>
                </c:pt>
                <c:pt idx="30">
                  <c:v>4.47</c:v>
                </c:pt>
                <c:pt idx="31">
                  <c:v>4.41</c:v>
                </c:pt>
                <c:pt idx="32">
                  <c:v>4.47</c:v>
                </c:pt>
                <c:pt idx="33">
                  <c:v>4.43</c:v>
                </c:pt>
                <c:pt idx="34">
                  <c:v>4.3600000000000003</c:v>
                </c:pt>
                <c:pt idx="35">
                  <c:v>4.32</c:v>
                </c:pt>
                <c:pt idx="36">
                  <c:v>4.26</c:v>
                </c:pt>
                <c:pt idx="37">
                  <c:v>4.22</c:v>
                </c:pt>
                <c:pt idx="38">
                  <c:v>4.16</c:v>
                </c:pt>
                <c:pt idx="39">
                  <c:v>4.1100000000000003</c:v>
                </c:pt>
                <c:pt idx="40">
                  <c:v>4.07</c:v>
                </c:pt>
                <c:pt idx="41">
                  <c:v>4.01</c:v>
                </c:pt>
                <c:pt idx="42">
                  <c:v>3.96</c:v>
                </c:pt>
                <c:pt idx="43">
                  <c:v>3.91</c:v>
                </c:pt>
                <c:pt idx="44">
                  <c:v>3.86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29-436E-9464-1396CBBA522E}"/>
            </c:ext>
          </c:extLst>
        </c:ser>
        <c:ser>
          <c:idx val="7"/>
          <c:order val="7"/>
          <c:tx>
            <c:strRef>
              <c:f>compare!$A$10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compare!$B$10:$AT$10</c:f>
              <c:numCache>
                <c:formatCode>0.00</c:formatCode>
                <c:ptCount val="45"/>
                <c:pt idx="0">
                  <c:v>5.55</c:v>
                </c:pt>
                <c:pt idx="1">
                  <c:v>5.55</c:v>
                </c:pt>
                <c:pt idx="2">
                  <c:v>5.55</c:v>
                </c:pt>
                <c:pt idx="3">
                  <c:v>5.55</c:v>
                </c:pt>
                <c:pt idx="4">
                  <c:v>5.55</c:v>
                </c:pt>
                <c:pt idx="5">
                  <c:v>5.55</c:v>
                </c:pt>
                <c:pt idx="6">
                  <c:v>5.55</c:v>
                </c:pt>
                <c:pt idx="7">
                  <c:v>5.55</c:v>
                </c:pt>
                <c:pt idx="8">
                  <c:v>5.55</c:v>
                </c:pt>
                <c:pt idx="9">
                  <c:v>5.62</c:v>
                </c:pt>
                <c:pt idx="10">
                  <c:v>5.63</c:v>
                </c:pt>
                <c:pt idx="11">
                  <c:v>5.65</c:v>
                </c:pt>
                <c:pt idx="12">
                  <c:v>5.75</c:v>
                </c:pt>
                <c:pt idx="13">
                  <c:v>5.71</c:v>
                </c:pt>
                <c:pt idx="14">
                  <c:v>5.68</c:v>
                </c:pt>
                <c:pt idx="15">
                  <c:v>5.64</c:v>
                </c:pt>
                <c:pt idx="16">
                  <c:v>5.61</c:v>
                </c:pt>
                <c:pt idx="17">
                  <c:v>5.55</c:v>
                </c:pt>
                <c:pt idx="18">
                  <c:v>5.26</c:v>
                </c:pt>
                <c:pt idx="19">
                  <c:v>5.22</c:v>
                </c:pt>
                <c:pt idx="20">
                  <c:v>5.17</c:v>
                </c:pt>
                <c:pt idx="21">
                  <c:v>5.13</c:v>
                </c:pt>
                <c:pt idx="22">
                  <c:v>5.22</c:v>
                </c:pt>
                <c:pt idx="23">
                  <c:v>5.18</c:v>
                </c:pt>
                <c:pt idx="24">
                  <c:v>5.13</c:v>
                </c:pt>
                <c:pt idx="25">
                  <c:v>5.08</c:v>
                </c:pt>
                <c:pt idx="26">
                  <c:v>5.04</c:v>
                </c:pt>
                <c:pt idx="27">
                  <c:v>4.99</c:v>
                </c:pt>
                <c:pt idx="28">
                  <c:v>5.0599999999999996</c:v>
                </c:pt>
                <c:pt idx="29">
                  <c:v>5.0199999999999996</c:v>
                </c:pt>
                <c:pt idx="30">
                  <c:v>4.97</c:v>
                </c:pt>
                <c:pt idx="31">
                  <c:v>4.91</c:v>
                </c:pt>
                <c:pt idx="32">
                  <c:v>4.97</c:v>
                </c:pt>
                <c:pt idx="33">
                  <c:v>4.93</c:v>
                </c:pt>
                <c:pt idx="34">
                  <c:v>4.8600000000000003</c:v>
                </c:pt>
                <c:pt idx="35">
                  <c:v>4.82</c:v>
                </c:pt>
                <c:pt idx="36">
                  <c:v>4.7699999999999996</c:v>
                </c:pt>
                <c:pt idx="37">
                  <c:v>4.71</c:v>
                </c:pt>
                <c:pt idx="38">
                  <c:v>4.66</c:v>
                </c:pt>
                <c:pt idx="39">
                  <c:v>4.5999999999999996</c:v>
                </c:pt>
                <c:pt idx="40">
                  <c:v>4.55</c:v>
                </c:pt>
                <c:pt idx="41">
                  <c:v>4.5</c:v>
                </c:pt>
                <c:pt idx="42">
                  <c:v>4.4400000000000004</c:v>
                </c:pt>
                <c:pt idx="43">
                  <c:v>4.3899999999999997</c:v>
                </c:pt>
                <c:pt idx="44">
                  <c:v>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129-436E-9464-1396CBBA522E}"/>
            </c:ext>
          </c:extLst>
        </c:ser>
        <c:ser>
          <c:idx val="8"/>
          <c:order val="8"/>
          <c:tx>
            <c:strRef>
              <c:f>compare!$A$11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compare!$B$11:$AT$11</c:f>
              <c:numCache>
                <c:formatCode>0.00</c:formatCode>
                <c:ptCount val="45"/>
                <c:pt idx="0">
                  <c:v>5.55</c:v>
                </c:pt>
                <c:pt idx="1">
                  <c:v>5.55</c:v>
                </c:pt>
                <c:pt idx="2">
                  <c:v>5.55</c:v>
                </c:pt>
                <c:pt idx="3">
                  <c:v>5.55</c:v>
                </c:pt>
                <c:pt idx="4">
                  <c:v>5.55</c:v>
                </c:pt>
                <c:pt idx="5">
                  <c:v>5.55</c:v>
                </c:pt>
                <c:pt idx="6">
                  <c:v>5.55</c:v>
                </c:pt>
                <c:pt idx="7">
                  <c:v>5.55</c:v>
                </c:pt>
                <c:pt idx="8">
                  <c:v>5.55</c:v>
                </c:pt>
                <c:pt idx="9">
                  <c:v>5.62</c:v>
                </c:pt>
                <c:pt idx="10">
                  <c:v>5.63</c:v>
                </c:pt>
                <c:pt idx="11">
                  <c:v>5.65</c:v>
                </c:pt>
                <c:pt idx="12">
                  <c:v>5.75</c:v>
                </c:pt>
                <c:pt idx="13">
                  <c:v>5.71</c:v>
                </c:pt>
                <c:pt idx="14">
                  <c:v>5.68</c:v>
                </c:pt>
                <c:pt idx="15">
                  <c:v>5.64</c:v>
                </c:pt>
                <c:pt idx="16">
                  <c:v>5.61</c:v>
                </c:pt>
                <c:pt idx="17">
                  <c:v>5.55</c:v>
                </c:pt>
                <c:pt idx="18">
                  <c:v>5.26</c:v>
                </c:pt>
                <c:pt idx="19">
                  <c:v>5.22</c:v>
                </c:pt>
                <c:pt idx="20">
                  <c:v>5.17</c:v>
                </c:pt>
                <c:pt idx="21">
                  <c:v>5.13</c:v>
                </c:pt>
                <c:pt idx="22">
                  <c:v>5.22</c:v>
                </c:pt>
                <c:pt idx="23">
                  <c:v>5.18</c:v>
                </c:pt>
                <c:pt idx="24">
                  <c:v>5.13</c:v>
                </c:pt>
                <c:pt idx="25">
                  <c:v>5.08</c:v>
                </c:pt>
                <c:pt idx="26">
                  <c:v>5.07</c:v>
                </c:pt>
                <c:pt idx="27">
                  <c:v>5.0599999999999996</c:v>
                </c:pt>
                <c:pt idx="28">
                  <c:v>5.05</c:v>
                </c:pt>
                <c:pt idx="29">
                  <c:v>5.04</c:v>
                </c:pt>
                <c:pt idx="30">
                  <c:v>5.03</c:v>
                </c:pt>
                <c:pt idx="31">
                  <c:v>5.01</c:v>
                </c:pt>
                <c:pt idx="32">
                  <c:v>5</c:v>
                </c:pt>
                <c:pt idx="33">
                  <c:v>4.99</c:v>
                </c:pt>
                <c:pt idx="34">
                  <c:v>4.9800000000000004</c:v>
                </c:pt>
                <c:pt idx="35">
                  <c:v>4.97</c:v>
                </c:pt>
                <c:pt idx="36">
                  <c:v>4.9400000000000004</c:v>
                </c:pt>
                <c:pt idx="37">
                  <c:v>4.91</c:v>
                </c:pt>
                <c:pt idx="38">
                  <c:v>4.88</c:v>
                </c:pt>
                <c:pt idx="39">
                  <c:v>4.8499999999999996</c:v>
                </c:pt>
                <c:pt idx="40">
                  <c:v>4.82</c:v>
                </c:pt>
                <c:pt idx="41">
                  <c:v>4.79</c:v>
                </c:pt>
                <c:pt idx="42">
                  <c:v>4.76</c:v>
                </c:pt>
                <c:pt idx="43">
                  <c:v>4.7300000000000004</c:v>
                </c:pt>
                <c:pt idx="44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129-436E-9464-1396CBBA522E}"/>
            </c:ext>
          </c:extLst>
        </c:ser>
        <c:ser>
          <c:idx val="9"/>
          <c:order val="9"/>
          <c:tx>
            <c:strRef>
              <c:f>compare!$A$12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compare!$B$12:$AT$12</c:f>
              <c:numCache>
                <c:formatCode>0.00</c:formatCode>
                <c:ptCount val="45"/>
                <c:pt idx="0">
                  <c:v>5.7</c:v>
                </c:pt>
                <c:pt idx="1">
                  <c:v>5.73</c:v>
                </c:pt>
                <c:pt idx="2">
                  <c:v>5.77</c:v>
                </c:pt>
                <c:pt idx="3">
                  <c:v>5.8</c:v>
                </c:pt>
                <c:pt idx="4">
                  <c:v>5.84</c:v>
                </c:pt>
                <c:pt idx="5">
                  <c:v>5.87</c:v>
                </c:pt>
                <c:pt idx="6">
                  <c:v>5.91</c:v>
                </c:pt>
                <c:pt idx="7">
                  <c:v>5.94</c:v>
                </c:pt>
                <c:pt idx="8">
                  <c:v>5.98</c:v>
                </c:pt>
                <c:pt idx="9">
                  <c:v>6.01</c:v>
                </c:pt>
                <c:pt idx="10">
                  <c:v>6.05</c:v>
                </c:pt>
                <c:pt idx="11">
                  <c:v>6.08</c:v>
                </c:pt>
                <c:pt idx="12">
                  <c:v>6.12</c:v>
                </c:pt>
                <c:pt idx="13">
                  <c:v>6.15</c:v>
                </c:pt>
                <c:pt idx="14">
                  <c:v>6.19</c:v>
                </c:pt>
                <c:pt idx="15">
                  <c:v>6.22</c:v>
                </c:pt>
                <c:pt idx="16">
                  <c:v>6.09</c:v>
                </c:pt>
                <c:pt idx="17">
                  <c:v>5.96</c:v>
                </c:pt>
                <c:pt idx="18">
                  <c:v>5.83</c:v>
                </c:pt>
                <c:pt idx="19">
                  <c:v>5.7</c:v>
                </c:pt>
                <c:pt idx="20">
                  <c:v>5.57</c:v>
                </c:pt>
                <c:pt idx="21">
                  <c:v>5.22</c:v>
                </c:pt>
                <c:pt idx="22">
                  <c:v>5.18</c:v>
                </c:pt>
                <c:pt idx="23">
                  <c:v>5.12</c:v>
                </c:pt>
                <c:pt idx="24">
                  <c:v>5.0599999999999996</c:v>
                </c:pt>
                <c:pt idx="25">
                  <c:v>5</c:v>
                </c:pt>
                <c:pt idx="26">
                  <c:v>5.0599999999999996</c:v>
                </c:pt>
                <c:pt idx="27">
                  <c:v>5.12</c:v>
                </c:pt>
                <c:pt idx="28">
                  <c:v>5.17</c:v>
                </c:pt>
                <c:pt idx="29">
                  <c:v>5.23</c:v>
                </c:pt>
                <c:pt idx="30">
                  <c:v>5.29</c:v>
                </c:pt>
                <c:pt idx="31">
                  <c:v>5.35</c:v>
                </c:pt>
                <c:pt idx="32">
                  <c:v>5.41</c:v>
                </c:pt>
                <c:pt idx="33">
                  <c:v>5.46</c:v>
                </c:pt>
                <c:pt idx="34">
                  <c:v>5.52</c:v>
                </c:pt>
                <c:pt idx="35">
                  <c:v>5.58</c:v>
                </c:pt>
                <c:pt idx="36">
                  <c:v>5.54</c:v>
                </c:pt>
                <c:pt idx="37">
                  <c:v>5.49</c:v>
                </c:pt>
                <c:pt idx="38">
                  <c:v>5.45</c:v>
                </c:pt>
                <c:pt idx="39">
                  <c:v>5.4</c:v>
                </c:pt>
                <c:pt idx="40">
                  <c:v>5.36</c:v>
                </c:pt>
                <c:pt idx="41">
                  <c:v>5.32</c:v>
                </c:pt>
                <c:pt idx="42">
                  <c:v>5.27</c:v>
                </c:pt>
                <c:pt idx="43">
                  <c:v>5.23</c:v>
                </c:pt>
                <c:pt idx="44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129-436E-9464-1396CBBA522E}"/>
            </c:ext>
          </c:extLst>
        </c:ser>
        <c:ser>
          <c:idx val="10"/>
          <c:order val="10"/>
          <c:tx>
            <c:strRef>
              <c:f>compare!$A$13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compare!$B$13:$AT$13</c:f>
              <c:numCache>
                <c:formatCode>0.00</c:formatCode>
                <c:ptCount val="45"/>
                <c:pt idx="0">
                  <c:v>6</c:v>
                </c:pt>
                <c:pt idx="1">
                  <c:v>6.03</c:v>
                </c:pt>
                <c:pt idx="2">
                  <c:v>6.07</c:v>
                </c:pt>
                <c:pt idx="3">
                  <c:v>6.1</c:v>
                </c:pt>
                <c:pt idx="4">
                  <c:v>6.14</c:v>
                </c:pt>
                <c:pt idx="5">
                  <c:v>6.17</c:v>
                </c:pt>
                <c:pt idx="6">
                  <c:v>6.21</c:v>
                </c:pt>
                <c:pt idx="7">
                  <c:v>6.24</c:v>
                </c:pt>
                <c:pt idx="8">
                  <c:v>6.28</c:v>
                </c:pt>
                <c:pt idx="9">
                  <c:v>6.31</c:v>
                </c:pt>
                <c:pt idx="10">
                  <c:v>6.35</c:v>
                </c:pt>
                <c:pt idx="11">
                  <c:v>6.38</c:v>
                </c:pt>
                <c:pt idx="12">
                  <c:v>6.42</c:v>
                </c:pt>
                <c:pt idx="13">
                  <c:v>6.45</c:v>
                </c:pt>
                <c:pt idx="14">
                  <c:v>6.49</c:v>
                </c:pt>
                <c:pt idx="15">
                  <c:v>6.52</c:v>
                </c:pt>
                <c:pt idx="16">
                  <c:v>6.39</c:v>
                </c:pt>
                <c:pt idx="17">
                  <c:v>6.26</c:v>
                </c:pt>
                <c:pt idx="18">
                  <c:v>6.13</c:v>
                </c:pt>
                <c:pt idx="19">
                  <c:v>6</c:v>
                </c:pt>
                <c:pt idx="20">
                  <c:v>5.87</c:v>
                </c:pt>
                <c:pt idx="21">
                  <c:v>5.43</c:v>
                </c:pt>
                <c:pt idx="22">
                  <c:v>5.3</c:v>
                </c:pt>
                <c:pt idx="23">
                  <c:v>5.17</c:v>
                </c:pt>
                <c:pt idx="24">
                  <c:v>5.04</c:v>
                </c:pt>
                <c:pt idx="25">
                  <c:v>5.2</c:v>
                </c:pt>
                <c:pt idx="26">
                  <c:v>5.26</c:v>
                </c:pt>
                <c:pt idx="27">
                  <c:v>5.33</c:v>
                </c:pt>
                <c:pt idx="28">
                  <c:v>5.39</c:v>
                </c:pt>
                <c:pt idx="29">
                  <c:v>5.45</c:v>
                </c:pt>
                <c:pt idx="30">
                  <c:v>5.52</c:v>
                </c:pt>
                <c:pt idx="31">
                  <c:v>5.58</c:v>
                </c:pt>
                <c:pt idx="32">
                  <c:v>5.64</c:v>
                </c:pt>
                <c:pt idx="33">
                  <c:v>5.7</c:v>
                </c:pt>
                <c:pt idx="34">
                  <c:v>5.77</c:v>
                </c:pt>
                <c:pt idx="35">
                  <c:v>5.83</c:v>
                </c:pt>
                <c:pt idx="36">
                  <c:v>5.78</c:v>
                </c:pt>
                <c:pt idx="37">
                  <c:v>5.73</c:v>
                </c:pt>
                <c:pt idx="38">
                  <c:v>5.69</c:v>
                </c:pt>
                <c:pt idx="39">
                  <c:v>5.64</c:v>
                </c:pt>
                <c:pt idx="40">
                  <c:v>5.59</c:v>
                </c:pt>
                <c:pt idx="41">
                  <c:v>5.54</c:v>
                </c:pt>
                <c:pt idx="42">
                  <c:v>5.49</c:v>
                </c:pt>
                <c:pt idx="43">
                  <c:v>5.45</c:v>
                </c:pt>
                <c:pt idx="4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129-436E-9464-1396CBBA522E}"/>
            </c:ext>
          </c:extLst>
        </c:ser>
        <c:ser>
          <c:idx val="11"/>
          <c:order val="11"/>
          <c:tx>
            <c:strRef>
              <c:f>compare!$A$14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compare!$B$14:$AT$14</c:f>
              <c:numCache>
                <c:formatCode>0.00</c:formatCode>
                <c:ptCount val="45"/>
                <c:pt idx="0">
                  <c:v>6</c:v>
                </c:pt>
                <c:pt idx="1">
                  <c:v>6.03</c:v>
                </c:pt>
                <c:pt idx="2">
                  <c:v>6.07</c:v>
                </c:pt>
                <c:pt idx="3">
                  <c:v>6.1</c:v>
                </c:pt>
                <c:pt idx="4">
                  <c:v>6.14</c:v>
                </c:pt>
                <c:pt idx="5">
                  <c:v>6.17</c:v>
                </c:pt>
                <c:pt idx="6">
                  <c:v>6.21</c:v>
                </c:pt>
                <c:pt idx="7">
                  <c:v>6.24</c:v>
                </c:pt>
                <c:pt idx="8">
                  <c:v>6.28</c:v>
                </c:pt>
                <c:pt idx="9">
                  <c:v>6.31</c:v>
                </c:pt>
                <c:pt idx="10">
                  <c:v>6.35</c:v>
                </c:pt>
                <c:pt idx="11">
                  <c:v>6.38</c:v>
                </c:pt>
                <c:pt idx="12">
                  <c:v>6.42</c:v>
                </c:pt>
                <c:pt idx="13">
                  <c:v>6.45</c:v>
                </c:pt>
                <c:pt idx="14">
                  <c:v>6.49</c:v>
                </c:pt>
                <c:pt idx="15">
                  <c:v>6.52</c:v>
                </c:pt>
                <c:pt idx="16">
                  <c:v>6.39</c:v>
                </c:pt>
                <c:pt idx="17">
                  <c:v>6.26</c:v>
                </c:pt>
                <c:pt idx="18">
                  <c:v>6.13</c:v>
                </c:pt>
                <c:pt idx="19">
                  <c:v>6</c:v>
                </c:pt>
                <c:pt idx="20">
                  <c:v>5.97</c:v>
                </c:pt>
                <c:pt idx="21">
                  <c:v>5.83</c:v>
                </c:pt>
                <c:pt idx="22">
                  <c:v>5.7</c:v>
                </c:pt>
                <c:pt idx="23">
                  <c:v>5.57</c:v>
                </c:pt>
                <c:pt idx="24">
                  <c:v>5.44</c:v>
                </c:pt>
                <c:pt idx="25">
                  <c:v>5.25</c:v>
                </c:pt>
                <c:pt idx="26">
                  <c:v>5.36</c:v>
                </c:pt>
                <c:pt idx="27">
                  <c:v>5.47</c:v>
                </c:pt>
                <c:pt idx="28">
                  <c:v>5.57</c:v>
                </c:pt>
                <c:pt idx="29">
                  <c:v>5.68</c:v>
                </c:pt>
                <c:pt idx="30">
                  <c:v>5.79</c:v>
                </c:pt>
                <c:pt idx="31">
                  <c:v>5.9</c:v>
                </c:pt>
                <c:pt idx="32">
                  <c:v>6.01</c:v>
                </c:pt>
                <c:pt idx="33">
                  <c:v>6.11</c:v>
                </c:pt>
                <c:pt idx="34">
                  <c:v>6.22</c:v>
                </c:pt>
                <c:pt idx="35">
                  <c:v>6.33</c:v>
                </c:pt>
                <c:pt idx="36">
                  <c:v>6.27</c:v>
                </c:pt>
                <c:pt idx="37">
                  <c:v>6.2</c:v>
                </c:pt>
                <c:pt idx="38">
                  <c:v>6.14</c:v>
                </c:pt>
                <c:pt idx="39">
                  <c:v>6.07</c:v>
                </c:pt>
                <c:pt idx="40">
                  <c:v>6.01</c:v>
                </c:pt>
                <c:pt idx="41">
                  <c:v>5.95</c:v>
                </c:pt>
                <c:pt idx="42">
                  <c:v>5.88</c:v>
                </c:pt>
                <c:pt idx="43">
                  <c:v>5.82</c:v>
                </c:pt>
                <c:pt idx="44">
                  <c:v>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129-436E-9464-1396CBBA522E}"/>
            </c:ext>
          </c:extLst>
        </c:ser>
        <c:ser>
          <c:idx val="12"/>
          <c:order val="12"/>
          <c:tx>
            <c:strRef>
              <c:f>compare!$A$15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compare!$B$15:$AT$15</c:f>
              <c:numCache>
                <c:formatCode>0.00</c:formatCode>
                <c:ptCount val="45"/>
                <c:pt idx="0">
                  <c:v>6.15</c:v>
                </c:pt>
                <c:pt idx="1">
                  <c:v>6.18</c:v>
                </c:pt>
                <c:pt idx="2">
                  <c:v>6.22</c:v>
                </c:pt>
                <c:pt idx="3">
                  <c:v>6.25</c:v>
                </c:pt>
                <c:pt idx="4">
                  <c:v>6.29</c:v>
                </c:pt>
                <c:pt idx="5">
                  <c:v>6.32</c:v>
                </c:pt>
                <c:pt idx="6">
                  <c:v>6.36</c:v>
                </c:pt>
                <c:pt idx="7">
                  <c:v>6.39</c:v>
                </c:pt>
                <c:pt idx="8">
                  <c:v>6.43</c:v>
                </c:pt>
                <c:pt idx="9">
                  <c:v>6.46</c:v>
                </c:pt>
                <c:pt idx="10">
                  <c:v>6.5</c:v>
                </c:pt>
                <c:pt idx="11">
                  <c:v>6.53</c:v>
                </c:pt>
                <c:pt idx="12">
                  <c:v>6.57</c:v>
                </c:pt>
                <c:pt idx="13">
                  <c:v>6.6</c:v>
                </c:pt>
                <c:pt idx="14">
                  <c:v>6.64</c:v>
                </c:pt>
                <c:pt idx="15">
                  <c:v>6.67</c:v>
                </c:pt>
                <c:pt idx="16">
                  <c:v>6.54</c:v>
                </c:pt>
                <c:pt idx="17">
                  <c:v>6.41</c:v>
                </c:pt>
                <c:pt idx="18">
                  <c:v>6.28</c:v>
                </c:pt>
                <c:pt idx="19">
                  <c:v>6.15</c:v>
                </c:pt>
                <c:pt idx="20">
                  <c:v>6.12</c:v>
                </c:pt>
                <c:pt idx="21">
                  <c:v>5.98</c:v>
                </c:pt>
                <c:pt idx="22">
                  <c:v>5.85</c:v>
                </c:pt>
                <c:pt idx="23">
                  <c:v>5.72</c:v>
                </c:pt>
                <c:pt idx="24">
                  <c:v>5.59</c:v>
                </c:pt>
                <c:pt idx="25">
                  <c:v>5.4</c:v>
                </c:pt>
                <c:pt idx="26">
                  <c:v>5.52</c:v>
                </c:pt>
                <c:pt idx="27">
                  <c:v>5.65</c:v>
                </c:pt>
                <c:pt idx="28">
                  <c:v>5.77</c:v>
                </c:pt>
                <c:pt idx="29">
                  <c:v>5.89</c:v>
                </c:pt>
                <c:pt idx="30">
                  <c:v>6.02</c:v>
                </c:pt>
                <c:pt idx="31">
                  <c:v>6.14</c:v>
                </c:pt>
                <c:pt idx="32">
                  <c:v>6.26</c:v>
                </c:pt>
                <c:pt idx="33">
                  <c:v>6.38</c:v>
                </c:pt>
                <c:pt idx="34">
                  <c:v>6.51</c:v>
                </c:pt>
                <c:pt idx="35">
                  <c:v>6.63</c:v>
                </c:pt>
                <c:pt idx="36">
                  <c:v>6.56</c:v>
                </c:pt>
                <c:pt idx="37">
                  <c:v>6.49</c:v>
                </c:pt>
                <c:pt idx="38">
                  <c:v>6.42</c:v>
                </c:pt>
                <c:pt idx="39">
                  <c:v>6.35</c:v>
                </c:pt>
                <c:pt idx="40">
                  <c:v>6.28</c:v>
                </c:pt>
                <c:pt idx="41">
                  <c:v>6.21</c:v>
                </c:pt>
                <c:pt idx="42">
                  <c:v>6.14</c:v>
                </c:pt>
                <c:pt idx="43">
                  <c:v>6.07</c:v>
                </c:pt>
                <c:pt idx="4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129-436E-9464-1396CBBA522E}"/>
            </c:ext>
          </c:extLst>
        </c:ser>
        <c:ser>
          <c:idx val="13"/>
          <c:order val="13"/>
          <c:tx>
            <c:strRef>
              <c:f>compare!$A$16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compare!$B$16:$AT$16</c:f>
              <c:numCache>
                <c:formatCode>0.00</c:formatCode>
                <c:ptCount val="45"/>
                <c:pt idx="0">
                  <c:v>6.15</c:v>
                </c:pt>
                <c:pt idx="1">
                  <c:v>6.18</c:v>
                </c:pt>
                <c:pt idx="2">
                  <c:v>6.22</c:v>
                </c:pt>
                <c:pt idx="3">
                  <c:v>6.25</c:v>
                </c:pt>
                <c:pt idx="4">
                  <c:v>6.29</c:v>
                </c:pt>
                <c:pt idx="5">
                  <c:v>6.32</c:v>
                </c:pt>
                <c:pt idx="6">
                  <c:v>6.36</c:v>
                </c:pt>
                <c:pt idx="7">
                  <c:v>6.39</c:v>
                </c:pt>
                <c:pt idx="8">
                  <c:v>6.43</c:v>
                </c:pt>
                <c:pt idx="9">
                  <c:v>6.46</c:v>
                </c:pt>
                <c:pt idx="10">
                  <c:v>6.5</c:v>
                </c:pt>
                <c:pt idx="11">
                  <c:v>6.53</c:v>
                </c:pt>
                <c:pt idx="12">
                  <c:v>6.57</c:v>
                </c:pt>
                <c:pt idx="13">
                  <c:v>6.6</c:v>
                </c:pt>
                <c:pt idx="14">
                  <c:v>6.64</c:v>
                </c:pt>
                <c:pt idx="15">
                  <c:v>6.67</c:v>
                </c:pt>
                <c:pt idx="16">
                  <c:v>6.54</c:v>
                </c:pt>
                <c:pt idx="17">
                  <c:v>6.41</c:v>
                </c:pt>
                <c:pt idx="18">
                  <c:v>6.28</c:v>
                </c:pt>
                <c:pt idx="19">
                  <c:v>6.15</c:v>
                </c:pt>
                <c:pt idx="20">
                  <c:v>6.12</c:v>
                </c:pt>
                <c:pt idx="21">
                  <c:v>5.98</c:v>
                </c:pt>
                <c:pt idx="22">
                  <c:v>5.85</c:v>
                </c:pt>
                <c:pt idx="23">
                  <c:v>5.72</c:v>
                </c:pt>
                <c:pt idx="24">
                  <c:v>5.59</c:v>
                </c:pt>
                <c:pt idx="25">
                  <c:v>5.4</c:v>
                </c:pt>
                <c:pt idx="26">
                  <c:v>5.58</c:v>
                </c:pt>
                <c:pt idx="27">
                  <c:v>5.76</c:v>
                </c:pt>
                <c:pt idx="28">
                  <c:v>5.93</c:v>
                </c:pt>
                <c:pt idx="29">
                  <c:v>6.11</c:v>
                </c:pt>
                <c:pt idx="30">
                  <c:v>6.29</c:v>
                </c:pt>
                <c:pt idx="31">
                  <c:v>6.47</c:v>
                </c:pt>
                <c:pt idx="32">
                  <c:v>6.65</c:v>
                </c:pt>
                <c:pt idx="33">
                  <c:v>6.82</c:v>
                </c:pt>
                <c:pt idx="34">
                  <c:v>7</c:v>
                </c:pt>
                <c:pt idx="35">
                  <c:v>7.18</c:v>
                </c:pt>
                <c:pt idx="36">
                  <c:v>7.1</c:v>
                </c:pt>
                <c:pt idx="37">
                  <c:v>7.01</c:v>
                </c:pt>
                <c:pt idx="38">
                  <c:v>6.93</c:v>
                </c:pt>
                <c:pt idx="39">
                  <c:v>6.84</c:v>
                </c:pt>
                <c:pt idx="40">
                  <c:v>6.76</c:v>
                </c:pt>
                <c:pt idx="41">
                  <c:v>6.68</c:v>
                </c:pt>
                <c:pt idx="42">
                  <c:v>6.59</c:v>
                </c:pt>
                <c:pt idx="43">
                  <c:v>6.51</c:v>
                </c:pt>
                <c:pt idx="44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129-436E-9464-1396CBBA522E}"/>
            </c:ext>
          </c:extLst>
        </c:ser>
        <c:ser>
          <c:idx val="14"/>
          <c:order val="14"/>
          <c:tx>
            <c:strRef>
              <c:f>compare!$A$17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compare!$B$17:$AT$17</c:f>
              <c:numCache>
                <c:formatCode>0.00</c:formatCode>
                <c:ptCount val="45"/>
                <c:pt idx="0">
                  <c:v>6.3</c:v>
                </c:pt>
                <c:pt idx="1">
                  <c:v>6.33</c:v>
                </c:pt>
                <c:pt idx="2">
                  <c:v>6.37</c:v>
                </c:pt>
                <c:pt idx="3">
                  <c:v>6.4</c:v>
                </c:pt>
                <c:pt idx="4">
                  <c:v>6.44</c:v>
                </c:pt>
                <c:pt idx="5">
                  <c:v>6.47</c:v>
                </c:pt>
                <c:pt idx="6">
                  <c:v>6.51</c:v>
                </c:pt>
                <c:pt idx="7">
                  <c:v>6.54</c:v>
                </c:pt>
                <c:pt idx="8">
                  <c:v>6.58</c:v>
                </c:pt>
                <c:pt idx="9">
                  <c:v>6.61</c:v>
                </c:pt>
                <c:pt idx="10">
                  <c:v>6.65</c:v>
                </c:pt>
                <c:pt idx="11">
                  <c:v>6.68</c:v>
                </c:pt>
                <c:pt idx="12">
                  <c:v>6.72</c:v>
                </c:pt>
                <c:pt idx="13">
                  <c:v>6.75</c:v>
                </c:pt>
                <c:pt idx="14">
                  <c:v>6.79</c:v>
                </c:pt>
                <c:pt idx="15">
                  <c:v>6.82</c:v>
                </c:pt>
                <c:pt idx="16">
                  <c:v>6.69</c:v>
                </c:pt>
                <c:pt idx="17">
                  <c:v>6.56</c:v>
                </c:pt>
                <c:pt idx="18">
                  <c:v>6.43</c:v>
                </c:pt>
                <c:pt idx="19">
                  <c:v>6.3</c:v>
                </c:pt>
                <c:pt idx="20">
                  <c:v>6.27</c:v>
                </c:pt>
                <c:pt idx="21">
                  <c:v>6.13</c:v>
                </c:pt>
                <c:pt idx="22">
                  <c:v>6</c:v>
                </c:pt>
                <c:pt idx="23">
                  <c:v>5.87</c:v>
                </c:pt>
                <c:pt idx="24">
                  <c:v>5.74</c:v>
                </c:pt>
                <c:pt idx="25">
                  <c:v>5.55</c:v>
                </c:pt>
                <c:pt idx="26">
                  <c:v>5.74</c:v>
                </c:pt>
                <c:pt idx="27">
                  <c:v>5.94</c:v>
                </c:pt>
                <c:pt idx="28">
                  <c:v>6.13</c:v>
                </c:pt>
                <c:pt idx="29">
                  <c:v>6.32</c:v>
                </c:pt>
                <c:pt idx="30">
                  <c:v>6.52</c:v>
                </c:pt>
                <c:pt idx="31">
                  <c:v>6.71</c:v>
                </c:pt>
                <c:pt idx="32">
                  <c:v>6.95</c:v>
                </c:pt>
                <c:pt idx="33">
                  <c:v>7.14</c:v>
                </c:pt>
                <c:pt idx="34">
                  <c:v>7.34</c:v>
                </c:pt>
                <c:pt idx="35">
                  <c:v>7.53</c:v>
                </c:pt>
                <c:pt idx="36">
                  <c:v>7.51</c:v>
                </c:pt>
                <c:pt idx="37">
                  <c:v>7.5</c:v>
                </c:pt>
                <c:pt idx="38">
                  <c:v>7.48</c:v>
                </c:pt>
                <c:pt idx="39">
                  <c:v>7.38</c:v>
                </c:pt>
                <c:pt idx="40">
                  <c:v>7.24</c:v>
                </c:pt>
                <c:pt idx="41">
                  <c:v>7.12</c:v>
                </c:pt>
                <c:pt idx="42">
                  <c:v>7.04</c:v>
                </c:pt>
                <c:pt idx="43">
                  <c:v>6.95</c:v>
                </c:pt>
                <c:pt idx="44">
                  <c:v>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129-436E-9464-1396CBBA522E}"/>
            </c:ext>
          </c:extLst>
        </c:ser>
        <c:ser>
          <c:idx val="15"/>
          <c:order val="15"/>
          <c:tx>
            <c:strRef>
              <c:f>compare!$A$18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compare!$B$18:$AT$18</c:f>
              <c:numCache>
                <c:formatCode>0.00</c:formatCode>
                <c:ptCount val="45"/>
                <c:pt idx="0">
                  <c:v>6.4</c:v>
                </c:pt>
                <c:pt idx="1">
                  <c:v>6.43</c:v>
                </c:pt>
                <c:pt idx="2">
                  <c:v>6.47</c:v>
                </c:pt>
                <c:pt idx="3">
                  <c:v>6.5</c:v>
                </c:pt>
                <c:pt idx="4">
                  <c:v>6.54</c:v>
                </c:pt>
                <c:pt idx="5">
                  <c:v>6.57</c:v>
                </c:pt>
                <c:pt idx="6">
                  <c:v>6.61</c:v>
                </c:pt>
                <c:pt idx="7">
                  <c:v>6.64</c:v>
                </c:pt>
                <c:pt idx="8">
                  <c:v>6.68</c:v>
                </c:pt>
                <c:pt idx="9">
                  <c:v>6.71</c:v>
                </c:pt>
                <c:pt idx="10">
                  <c:v>6.75</c:v>
                </c:pt>
                <c:pt idx="11">
                  <c:v>6.78</c:v>
                </c:pt>
                <c:pt idx="12">
                  <c:v>6.82</c:v>
                </c:pt>
                <c:pt idx="13">
                  <c:v>6.85</c:v>
                </c:pt>
                <c:pt idx="14">
                  <c:v>6.89</c:v>
                </c:pt>
                <c:pt idx="15">
                  <c:v>6.92</c:v>
                </c:pt>
                <c:pt idx="16">
                  <c:v>6.79</c:v>
                </c:pt>
                <c:pt idx="17">
                  <c:v>6.66</c:v>
                </c:pt>
                <c:pt idx="18">
                  <c:v>6.53</c:v>
                </c:pt>
                <c:pt idx="19">
                  <c:v>6.4</c:v>
                </c:pt>
                <c:pt idx="20">
                  <c:v>6.27</c:v>
                </c:pt>
                <c:pt idx="21">
                  <c:v>6.13</c:v>
                </c:pt>
                <c:pt idx="22">
                  <c:v>6</c:v>
                </c:pt>
                <c:pt idx="23">
                  <c:v>5.87</c:v>
                </c:pt>
                <c:pt idx="24">
                  <c:v>5.74</c:v>
                </c:pt>
                <c:pt idx="25">
                  <c:v>5.55</c:v>
                </c:pt>
                <c:pt idx="26">
                  <c:v>5.74</c:v>
                </c:pt>
                <c:pt idx="27">
                  <c:v>5.94</c:v>
                </c:pt>
                <c:pt idx="28">
                  <c:v>6.13</c:v>
                </c:pt>
                <c:pt idx="29">
                  <c:v>6.32</c:v>
                </c:pt>
                <c:pt idx="30">
                  <c:v>6.52</c:v>
                </c:pt>
                <c:pt idx="31">
                  <c:v>6.71</c:v>
                </c:pt>
                <c:pt idx="32">
                  <c:v>6.9</c:v>
                </c:pt>
                <c:pt idx="33">
                  <c:v>7.09</c:v>
                </c:pt>
                <c:pt idx="34">
                  <c:v>7.29</c:v>
                </c:pt>
                <c:pt idx="35">
                  <c:v>7.48</c:v>
                </c:pt>
                <c:pt idx="36">
                  <c:v>7.46</c:v>
                </c:pt>
                <c:pt idx="37">
                  <c:v>7.45</c:v>
                </c:pt>
                <c:pt idx="38">
                  <c:v>7.43</c:v>
                </c:pt>
                <c:pt idx="39">
                  <c:v>7.33</c:v>
                </c:pt>
                <c:pt idx="40">
                  <c:v>7.19</c:v>
                </c:pt>
                <c:pt idx="41">
                  <c:v>7.07</c:v>
                </c:pt>
                <c:pt idx="42">
                  <c:v>6.99</c:v>
                </c:pt>
                <c:pt idx="43">
                  <c:v>6.9</c:v>
                </c:pt>
                <c:pt idx="44">
                  <c:v>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129-436E-9464-1396CBBA522E}"/>
            </c:ext>
          </c:extLst>
        </c:ser>
        <c:ser>
          <c:idx val="16"/>
          <c:order val="16"/>
          <c:tx>
            <c:strRef>
              <c:f>compare!$A$19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compare!$B$19:$AT$19</c:f>
              <c:numCache>
                <c:formatCode>0.00</c:formatCode>
                <c:ptCount val="45"/>
                <c:pt idx="0">
                  <c:v>6.5</c:v>
                </c:pt>
                <c:pt idx="1">
                  <c:v>6.53</c:v>
                </c:pt>
                <c:pt idx="2">
                  <c:v>6.57</c:v>
                </c:pt>
                <c:pt idx="3">
                  <c:v>6.6</c:v>
                </c:pt>
                <c:pt idx="4">
                  <c:v>6.64</c:v>
                </c:pt>
                <c:pt idx="5">
                  <c:v>6.67</c:v>
                </c:pt>
                <c:pt idx="6">
                  <c:v>6.71</c:v>
                </c:pt>
                <c:pt idx="7">
                  <c:v>6.74</c:v>
                </c:pt>
                <c:pt idx="8">
                  <c:v>6.78</c:v>
                </c:pt>
                <c:pt idx="9">
                  <c:v>6.81</c:v>
                </c:pt>
                <c:pt idx="10">
                  <c:v>6.85</c:v>
                </c:pt>
                <c:pt idx="11">
                  <c:v>6.88</c:v>
                </c:pt>
                <c:pt idx="12">
                  <c:v>6.92</c:v>
                </c:pt>
                <c:pt idx="13">
                  <c:v>6.95</c:v>
                </c:pt>
                <c:pt idx="14">
                  <c:v>6.99</c:v>
                </c:pt>
                <c:pt idx="15">
                  <c:v>7.02</c:v>
                </c:pt>
                <c:pt idx="16">
                  <c:v>6.89</c:v>
                </c:pt>
                <c:pt idx="17">
                  <c:v>6.76</c:v>
                </c:pt>
                <c:pt idx="18">
                  <c:v>6.63</c:v>
                </c:pt>
                <c:pt idx="19">
                  <c:v>6.5</c:v>
                </c:pt>
                <c:pt idx="20">
                  <c:v>6.37</c:v>
                </c:pt>
                <c:pt idx="21">
                  <c:v>6.23</c:v>
                </c:pt>
                <c:pt idx="22">
                  <c:v>6.1</c:v>
                </c:pt>
                <c:pt idx="23">
                  <c:v>5.97</c:v>
                </c:pt>
                <c:pt idx="24">
                  <c:v>5.84</c:v>
                </c:pt>
                <c:pt idx="25">
                  <c:v>5.65</c:v>
                </c:pt>
                <c:pt idx="26">
                  <c:v>5.84</c:v>
                </c:pt>
                <c:pt idx="27">
                  <c:v>6.04</c:v>
                </c:pt>
                <c:pt idx="28">
                  <c:v>6.23</c:v>
                </c:pt>
                <c:pt idx="29">
                  <c:v>6.42</c:v>
                </c:pt>
                <c:pt idx="30">
                  <c:v>6.62</c:v>
                </c:pt>
                <c:pt idx="31">
                  <c:v>6.81</c:v>
                </c:pt>
                <c:pt idx="32">
                  <c:v>7</c:v>
                </c:pt>
                <c:pt idx="33">
                  <c:v>7.19</c:v>
                </c:pt>
                <c:pt idx="34">
                  <c:v>7.39</c:v>
                </c:pt>
                <c:pt idx="35">
                  <c:v>7.58</c:v>
                </c:pt>
                <c:pt idx="36">
                  <c:v>7.56</c:v>
                </c:pt>
                <c:pt idx="37">
                  <c:v>7.55</c:v>
                </c:pt>
                <c:pt idx="38">
                  <c:v>7.53</c:v>
                </c:pt>
                <c:pt idx="39">
                  <c:v>7.43</c:v>
                </c:pt>
                <c:pt idx="40">
                  <c:v>7.29</c:v>
                </c:pt>
                <c:pt idx="41">
                  <c:v>7.17</c:v>
                </c:pt>
                <c:pt idx="42">
                  <c:v>7.09</c:v>
                </c:pt>
                <c:pt idx="43">
                  <c:v>7</c:v>
                </c:pt>
                <c:pt idx="44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29-436E-9464-1396CBBA522E}"/>
            </c:ext>
          </c:extLst>
        </c:ser>
        <c:ser>
          <c:idx val="17"/>
          <c:order val="17"/>
          <c:tx>
            <c:strRef>
              <c:f>compare!$A$20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compare!$B$20:$AT$20</c:f>
              <c:numCache>
                <c:formatCode>0.00</c:formatCode>
                <c:ptCount val="45"/>
                <c:pt idx="0">
                  <c:v>6.5</c:v>
                </c:pt>
                <c:pt idx="1">
                  <c:v>6.53</c:v>
                </c:pt>
                <c:pt idx="2">
                  <c:v>6.57</c:v>
                </c:pt>
                <c:pt idx="3">
                  <c:v>6.6</c:v>
                </c:pt>
                <c:pt idx="4">
                  <c:v>6.64</c:v>
                </c:pt>
                <c:pt idx="5">
                  <c:v>6.67</c:v>
                </c:pt>
                <c:pt idx="6">
                  <c:v>6.71</c:v>
                </c:pt>
                <c:pt idx="7">
                  <c:v>6.74</c:v>
                </c:pt>
                <c:pt idx="8">
                  <c:v>6.78</c:v>
                </c:pt>
                <c:pt idx="9">
                  <c:v>6.81</c:v>
                </c:pt>
                <c:pt idx="10">
                  <c:v>6.85</c:v>
                </c:pt>
                <c:pt idx="11">
                  <c:v>6.88</c:v>
                </c:pt>
                <c:pt idx="12">
                  <c:v>6.92</c:v>
                </c:pt>
                <c:pt idx="13">
                  <c:v>6.95</c:v>
                </c:pt>
                <c:pt idx="14">
                  <c:v>6.99</c:v>
                </c:pt>
                <c:pt idx="15">
                  <c:v>7.02</c:v>
                </c:pt>
                <c:pt idx="16">
                  <c:v>6.89</c:v>
                </c:pt>
                <c:pt idx="17">
                  <c:v>6.76</c:v>
                </c:pt>
                <c:pt idx="18">
                  <c:v>6.63</c:v>
                </c:pt>
                <c:pt idx="19">
                  <c:v>6.5</c:v>
                </c:pt>
                <c:pt idx="20">
                  <c:v>6.37</c:v>
                </c:pt>
                <c:pt idx="21">
                  <c:v>6.23</c:v>
                </c:pt>
                <c:pt idx="22">
                  <c:v>6.1</c:v>
                </c:pt>
                <c:pt idx="23">
                  <c:v>5.97</c:v>
                </c:pt>
                <c:pt idx="24">
                  <c:v>5.84</c:v>
                </c:pt>
                <c:pt idx="25">
                  <c:v>5.65</c:v>
                </c:pt>
                <c:pt idx="26">
                  <c:v>5.84</c:v>
                </c:pt>
                <c:pt idx="27">
                  <c:v>6.04</c:v>
                </c:pt>
                <c:pt idx="28">
                  <c:v>6.23</c:v>
                </c:pt>
                <c:pt idx="29">
                  <c:v>6.42</c:v>
                </c:pt>
                <c:pt idx="30">
                  <c:v>6.62</c:v>
                </c:pt>
                <c:pt idx="31">
                  <c:v>6.81</c:v>
                </c:pt>
                <c:pt idx="32">
                  <c:v>7</c:v>
                </c:pt>
                <c:pt idx="33">
                  <c:v>7.19</c:v>
                </c:pt>
                <c:pt idx="34">
                  <c:v>7.39</c:v>
                </c:pt>
                <c:pt idx="35">
                  <c:v>7.58</c:v>
                </c:pt>
                <c:pt idx="36">
                  <c:v>7.56</c:v>
                </c:pt>
                <c:pt idx="37">
                  <c:v>7.55</c:v>
                </c:pt>
                <c:pt idx="38">
                  <c:v>7.53</c:v>
                </c:pt>
                <c:pt idx="39">
                  <c:v>7.43</c:v>
                </c:pt>
                <c:pt idx="40">
                  <c:v>7.29</c:v>
                </c:pt>
                <c:pt idx="41">
                  <c:v>7.17</c:v>
                </c:pt>
                <c:pt idx="42">
                  <c:v>7.09</c:v>
                </c:pt>
                <c:pt idx="43">
                  <c:v>7</c:v>
                </c:pt>
                <c:pt idx="44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129-436E-9464-1396CBBA522E}"/>
            </c:ext>
          </c:extLst>
        </c:ser>
        <c:ser>
          <c:idx val="18"/>
          <c:order val="18"/>
          <c:tx>
            <c:strRef>
              <c:f>compare!$A$21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compare!$B$21:$AT$21</c:f>
              <c:numCache>
                <c:formatCode>0.00</c:formatCode>
                <c:ptCount val="45"/>
                <c:pt idx="0">
                  <c:v>6.6</c:v>
                </c:pt>
                <c:pt idx="1">
                  <c:v>6.63</c:v>
                </c:pt>
                <c:pt idx="2">
                  <c:v>6.67</c:v>
                </c:pt>
                <c:pt idx="3">
                  <c:v>6.7</c:v>
                </c:pt>
                <c:pt idx="4">
                  <c:v>6.74</c:v>
                </c:pt>
                <c:pt idx="5">
                  <c:v>6.77</c:v>
                </c:pt>
                <c:pt idx="6">
                  <c:v>6.81</c:v>
                </c:pt>
                <c:pt idx="7">
                  <c:v>6.84</c:v>
                </c:pt>
                <c:pt idx="8">
                  <c:v>6.88</c:v>
                </c:pt>
                <c:pt idx="9">
                  <c:v>6.91</c:v>
                </c:pt>
                <c:pt idx="10">
                  <c:v>6.95</c:v>
                </c:pt>
                <c:pt idx="11">
                  <c:v>6.98</c:v>
                </c:pt>
                <c:pt idx="12">
                  <c:v>7.02</c:v>
                </c:pt>
                <c:pt idx="13">
                  <c:v>7.05</c:v>
                </c:pt>
                <c:pt idx="14">
                  <c:v>7.09</c:v>
                </c:pt>
                <c:pt idx="15">
                  <c:v>7.12</c:v>
                </c:pt>
                <c:pt idx="16">
                  <c:v>6.99</c:v>
                </c:pt>
                <c:pt idx="17">
                  <c:v>6.86</c:v>
                </c:pt>
                <c:pt idx="18">
                  <c:v>6.73</c:v>
                </c:pt>
                <c:pt idx="19">
                  <c:v>6.6</c:v>
                </c:pt>
                <c:pt idx="20">
                  <c:v>6.47</c:v>
                </c:pt>
                <c:pt idx="21">
                  <c:v>6.33</c:v>
                </c:pt>
                <c:pt idx="22">
                  <c:v>6.2</c:v>
                </c:pt>
                <c:pt idx="23">
                  <c:v>6.07</c:v>
                </c:pt>
                <c:pt idx="24">
                  <c:v>5.94</c:v>
                </c:pt>
                <c:pt idx="25">
                  <c:v>5.75</c:v>
                </c:pt>
                <c:pt idx="26">
                  <c:v>5.94</c:v>
                </c:pt>
                <c:pt idx="27">
                  <c:v>6.14</c:v>
                </c:pt>
                <c:pt idx="28">
                  <c:v>6.33</c:v>
                </c:pt>
                <c:pt idx="29">
                  <c:v>6.52</c:v>
                </c:pt>
                <c:pt idx="30">
                  <c:v>6.72</c:v>
                </c:pt>
                <c:pt idx="31">
                  <c:v>6.91</c:v>
                </c:pt>
                <c:pt idx="32">
                  <c:v>7.1</c:v>
                </c:pt>
                <c:pt idx="33">
                  <c:v>7.29</c:v>
                </c:pt>
                <c:pt idx="34">
                  <c:v>7.49</c:v>
                </c:pt>
                <c:pt idx="35">
                  <c:v>7.68</c:v>
                </c:pt>
                <c:pt idx="36">
                  <c:v>7.66</c:v>
                </c:pt>
                <c:pt idx="37">
                  <c:v>7.65</c:v>
                </c:pt>
                <c:pt idx="38">
                  <c:v>7.63</c:v>
                </c:pt>
                <c:pt idx="39">
                  <c:v>7.53</c:v>
                </c:pt>
                <c:pt idx="40">
                  <c:v>7.39</c:v>
                </c:pt>
                <c:pt idx="41">
                  <c:v>7.27</c:v>
                </c:pt>
                <c:pt idx="42">
                  <c:v>7.19</c:v>
                </c:pt>
                <c:pt idx="43">
                  <c:v>7.1</c:v>
                </c:pt>
                <c:pt idx="44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129-436E-9464-1396CBBA522E}"/>
            </c:ext>
          </c:extLst>
        </c:ser>
        <c:ser>
          <c:idx val="19"/>
          <c:order val="19"/>
          <c:tx>
            <c:strRef>
              <c:f>compare!$A$22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compare!$B$22:$AT$22</c:f>
              <c:numCache>
                <c:formatCode>0.00</c:formatCode>
                <c:ptCount val="45"/>
                <c:pt idx="0">
                  <c:v>6.6</c:v>
                </c:pt>
                <c:pt idx="1">
                  <c:v>6.63</c:v>
                </c:pt>
                <c:pt idx="2">
                  <c:v>6.67</c:v>
                </c:pt>
                <c:pt idx="3">
                  <c:v>6.7</c:v>
                </c:pt>
                <c:pt idx="4">
                  <c:v>6.74</c:v>
                </c:pt>
                <c:pt idx="5">
                  <c:v>6.77</c:v>
                </c:pt>
                <c:pt idx="6">
                  <c:v>6.81</c:v>
                </c:pt>
                <c:pt idx="7">
                  <c:v>6.84</c:v>
                </c:pt>
                <c:pt idx="8">
                  <c:v>6.88</c:v>
                </c:pt>
                <c:pt idx="9">
                  <c:v>6.91</c:v>
                </c:pt>
                <c:pt idx="10">
                  <c:v>6.95</c:v>
                </c:pt>
                <c:pt idx="11">
                  <c:v>6.98</c:v>
                </c:pt>
                <c:pt idx="12">
                  <c:v>7.02</c:v>
                </c:pt>
                <c:pt idx="13">
                  <c:v>7.05</c:v>
                </c:pt>
                <c:pt idx="14">
                  <c:v>7.09</c:v>
                </c:pt>
                <c:pt idx="15">
                  <c:v>7.12</c:v>
                </c:pt>
                <c:pt idx="16">
                  <c:v>6.99</c:v>
                </c:pt>
                <c:pt idx="17">
                  <c:v>6.86</c:v>
                </c:pt>
                <c:pt idx="18">
                  <c:v>6.73</c:v>
                </c:pt>
                <c:pt idx="19">
                  <c:v>6.6</c:v>
                </c:pt>
                <c:pt idx="20">
                  <c:v>6.47</c:v>
                </c:pt>
                <c:pt idx="21">
                  <c:v>6.33</c:v>
                </c:pt>
                <c:pt idx="22">
                  <c:v>6.2</c:v>
                </c:pt>
                <c:pt idx="23">
                  <c:v>6.07</c:v>
                </c:pt>
                <c:pt idx="24">
                  <c:v>5.94</c:v>
                </c:pt>
                <c:pt idx="25">
                  <c:v>5.75</c:v>
                </c:pt>
                <c:pt idx="26">
                  <c:v>5.94</c:v>
                </c:pt>
                <c:pt idx="27">
                  <c:v>6.14</c:v>
                </c:pt>
                <c:pt idx="28">
                  <c:v>6.33</c:v>
                </c:pt>
                <c:pt idx="29">
                  <c:v>6.52</c:v>
                </c:pt>
                <c:pt idx="30">
                  <c:v>6.72</c:v>
                </c:pt>
                <c:pt idx="31">
                  <c:v>6.91</c:v>
                </c:pt>
                <c:pt idx="32">
                  <c:v>7.1</c:v>
                </c:pt>
                <c:pt idx="33">
                  <c:v>7.29</c:v>
                </c:pt>
                <c:pt idx="34">
                  <c:v>7.49</c:v>
                </c:pt>
                <c:pt idx="35">
                  <c:v>7.68</c:v>
                </c:pt>
                <c:pt idx="36">
                  <c:v>7.66</c:v>
                </c:pt>
                <c:pt idx="37">
                  <c:v>7.65</c:v>
                </c:pt>
                <c:pt idx="38">
                  <c:v>7.63</c:v>
                </c:pt>
                <c:pt idx="39">
                  <c:v>7.53</c:v>
                </c:pt>
                <c:pt idx="40">
                  <c:v>7.39</c:v>
                </c:pt>
                <c:pt idx="41">
                  <c:v>7.27</c:v>
                </c:pt>
                <c:pt idx="42">
                  <c:v>7.19</c:v>
                </c:pt>
                <c:pt idx="43">
                  <c:v>7.1</c:v>
                </c:pt>
                <c:pt idx="44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129-436E-9464-1396CBBA522E}"/>
            </c:ext>
          </c:extLst>
        </c:ser>
        <c:ser>
          <c:idx val="20"/>
          <c:order val="20"/>
          <c:tx>
            <c:strRef>
              <c:f>compare!$A$23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compare!$B$2:$AT$2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compare!$B$23:$AT$23</c:f>
              <c:numCache>
                <c:formatCode>0.00</c:formatCode>
                <c:ptCount val="45"/>
                <c:pt idx="0">
                  <c:v>6.6</c:v>
                </c:pt>
                <c:pt idx="1">
                  <c:v>6.63</c:v>
                </c:pt>
                <c:pt idx="2">
                  <c:v>6.67</c:v>
                </c:pt>
                <c:pt idx="3">
                  <c:v>6.7</c:v>
                </c:pt>
                <c:pt idx="4">
                  <c:v>6.74</c:v>
                </c:pt>
                <c:pt idx="5">
                  <c:v>6.77</c:v>
                </c:pt>
                <c:pt idx="6">
                  <c:v>6.81</c:v>
                </c:pt>
                <c:pt idx="7">
                  <c:v>6.84</c:v>
                </c:pt>
                <c:pt idx="8">
                  <c:v>6.88</c:v>
                </c:pt>
                <c:pt idx="9">
                  <c:v>6.91</c:v>
                </c:pt>
                <c:pt idx="10">
                  <c:v>6.95</c:v>
                </c:pt>
                <c:pt idx="11">
                  <c:v>6.98</c:v>
                </c:pt>
                <c:pt idx="12">
                  <c:v>7.02</c:v>
                </c:pt>
                <c:pt idx="13">
                  <c:v>7.05</c:v>
                </c:pt>
                <c:pt idx="14">
                  <c:v>7.09</c:v>
                </c:pt>
                <c:pt idx="15">
                  <c:v>7.12</c:v>
                </c:pt>
                <c:pt idx="16">
                  <c:v>6.99</c:v>
                </c:pt>
                <c:pt idx="17">
                  <c:v>6.86</c:v>
                </c:pt>
                <c:pt idx="18">
                  <c:v>6.73</c:v>
                </c:pt>
                <c:pt idx="19">
                  <c:v>6.6</c:v>
                </c:pt>
                <c:pt idx="20">
                  <c:v>6.47</c:v>
                </c:pt>
                <c:pt idx="21">
                  <c:v>6.33</c:v>
                </c:pt>
                <c:pt idx="22">
                  <c:v>6.2</c:v>
                </c:pt>
                <c:pt idx="23">
                  <c:v>6.07</c:v>
                </c:pt>
                <c:pt idx="24">
                  <c:v>5.94</c:v>
                </c:pt>
                <c:pt idx="25">
                  <c:v>5.75</c:v>
                </c:pt>
                <c:pt idx="26">
                  <c:v>5.94</c:v>
                </c:pt>
                <c:pt idx="27">
                  <c:v>6.14</c:v>
                </c:pt>
                <c:pt idx="28">
                  <c:v>6.33</c:v>
                </c:pt>
                <c:pt idx="29">
                  <c:v>6.52</c:v>
                </c:pt>
                <c:pt idx="30">
                  <c:v>6.72</c:v>
                </c:pt>
                <c:pt idx="31">
                  <c:v>6.91</c:v>
                </c:pt>
                <c:pt idx="32">
                  <c:v>7.1</c:v>
                </c:pt>
                <c:pt idx="33">
                  <c:v>7.29</c:v>
                </c:pt>
                <c:pt idx="34">
                  <c:v>7.49</c:v>
                </c:pt>
                <c:pt idx="35">
                  <c:v>7.68</c:v>
                </c:pt>
                <c:pt idx="36">
                  <c:v>7.66</c:v>
                </c:pt>
                <c:pt idx="37">
                  <c:v>7.65</c:v>
                </c:pt>
                <c:pt idx="38">
                  <c:v>7.63</c:v>
                </c:pt>
                <c:pt idx="39">
                  <c:v>7.53</c:v>
                </c:pt>
                <c:pt idx="40">
                  <c:v>7.39</c:v>
                </c:pt>
                <c:pt idx="41">
                  <c:v>7.27</c:v>
                </c:pt>
                <c:pt idx="42">
                  <c:v>7.19</c:v>
                </c:pt>
                <c:pt idx="43">
                  <c:v>7.1</c:v>
                </c:pt>
                <c:pt idx="44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129-436E-9464-1396CBBA5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839167"/>
        <c:axId val="947844159"/>
      </c:lineChart>
      <c:catAx>
        <c:axId val="9478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44159"/>
        <c:crosses val="autoZero"/>
        <c:auto val="1"/>
        <c:lblAlgn val="ctr"/>
        <c:lblOffset val="100"/>
        <c:noMultiLvlLbl val="0"/>
      </c:catAx>
      <c:valAx>
        <c:axId val="9478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SETINGAN KE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2'!$A$27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2'!$B$27:$AT$27</c:f>
              <c:numCache>
                <c:formatCode>0.00</c:formatCode>
                <c:ptCount val="45"/>
                <c:pt idx="0">
                  <c:v>2.04</c:v>
                </c:pt>
                <c:pt idx="1">
                  <c:v>1.96</c:v>
                </c:pt>
                <c:pt idx="2">
                  <c:v>1.67</c:v>
                </c:pt>
                <c:pt idx="3">
                  <c:v>1.67</c:v>
                </c:pt>
                <c:pt idx="4">
                  <c:v>1.0900000000000001</c:v>
                </c:pt>
                <c:pt idx="5">
                  <c:v>0.94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7-4EB8-80B8-6F5DF3FD6E16}"/>
            </c:ext>
          </c:extLst>
        </c:ser>
        <c:ser>
          <c:idx val="1"/>
          <c:order val="1"/>
          <c:tx>
            <c:strRef>
              <c:f>'compare 2'!$A$28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2'!$B$28:$AT$28</c:f>
              <c:numCache>
                <c:formatCode>0.00</c:formatCode>
                <c:ptCount val="45"/>
                <c:pt idx="0">
                  <c:v>2.58</c:v>
                </c:pt>
                <c:pt idx="1">
                  <c:v>2.4900000000000002</c:v>
                </c:pt>
                <c:pt idx="2">
                  <c:v>2.41</c:v>
                </c:pt>
                <c:pt idx="3">
                  <c:v>2.1800000000000002</c:v>
                </c:pt>
                <c:pt idx="4">
                  <c:v>1.98</c:v>
                </c:pt>
                <c:pt idx="5">
                  <c:v>1.78</c:v>
                </c:pt>
                <c:pt idx="6">
                  <c:v>1.64</c:v>
                </c:pt>
                <c:pt idx="7">
                  <c:v>1.62</c:v>
                </c:pt>
                <c:pt idx="8">
                  <c:v>1.68</c:v>
                </c:pt>
                <c:pt idx="9">
                  <c:v>1.64</c:v>
                </c:pt>
                <c:pt idx="10">
                  <c:v>1.5</c:v>
                </c:pt>
                <c:pt idx="11">
                  <c:v>1.48</c:v>
                </c:pt>
                <c:pt idx="12">
                  <c:v>1.49</c:v>
                </c:pt>
                <c:pt idx="13">
                  <c:v>1.47</c:v>
                </c:pt>
                <c:pt idx="14">
                  <c:v>1.48</c:v>
                </c:pt>
                <c:pt idx="15">
                  <c:v>1.46</c:v>
                </c:pt>
                <c:pt idx="16">
                  <c:v>1.48</c:v>
                </c:pt>
                <c:pt idx="17">
                  <c:v>1.46</c:v>
                </c:pt>
                <c:pt idx="18">
                  <c:v>1.4</c:v>
                </c:pt>
                <c:pt idx="19">
                  <c:v>1.33</c:v>
                </c:pt>
                <c:pt idx="20">
                  <c:v>1.28</c:v>
                </c:pt>
                <c:pt idx="21">
                  <c:v>1.1599999999999999</c:v>
                </c:pt>
                <c:pt idx="22">
                  <c:v>0.93</c:v>
                </c:pt>
                <c:pt idx="23">
                  <c:v>0.87</c:v>
                </c:pt>
                <c:pt idx="24">
                  <c:v>0.84</c:v>
                </c:pt>
                <c:pt idx="25">
                  <c:v>0.8</c:v>
                </c:pt>
                <c:pt idx="26">
                  <c:v>0.8</c:v>
                </c:pt>
                <c:pt idx="27">
                  <c:v>0.78</c:v>
                </c:pt>
                <c:pt idx="28">
                  <c:v>0.77</c:v>
                </c:pt>
                <c:pt idx="29">
                  <c:v>0.76</c:v>
                </c:pt>
                <c:pt idx="30">
                  <c:v>0.82</c:v>
                </c:pt>
                <c:pt idx="31">
                  <c:v>0.79</c:v>
                </c:pt>
                <c:pt idx="32">
                  <c:v>0.74</c:v>
                </c:pt>
                <c:pt idx="33">
                  <c:v>0.68</c:v>
                </c:pt>
                <c:pt idx="34">
                  <c:v>0.64</c:v>
                </c:pt>
                <c:pt idx="35">
                  <c:v>0.6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0.56999999999999995</c:v>
                </c:pt>
                <c:pt idx="44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7-4EB8-80B8-6F5DF3FD6E16}"/>
            </c:ext>
          </c:extLst>
        </c:ser>
        <c:ser>
          <c:idx val="2"/>
          <c:order val="2"/>
          <c:tx>
            <c:strRef>
              <c:f>'compare 2'!$A$29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2'!$B$29:$AT$29</c:f>
              <c:numCache>
                <c:formatCode>0.00</c:formatCode>
                <c:ptCount val="45"/>
                <c:pt idx="0">
                  <c:v>2.42</c:v>
                </c:pt>
                <c:pt idx="1">
                  <c:v>2.42</c:v>
                </c:pt>
                <c:pt idx="2">
                  <c:v>2.42</c:v>
                </c:pt>
                <c:pt idx="3">
                  <c:v>2.42</c:v>
                </c:pt>
                <c:pt idx="4">
                  <c:v>2.42</c:v>
                </c:pt>
                <c:pt idx="5">
                  <c:v>2.42</c:v>
                </c:pt>
                <c:pt idx="6">
                  <c:v>2.42</c:v>
                </c:pt>
                <c:pt idx="7">
                  <c:v>2.34</c:v>
                </c:pt>
                <c:pt idx="8">
                  <c:v>2.21</c:v>
                </c:pt>
                <c:pt idx="9">
                  <c:v>2.16</c:v>
                </c:pt>
                <c:pt idx="10">
                  <c:v>2.11</c:v>
                </c:pt>
                <c:pt idx="11">
                  <c:v>2.11</c:v>
                </c:pt>
                <c:pt idx="12">
                  <c:v>2.12</c:v>
                </c:pt>
                <c:pt idx="13">
                  <c:v>2.0099999999999998</c:v>
                </c:pt>
                <c:pt idx="14">
                  <c:v>1.93</c:v>
                </c:pt>
                <c:pt idx="15">
                  <c:v>1.75</c:v>
                </c:pt>
                <c:pt idx="16">
                  <c:v>1.61</c:v>
                </c:pt>
                <c:pt idx="17">
                  <c:v>1.69</c:v>
                </c:pt>
                <c:pt idx="18">
                  <c:v>1.66</c:v>
                </c:pt>
                <c:pt idx="19">
                  <c:v>1.61</c:v>
                </c:pt>
                <c:pt idx="20">
                  <c:v>1.6</c:v>
                </c:pt>
                <c:pt idx="21">
                  <c:v>1.54</c:v>
                </c:pt>
                <c:pt idx="22">
                  <c:v>1.48</c:v>
                </c:pt>
                <c:pt idx="23">
                  <c:v>1.4</c:v>
                </c:pt>
                <c:pt idx="24">
                  <c:v>1.36</c:v>
                </c:pt>
                <c:pt idx="25">
                  <c:v>1.17</c:v>
                </c:pt>
                <c:pt idx="26">
                  <c:v>1.1299999999999999</c:v>
                </c:pt>
                <c:pt idx="27">
                  <c:v>1.1399999999999999</c:v>
                </c:pt>
                <c:pt idx="28">
                  <c:v>1.1200000000000001</c:v>
                </c:pt>
                <c:pt idx="29">
                  <c:v>1.07</c:v>
                </c:pt>
                <c:pt idx="30">
                  <c:v>1.1399999999999999</c:v>
                </c:pt>
                <c:pt idx="31">
                  <c:v>1.0900000000000001</c:v>
                </c:pt>
                <c:pt idx="32">
                  <c:v>1.07</c:v>
                </c:pt>
                <c:pt idx="33">
                  <c:v>1.03</c:v>
                </c:pt>
                <c:pt idx="34">
                  <c:v>0.92</c:v>
                </c:pt>
                <c:pt idx="35">
                  <c:v>0.81</c:v>
                </c:pt>
                <c:pt idx="36">
                  <c:v>0.76</c:v>
                </c:pt>
                <c:pt idx="37">
                  <c:v>0.76</c:v>
                </c:pt>
                <c:pt idx="38">
                  <c:v>0.71</c:v>
                </c:pt>
                <c:pt idx="39">
                  <c:v>0.71</c:v>
                </c:pt>
                <c:pt idx="40">
                  <c:v>0.71</c:v>
                </c:pt>
                <c:pt idx="41">
                  <c:v>0.71</c:v>
                </c:pt>
                <c:pt idx="42">
                  <c:v>0.71</c:v>
                </c:pt>
                <c:pt idx="43">
                  <c:v>0.71</c:v>
                </c:pt>
                <c:pt idx="44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7-4EB8-80B8-6F5DF3FD6E16}"/>
            </c:ext>
          </c:extLst>
        </c:ser>
        <c:ser>
          <c:idx val="3"/>
          <c:order val="3"/>
          <c:tx>
            <c:strRef>
              <c:f>'compare 2'!$A$30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2'!$B$30:$AT$30</c:f>
              <c:numCache>
                <c:formatCode>0.00</c:formatCode>
                <c:ptCount val="45"/>
                <c:pt idx="0">
                  <c:v>3.08</c:v>
                </c:pt>
                <c:pt idx="1">
                  <c:v>3.08</c:v>
                </c:pt>
                <c:pt idx="2">
                  <c:v>3.08</c:v>
                </c:pt>
                <c:pt idx="3">
                  <c:v>3.08</c:v>
                </c:pt>
                <c:pt idx="4">
                  <c:v>3.13</c:v>
                </c:pt>
                <c:pt idx="5">
                  <c:v>3.13</c:v>
                </c:pt>
                <c:pt idx="6">
                  <c:v>3.08</c:v>
                </c:pt>
                <c:pt idx="7">
                  <c:v>2.97</c:v>
                </c:pt>
                <c:pt idx="8">
                  <c:v>2.88</c:v>
                </c:pt>
                <c:pt idx="9">
                  <c:v>2.86</c:v>
                </c:pt>
                <c:pt idx="10">
                  <c:v>2.93</c:v>
                </c:pt>
                <c:pt idx="11">
                  <c:v>2.97</c:v>
                </c:pt>
                <c:pt idx="12">
                  <c:v>2.99</c:v>
                </c:pt>
                <c:pt idx="13">
                  <c:v>2.72</c:v>
                </c:pt>
                <c:pt idx="14">
                  <c:v>2.44</c:v>
                </c:pt>
                <c:pt idx="15">
                  <c:v>2.36</c:v>
                </c:pt>
                <c:pt idx="16">
                  <c:v>2.34</c:v>
                </c:pt>
                <c:pt idx="17">
                  <c:v>2.4500000000000002</c:v>
                </c:pt>
                <c:pt idx="18">
                  <c:v>2.52</c:v>
                </c:pt>
                <c:pt idx="19">
                  <c:v>2.66</c:v>
                </c:pt>
                <c:pt idx="20">
                  <c:v>2.7</c:v>
                </c:pt>
                <c:pt idx="21">
                  <c:v>2.61</c:v>
                </c:pt>
                <c:pt idx="22">
                  <c:v>2.4900000000000002</c:v>
                </c:pt>
                <c:pt idx="23">
                  <c:v>2.29</c:v>
                </c:pt>
                <c:pt idx="24">
                  <c:v>2.19</c:v>
                </c:pt>
                <c:pt idx="25">
                  <c:v>2.08</c:v>
                </c:pt>
                <c:pt idx="26">
                  <c:v>2.0499999999999998</c:v>
                </c:pt>
                <c:pt idx="27">
                  <c:v>2.0299999999999998</c:v>
                </c:pt>
                <c:pt idx="28">
                  <c:v>1.98</c:v>
                </c:pt>
                <c:pt idx="29">
                  <c:v>1.86</c:v>
                </c:pt>
                <c:pt idx="30">
                  <c:v>2</c:v>
                </c:pt>
                <c:pt idx="31">
                  <c:v>1.85</c:v>
                </c:pt>
                <c:pt idx="32">
                  <c:v>1.69</c:v>
                </c:pt>
                <c:pt idx="33">
                  <c:v>1.56</c:v>
                </c:pt>
                <c:pt idx="34">
                  <c:v>1.38</c:v>
                </c:pt>
                <c:pt idx="35">
                  <c:v>1.24</c:v>
                </c:pt>
                <c:pt idx="36">
                  <c:v>1.1399999999999999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E7-4EB8-80B8-6F5DF3FD6E16}"/>
            </c:ext>
          </c:extLst>
        </c:ser>
        <c:ser>
          <c:idx val="4"/>
          <c:order val="4"/>
          <c:tx>
            <c:strRef>
              <c:f>'compare 2'!$A$31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2'!$B$31:$AT$31</c:f>
              <c:numCache>
                <c:formatCode>0.00</c:formatCode>
                <c:ptCount val="45"/>
                <c:pt idx="0">
                  <c:v>3.57</c:v>
                </c:pt>
                <c:pt idx="1">
                  <c:v>3.57</c:v>
                </c:pt>
                <c:pt idx="2">
                  <c:v>3.57</c:v>
                </c:pt>
                <c:pt idx="3">
                  <c:v>3.57</c:v>
                </c:pt>
                <c:pt idx="4">
                  <c:v>3.57</c:v>
                </c:pt>
                <c:pt idx="5">
                  <c:v>3.57</c:v>
                </c:pt>
                <c:pt idx="6">
                  <c:v>3.52</c:v>
                </c:pt>
                <c:pt idx="7">
                  <c:v>3.43</c:v>
                </c:pt>
                <c:pt idx="8">
                  <c:v>3.24</c:v>
                </c:pt>
                <c:pt idx="9">
                  <c:v>3.22</c:v>
                </c:pt>
                <c:pt idx="10">
                  <c:v>3.26</c:v>
                </c:pt>
                <c:pt idx="11">
                  <c:v>3.22</c:v>
                </c:pt>
                <c:pt idx="12">
                  <c:v>3.26</c:v>
                </c:pt>
                <c:pt idx="13">
                  <c:v>3.16</c:v>
                </c:pt>
                <c:pt idx="14">
                  <c:v>2.93</c:v>
                </c:pt>
                <c:pt idx="15">
                  <c:v>2.79</c:v>
                </c:pt>
                <c:pt idx="16">
                  <c:v>2.84</c:v>
                </c:pt>
                <c:pt idx="17">
                  <c:v>2.9</c:v>
                </c:pt>
                <c:pt idx="18">
                  <c:v>2.84</c:v>
                </c:pt>
                <c:pt idx="19">
                  <c:v>2.83</c:v>
                </c:pt>
                <c:pt idx="20">
                  <c:v>2.81</c:v>
                </c:pt>
                <c:pt idx="21">
                  <c:v>2.75</c:v>
                </c:pt>
                <c:pt idx="22">
                  <c:v>2.68</c:v>
                </c:pt>
                <c:pt idx="23">
                  <c:v>2.4500000000000002</c:v>
                </c:pt>
                <c:pt idx="24">
                  <c:v>2.3199999999999998</c:v>
                </c:pt>
                <c:pt idx="25">
                  <c:v>2.2000000000000002</c:v>
                </c:pt>
                <c:pt idx="26">
                  <c:v>2.21</c:v>
                </c:pt>
                <c:pt idx="27">
                  <c:v>2.2400000000000002</c:v>
                </c:pt>
                <c:pt idx="28">
                  <c:v>2.2200000000000002</c:v>
                </c:pt>
                <c:pt idx="29">
                  <c:v>2.13</c:v>
                </c:pt>
                <c:pt idx="30">
                  <c:v>2.31</c:v>
                </c:pt>
                <c:pt idx="31">
                  <c:v>2.17</c:v>
                </c:pt>
                <c:pt idx="32">
                  <c:v>2.06</c:v>
                </c:pt>
                <c:pt idx="33">
                  <c:v>1.86</c:v>
                </c:pt>
                <c:pt idx="34">
                  <c:v>1.7</c:v>
                </c:pt>
                <c:pt idx="35">
                  <c:v>1.54</c:v>
                </c:pt>
                <c:pt idx="36">
                  <c:v>1.37</c:v>
                </c:pt>
                <c:pt idx="37">
                  <c:v>1.23</c:v>
                </c:pt>
                <c:pt idx="38">
                  <c:v>1.27</c:v>
                </c:pt>
                <c:pt idx="39">
                  <c:v>1.27</c:v>
                </c:pt>
                <c:pt idx="40">
                  <c:v>1.27</c:v>
                </c:pt>
                <c:pt idx="41">
                  <c:v>1.27</c:v>
                </c:pt>
                <c:pt idx="42">
                  <c:v>1.27</c:v>
                </c:pt>
                <c:pt idx="43">
                  <c:v>1.27</c:v>
                </c:pt>
                <c:pt idx="44">
                  <c:v>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E7-4EB8-80B8-6F5DF3FD6E16}"/>
            </c:ext>
          </c:extLst>
        </c:ser>
        <c:ser>
          <c:idx val="5"/>
          <c:order val="5"/>
          <c:tx>
            <c:strRef>
              <c:f>'compare 2'!$A$32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2'!$B$32:$AT$32</c:f>
              <c:numCache>
                <c:formatCode>0.00</c:formatCode>
                <c:ptCount val="45"/>
                <c:pt idx="0">
                  <c:v>4.12</c:v>
                </c:pt>
                <c:pt idx="1">
                  <c:v>4.12</c:v>
                </c:pt>
                <c:pt idx="2">
                  <c:v>4.12</c:v>
                </c:pt>
                <c:pt idx="3">
                  <c:v>4.12</c:v>
                </c:pt>
                <c:pt idx="4">
                  <c:v>4.12</c:v>
                </c:pt>
                <c:pt idx="5">
                  <c:v>4.12</c:v>
                </c:pt>
                <c:pt idx="6">
                  <c:v>4.12</c:v>
                </c:pt>
                <c:pt idx="7">
                  <c:v>4.1100000000000003</c:v>
                </c:pt>
                <c:pt idx="8">
                  <c:v>4.01</c:v>
                </c:pt>
                <c:pt idx="9">
                  <c:v>3.99</c:v>
                </c:pt>
                <c:pt idx="10">
                  <c:v>4.0199999999999996</c:v>
                </c:pt>
                <c:pt idx="11">
                  <c:v>4.03</c:v>
                </c:pt>
                <c:pt idx="12">
                  <c:v>3.99</c:v>
                </c:pt>
                <c:pt idx="13">
                  <c:v>3.6</c:v>
                </c:pt>
                <c:pt idx="14">
                  <c:v>3.15</c:v>
                </c:pt>
                <c:pt idx="15">
                  <c:v>3.07</c:v>
                </c:pt>
                <c:pt idx="16">
                  <c:v>3.01</c:v>
                </c:pt>
                <c:pt idx="17">
                  <c:v>3.01</c:v>
                </c:pt>
                <c:pt idx="18">
                  <c:v>2.99</c:v>
                </c:pt>
                <c:pt idx="19">
                  <c:v>3.05</c:v>
                </c:pt>
                <c:pt idx="20">
                  <c:v>3.03</c:v>
                </c:pt>
                <c:pt idx="21">
                  <c:v>3.08</c:v>
                </c:pt>
                <c:pt idx="22">
                  <c:v>3.01</c:v>
                </c:pt>
                <c:pt idx="23">
                  <c:v>2.8</c:v>
                </c:pt>
                <c:pt idx="24">
                  <c:v>2.73</c:v>
                </c:pt>
                <c:pt idx="25">
                  <c:v>2.6</c:v>
                </c:pt>
                <c:pt idx="26">
                  <c:v>2.6</c:v>
                </c:pt>
                <c:pt idx="27">
                  <c:v>2.52</c:v>
                </c:pt>
                <c:pt idx="28">
                  <c:v>2.6</c:v>
                </c:pt>
                <c:pt idx="29">
                  <c:v>2.62</c:v>
                </c:pt>
                <c:pt idx="30">
                  <c:v>2.81</c:v>
                </c:pt>
                <c:pt idx="31">
                  <c:v>2.75</c:v>
                </c:pt>
                <c:pt idx="32">
                  <c:v>2.66</c:v>
                </c:pt>
                <c:pt idx="33">
                  <c:v>2.48</c:v>
                </c:pt>
                <c:pt idx="34">
                  <c:v>2.27</c:v>
                </c:pt>
                <c:pt idx="35">
                  <c:v>2.0699999999999998</c:v>
                </c:pt>
                <c:pt idx="36">
                  <c:v>1.89</c:v>
                </c:pt>
                <c:pt idx="37">
                  <c:v>1.73</c:v>
                </c:pt>
                <c:pt idx="38">
                  <c:v>1.64</c:v>
                </c:pt>
                <c:pt idx="39">
                  <c:v>1.64</c:v>
                </c:pt>
                <c:pt idx="40">
                  <c:v>1.64</c:v>
                </c:pt>
                <c:pt idx="41">
                  <c:v>1.64</c:v>
                </c:pt>
                <c:pt idx="42">
                  <c:v>1.64</c:v>
                </c:pt>
                <c:pt idx="43">
                  <c:v>1.64</c:v>
                </c:pt>
                <c:pt idx="44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E7-4EB8-80B8-6F5DF3FD6E16}"/>
            </c:ext>
          </c:extLst>
        </c:ser>
        <c:ser>
          <c:idx val="6"/>
          <c:order val="6"/>
          <c:tx>
            <c:strRef>
              <c:f>'compare 2'!$A$33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2'!$B$33:$AT$33</c:f>
              <c:numCache>
                <c:formatCode>0.00</c:formatCode>
                <c:ptCount val="45"/>
                <c:pt idx="0">
                  <c:v>4.3899999999999997</c:v>
                </c:pt>
                <c:pt idx="1">
                  <c:v>4.3899999999999997</c:v>
                </c:pt>
                <c:pt idx="2">
                  <c:v>4.3899999999999997</c:v>
                </c:pt>
                <c:pt idx="3">
                  <c:v>4.3899999999999997</c:v>
                </c:pt>
                <c:pt idx="4">
                  <c:v>4.3899999999999997</c:v>
                </c:pt>
                <c:pt idx="5">
                  <c:v>4.3899999999999997</c:v>
                </c:pt>
                <c:pt idx="6">
                  <c:v>4.3899999999999997</c:v>
                </c:pt>
                <c:pt idx="7">
                  <c:v>4.3899999999999997</c:v>
                </c:pt>
                <c:pt idx="8">
                  <c:v>4.37</c:v>
                </c:pt>
                <c:pt idx="9">
                  <c:v>4.41</c:v>
                </c:pt>
                <c:pt idx="10">
                  <c:v>4.41</c:v>
                </c:pt>
                <c:pt idx="11">
                  <c:v>4.3899999999999997</c:v>
                </c:pt>
                <c:pt idx="12">
                  <c:v>4.3499999999999996</c:v>
                </c:pt>
                <c:pt idx="13">
                  <c:v>4.21</c:v>
                </c:pt>
                <c:pt idx="14">
                  <c:v>3.65</c:v>
                </c:pt>
                <c:pt idx="15">
                  <c:v>3.37</c:v>
                </c:pt>
                <c:pt idx="16">
                  <c:v>3.27</c:v>
                </c:pt>
                <c:pt idx="17">
                  <c:v>3.2</c:v>
                </c:pt>
                <c:pt idx="18">
                  <c:v>3.29</c:v>
                </c:pt>
                <c:pt idx="19">
                  <c:v>3.44</c:v>
                </c:pt>
                <c:pt idx="20">
                  <c:v>3.41</c:v>
                </c:pt>
                <c:pt idx="21">
                  <c:v>3.37</c:v>
                </c:pt>
                <c:pt idx="22">
                  <c:v>3.29</c:v>
                </c:pt>
                <c:pt idx="23">
                  <c:v>3.27</c:v>
                </c:pt>
                <c:pt idx="24">
                  <c:v>3.14</c:v>
                </c:pt>
                <c:pt idx="25">
                  <c:v>2.96</c:v>
                </c:pt>
                <c:pt idx="26">
                  <c:v>3</c:v>
                </c:pt>
                <c:pt idx="27">
                  <c:v>3.14</c:v>
                </c:pt>
                <c:pt idx="28">
                  <c:v>3.22</c:v>
                </c:pt>
                <c:pt idx="29">
                  <c:v>3.02</c:v>
                </c:pt>
                <c:pt idx="30">
                  <c:v>3.29</c:v>
                </c:pt>
                <c:pt idx="31">
                  <c:v>3.23</c:v>
                </c:pt>
                <c:pt idx="32">
                  <c:v>3.11</c:v>
                </c:pt>
                <c:pt idx="33">
                  <c:v>2.93</c:v>
                </c:pt>
                <c:pt idx="34">
                  <c:v>2.74</c:v>
                </c:pt>
                <c:pt idx="35">
                  <c:v>2.4700000000000002</c:v>
                </c:pt>
                <c:pt idx="36">
                  <c:v>2.2599999999999998</c:v>
                </c:pt>
                <c:pt idx="37">
                  <c:v>2.0299999999999998</c:v>
                </c:pt>
                <c:pt idx="38">
                  <c:v>1.94</c:v>
                </c:pt>
                <c:pt idx="39">
                  <c:v>1.94</c:v>
                </c:pt>
                <c:pt idx="40">
                  <c:v>1.94</c:v>
                </c:pt>
                <c:pt idx="41">
                  <c:v>1.94</c:v>
                </c:pt>
                <c:pt idx="42">
                  <c:v>1.94</c:v>
                </c:pt>
                <c:pt idx="43">
                  <c:v>1.94</c:v>
                </c:pt>
                <c:pt idx="44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FE7-4EB8-80B8-6F5DF3FD6E16}"/>
            </c:ext>
          </c:extLst>
        </c:ser>
        <c:ser>
          <c:idx val="7"/>
          <c:order val="7"/>
          <c:tx>
            <c:strRef>
              <c:f>'compare 2'!$A$34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2'!$B$34:$AT$34</c:f>
              <c:numCache>
                <c:formatCode>0.00</c:formatCode>
                <c:ptCount val="45"/>
                <c:pt idx="0">
                  <c:v>4.5199999999999996</c:v>
                </c:pt>
                <c:pt idx="1">
                  <c:v>4.5199999999999996</c:v>
                </c:pt>
                <c:pt idx="2">
                  <c:v>4.5199999999999996</c:v>
                </c:pt>
                <c:pt idx="3">
                  <c:v>4.5199999999999996</c:v>
                </c:pt>
                <c:pt idx="4">
                  <c:v>4.5199999999999996</c:v>
                </c:pt>
                <c:pt idx="5">
                  <c:v>4.5199999999999996</c:v>
                </c:pt>
                <c:pt idx="6">
                  <c:v>4.5199999999999996</c:v>
                </c:pt>
                <c:pt idx="7">
                  <c:v>4.6399999999999997</c:v>
                </c:pt>
                <c:pt idx="8">
                  <c:v>4.6900000000000004</c:v>
                </c:pt>
                <c:pt idx="9">
                  <c:v>4.78</c:v>
                </c:pt>
                <c:pt idx="10">
                  <c:v>4.78</c:v>
                </c:pt>
                <c:pt idx="11">
                  <c:v>4.6900000000000004</c:v>
                </c:pt>
                <c:pt idx="12">
                  <c:v>4.5999999999999996</c:v>
                </c:pt>
                <c:pt idx="13">
                  <c:v>4.53</c:v>
                </c:pt>
                <c:pt idx="14">
                  <c:v>4.01</c:v>
                </c:pt>
                <c:pt idx="15">
                  <c:v>3.69</c:v>
                </c:pt>
                <c:pt idx="16">
                  <c:v>3.6</c:v>
                </c:pt>
                <c:pt idx="17">
                  <c:v>3.54</c:v>
                </c:pt>
                <c:pt idx="18">
                  <c:v>3.57</c:v>
                </c:pt>
                <c:pt idx="19">
                  <c:v>3.7</c:v>
                </c:pt>
                <c:pt idx="20">
                  <c:v>3.72</c:v>
                </c:pt>
                <c:pt idx="21">
                  <c:v>3.67</c:v>
                </c:pt>
                <c:pt idx="22">
                  <c:v>3.52</c:v>
                </c:pt>
                <c:pt idx="23">
                  <c:v>3.62</c:v>
                </c:pt>
                <c:pt idx="24">
                  <c:v>3.4</c:v>
                </c:pt>
                <c:pt idx="25">
                  <c:v>3.28</c:v>
                </c:pt>
                <c:pt idx="26">
                  <c:v>3.32</c:v>
                </c:pt>
                <c:pt idx="27">
                  <c:v>3.45</c:v>
                </c:pt>
                <c:pt idx="28">
                  <c:v>3.61</c:v>
                </c:pt>
                <c:pt idx="29">
                  <c:v>3.38</c:v>
                </c:pt>
                <c:pt idx="30">
                  <c:v>3.68</c:v>
                </c:pt>
                <c:pt idx="31">
                  <c:v>3.6</c:v>
                </c:pt>
                <c:pt idx="32">
                  <c:v>3.48</c:v>
                </c:pt>
                <c:pt idx="33">
                  <c:v>3.3</c:v>
                </c:pt>
                <c:pt idx="34">
                  <c:v>3.16</c:v>
                </c:pt>
                <c:pt idx="35">
                  <c:v>2.91</c:v>
                </c:pt>
                <c:pt idx="36">
                  <c:v>2.76</c:v>
                </c:pt>
                <c:pt idx="37">
                  <c:v>2.4700000000000002</c:v>
                </c:pt>
                <c:pt idx="38">
                  <c:v>2.3199999999999998</c:v>
                </c:pt>
                <c:pt idx="39">
                  <c:v>2.3199999999999998</c:v>
                </c:pt>
                <c:pt idx="40">
                  <c:v>2.31</c:v>
                </c:pt>
                <c:pt idx="41">
                  <c:v>2.2999999999999998</c:v>
                </c:pt>
                <c:pt idx="42">
                  <c:v>2.29</c:v>
                </c:pt>
                <c:pt idx="43">
                  <c:v>2.2799999999999998</c:v>
                </c:pt>
                <c:pt idx="44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E7-4EB8-80B8-6F5DF3FD6E16}"/>
            </c:ext>
          </c:extLst>
        </c:ser>
        <c:ser>
          <c:idx val="8"/>
          <c:order val="8"/>
          <c:tx>
            <c:strRef>
              <c:f>'compare 2'!$A$35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2'!$B$35:$AT$35</c:f>
              <c:numCache>
                <c:formatCode>0.00</c:formatCode>
                <c:ptCount val="45"/>
                <c:pt idx="0">
                  <c:v>4.6399999999999997</c:v>
                </c:pt>
                <c:pt idx="1">
                  <c:v>4.6399999999999997</c:v>
                </c:pt>
                <c:pt idx="2">
                  <c:v>4.6399999999999997</c:v>
                </c:pt>
                <c:pt idx="3">
                  <c:v>4.6399999999999997</c:v>
                </c:pt>
                <c:pt idx="4">
                  <c:v>4.6399999999999997</c:v>
                </c:pt>
                <c:pt idx="5">
                  <c:v>4.6399999999999997</c:v>
                </c:pt>
                <c:pt idx="6">
                  <c:v>4.6900000000000004</c:v>
                </c:pt>
                <c:pt idx="7">
                  <c:v>4.91</c:v>
                </c:pt>
                <c:pt idx="8">
                  <c:v>4.96</c:v>
                </c:pt>
                <c:pt idx="9">
                  <c:v>5</c:v>
                </c:pt>
                <c:pt idx="10">
                  <c:v>5.01</c:v>
                </c:pt>
                <c:pt idx="11">
                  <c:v>4.92</c:v>
                </c:pt>
                <c:pt idx="12">
                  <c:v>4.82</c:v>
                </c:pt>
                <c:pt idx="13">
                  <c:v>4.82</c:v>
                </c:pt>
                <c:pt idx="14">
                  <c:v>4.28</c:v>
                </c:pt>
                <c:pt idx="15">
                  <c:v>3.93</c:v>
                </c:pt>
                <c:pt idx="16">
                  <c:v>3.89</c:v>
                </c:pt>
                <c:pt idx="17">
                  <c:v>3.84</c:v>
                </c:pt>
                <c:pt idx="18">
                  <c:v>3.86</c:v>
                </c:pt>
                <c:pt idx="19">
                  <c:v>3.93</c:v>
                </c:pt>
                <c:pt idx="20">
                  <c:v>3.88</c:v>
                </c:pt>
                <c:pt idx="21">
                  <c:v>3.88</c:v>
                </c:pt>
                <c:pt idx="22">
                  <c:v>3.8</c:v>
                </c:pt>
                <c:pt idx="23">
                  <c:v>4.01</c:v>
                </c:pt>
                <c:pt idx="24">
                  <c:v>3.79</c:v>
                </c:pt>
                <c:pt idx="25">
                  <c:v>3.58</c:v>
                </c:pt>
                <c:pt idx="26">
                  <c:v>3.66</c:v>
                </c:pt>
                <c:pt idx="27">
                  <c:v>3.76</c:v>
                </c:pt>
                <c:pt idx="28">
                  <c:v>4.01</c:v>
                </c:pt>
                <c:pt idx="29">
                  <c:v>3.75</c:v>
                </c:pt>
                <c:pt idx="30">
                  <c:v>4.09</c:v>
                </c:pt>
                <c:pt idx="31">
                  <c:v>4</c:v>
                </c:pt>
                <c:pt idx="32">
                  <c:v>3.91</c:v>
                </c:pt>
                <c:pt idx="33">
                  <c:v>3.73</c:v>
                </c:pt>
                <c:pt idx="34">
                  <c:v>3.57</c:v>
                </c:pt>
                <c:pt idx="35">
                  <c:v>3.37</c:v>
                </c:pt>
                <c:pt idx="36">
                  <c:v>3.14</c:v>
                </c:pt>
                <c:pt idx="37">
                  <c:v>2.84</c:v>
                </c:pt>
                <c:pt idx="38">
                  <c:v>2.68</c:v>
                </c:pt>
                <c:pt idx="39">
                  <c:v>2.64</c:v>
                </c:pt>
                <c:pt idx="40">
                  <c:v>2.63</c:v>
                </c:pt>
                <c:pt idx="41">
                  <c:v>2.62</c:v>
                </c:pt>
                <c:pt idx="42">
                  <c:v>2.61</c:v>
                </c:pt>
                <c:pt idx="43">
                  <c:v>2.61</c:v>
                </c:pt>
                <c:pt idx="44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E7-4EB8-80B8-6F5DF3FD6E16}"/>
            </c:ext>
          </c:extLst>
        </c:ser>
        <c:ser>
          <c:idx val="9"/>
          <c:order val="9"/>
          <c:tx>
            <c:strRef>
              <c:f>'compare 2'!$A$36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2'!$B$36:$AT$36</c:f>
              <c:numCache>
                <c:formatCode>0.00</c:formatCode>
                <c:ptCount val="45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5.08</c:v>
                </c:pt>
                <c:pt idx="7">
                  <c:v>5.23</c:v>
                </c:pt>
                <c:pt idx="8">
                  <c:v>5.28</c:v>
                </c:pt>
                <c:pt idx="9">
                  <c:v>5.31</c:v>
                </c:pt>
                <c:pt idx="10">
                  <c:v>5.27</c:v>
                </c:pt>
                <c:pt idx="11">
                  <c:v>5.19</c:v>
                </c:pt>
                <c:pt idx="12">
                  <c:v>5.08</c:v>
                </c:pt>
                <c:pt idx="13">
                  <c:v>4.8</c:v>
                </c:pt>
                <c:pt idx="14">
                  <c:v>4.46</c:v>
                </c:pt>
                <c:pt idx="15">
                  <c:v>4.3099999999999996</c:v>
                </c:pt>
                <c:pt idx="16">
                  <c:v>4.2699999999999996</c:v>
                </c:pt>
                <c:pt idx="17">
                  <c:v>4.18</c:v>
                </c:pt>
                <c:pt idx="18">
                  <c:v>4.16</c:v>
                </c:pt>
                <c:pt idx="19">
                  <c:v>4.12</c:v>
                </c:pt>
                <c:pt idx="20">
                  <c:v>4.12</c:v>
                </c:pt>
                <c:pt idx="21">
                  <c:v>4.12</c:v>
                </c:pt>
                <c:pt idx="22">
                  <c:v>4.2</c:v>
                </c:pt>
                <c:pt idx="23">
                  <c:v>4.3099999999999996</c:v>
                </c:pt>
                <c:pt idx="24">
                  <c:v>4.05</c:v>
                </c:pt>
                <c:pt idx="25">
                  <c:v>3.9</c:v>
                </c:pt>
                <c:pt idx="26">
                  <c:v>3.95</c:v>
                </c:pt>
                <c:pt idx="27">
                  <c:v>4.0599999999999996</c:v>
                </c:pt>
                <c:pt idx="28">
                  <c:v>4.3600000000000003</c:v>
                </c:pt>
                <c:pt idx="29">
                  <c:v>4.22</c:v>
                </c:pt>
                <c:pt idx="30">
                  <c:v>4.46</c:v>
                </c:pt>
                <c:pt idx="31">
                  <c:v>4.4400000000000004</c:v>
                </c:pt>
                <c:pt idx="32">
                  <c:v>4.32</c:v>
                </c:pt>
                <c:pt idx="33">
                  <c:v>4.1500000000000004</c:v>
                </c:pt>
                <c:pt idx="34">
                  <c:v>3.98</c:v>
                </c:pt>
                <c:pt idx="35">
                  <c:v>3.8</c:v>
                </c:pt>
                <c:pt idx="36">
                  <c:v>3.55</c:v>
                </c:pt>
                <c:pt idx="37">
                  <c:v>3.16</c:v>
                </c:pt>
                <c:pt idx="38">
                  <c:v>3.05</c:v>
                </c:pt>
                <c:pt idx="39">
                  <c:v>3.01</c:v>
                </c:pt>
                <c:pt idx="40">
                  <c:v>2.99</c:v>
                </c:pt>
                <c:pt idx="41">
                  <c:v>2.99</c:v>
                </c:pt>
                <c:pt idx="42">
                  <c:v>2.98</c:v>
                </c:pt>
                <c:pt idx="43">
                  <c:v>2.97</c:v>
                </c:pt>
                <c:pt idx="44">
                  <c:v>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E7-4EB8-80B8-6F5DF3FD6E16}"/>
            </c:ext>
          </c:extLst>
        </c:ser>
        <c:ser>
          <c:idx val="10"/>
          <c:order val="10"/>
          <c:tx>
            <c:strRef>
              <c:f>'compare 2'!$A$37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2'!$B$37:$AT$37</c:f>
              <c:numCache>
                <c:formatCode>0.00</c:formatCode>
                <c:ptCount val="45"/>
                <c:pt idx="0">
                  <c:v>4.82</c:v>
                </c:pt>
                <c:pt idx="1">
                  <c:v>4.82</c:v>
                </c:pt>
                <c:pt idx="2">
                  <c:v>4.82</c:v>
                </c:pt>
                <c:pt idx="3">
                  <c:v>4.82</c:v>
                </c:pt>
                <c:pt idx="4">
                  <c:v>4.82</c:v>
                </c:pt>
                <c:pt idx="5">
                  <c:v>4.82</c:v>
                </c:pt>
                <c:pt idx="6">
                  <c:v>5.27</c:v>
                </c:pt>
                <c:pt idx="7">
                  <c:v>5.69</c:v>
                </c:pt>
                <c:pt idx="8">
                  <c:v>5.79</c:v>
                </c:pt>
                <c:pt idx="9">
                  <c:v>5.79</c:v>
                </c:pt>
                <c:pt idx="10">
                  <c:v>5.83</c:v>
                </c:pt>
                <c:pt idx="11">
                  <c:v>5.73</c:v>
                </c:pt>
                <c:pt idx="12">
                  <c:v>5.65</c:v>
                </c:pt>
                <c:pt idx="13">
                  <c:v>5.62</c:v>
                </c:pt>
                <c:pt idx="14">
                  <c:v>4.82</c:v>
                </c:pt>
                <c:pt idx="15">
                  <c:v>4.67</c:v>
                </c:pt>
                <c:pt idx="16">
                  <c:v>4.45</c:v>
                </c:pt>
                <c:pt idx="17">
                  <c:v>4.28</c:v>
                </c:pt>
                <c:pt idx="18">
                  <c:v>4.12</c:v>
                </c:pt>
                <c:pt idx="19">
                  <c:v>4.04</c:v>
                </c:pt>
                <c:pt idx="20">
                  <c:v>4</c:v>
                </c:pt>
                <c:pt idx="21">
                  <c:v>3.95</c:v>
                </c:pt>
                <c:pt idx="22">
                  <c:v>3.95</c:v>
                </c:pt>
                <c:pt idx="23">
                  <c:v>3.92</c:v>
                </c:pt>
                <c:pt idx="24">
                  <c:v>4.03</c:v>
                </c:pt>
                <c:pt idx="25">
                  <c:v>3.96</c:v>
                </c:pt>
                <c:pt idx="26">
                  <c:v>3.92</c:v>
                </c:pt>
                <c:pt idx="27">
                  <c:v>4.0199999999999996</c:v>
                </c:pt>
                <c:pt idx="28">
                  <c:v>4.28</c:v>
                </c:pt>
                <c:pt idx="29">
                  <c:v>4.33</c:v>
                </c:pt>
                <c:pt idx="30">
                  <c:v>4.79</c:v>
                </c:pt>
                <c:pt idx="31">
                  <c:v>4.75</c:v>
                </c:pt>
                <c:pt idx="32">
                  <c:v>4.63</c:v>
                </c:pt>
                <c:pt idx="33">
                  <c:v>4.42</c:v>
                </c:pt>
                <c:pt idx="34">
                  <c:v>4.29</c:v>
                </c:pt>
                <c:pt idx="35">
                  <c:v>4.0599999999999996</c:v>
                </c:pt>
                <c:pt idx="36">
                  <c:v>3.86</c:v>
                </c:pt>
                <c:pt idx="37">
                  <c:v>3.47</c:v>
                </c:pt>
                <c:pt idx="38">
                  <c:v>3.32</c:v>
                </c:pt>
                <c:pt idx="39">
                  <c:v>3.32</c:v>
                </c:pt>
                <c:pt idx="40">
                  <c:v>3.31</c:v>
                </c:pt>
                <c:pt idx="41">
                  <c:v>3.3</c:v>
                </c:pt>
                <c:pt idx="42">
                  <c:v>3.29</c:v>
                </c:pt>
                <c:pt idx="43">
                  <c:v>3.28</c:v>
                </c:pt>
                <c:pt idx="44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FE7-4EB8-80B8-6F5DF3FD6E16}"/>
            </c:ext>
          </c:extLst>
        </c:ser>
        <c:ser>
          <c:idx val="11"/>
          <c:order val="11"/>
          <c:tx>
            <c:strRef>
              <c:f>'compare 2'!$A$38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2'!$B$38:$AT$38</c:f>
              <c:numCache>
                <c:formatCode>0.00</c:formatCode>
                <c:ptCount val="45"/>
                <c:pt idx="0">
                  <c:v>4.9400000000000004</c:v>
                </c:pt>
                <c:pt idx="1">
                  <c:v>4.9400000000000004</c:v>
                </c:pt>
                <c:pt idx="2">
                  <c:v>4.9400000000000004</c:v>
                </c:pt>
                <c:pt idx="3">
                  <c:v>4.9400000000000004</c:v>
                </c:pt>
                <c:pt idx="4">
                  <c:v>4.9400000000000004</c:v>
                </c:pt>
                <c:pt idx="5">
                  <c:v>4.9400000000000004</c:v>
                </c:pt>
                <c:pt idx="6">
                  <c:v>5.41</c:v>
                </c:pt>
                <c:pt idx="7">
                  <c:v>5.73</c:v>
                </c:pt>
                <c:pt idx="8">
                  <c:v>5.97</c:v>
                </c:pt>
                <c:pt idx="9">
                  <c:v>5.92</c:v>
                </c:pt>
                <c:pt idx="10">
                  <c:v>5.83</c:v>
                </c:pt>
                <c:pt idx="11">
                  <c:v>5.88</c:v>
                </c:pt>
                <c:pt idx="12">
                  <c:v>5.83</c:v>
                </c:pt>
                <c:pt idx="13">
                  <c:v>5.78</c:v>
                </c:pt>
                <c:pt idx="14">
                  <c:v>5.01</c:v>
                </c:pt>
                <c:pt idx="15">
                  <c:v>4.79</c:v>
                </c:pt>
                <c:pt idx="16">
                  <c:v>4.4800000000000004</c:v>
                </c:pt>
                <c:pt idx="17">
                  <c:v>4.28</c:v>
                </c:pt>
                <c:pt idx="18">
                  <c:v>4.0999999999999996</c:v>
                </c:pt>
                <c:pt idx="19">
                  <c:v>4</c:v>
                </c:pt>
                <c:pt idx="20">
                  <c:v>3.94</c:v>
                </c:pt>
                <c:pt idx="21">
                  <c:v>3.91</c:v>
                </c:pt>
                <c:pt idx="22">
                  <c:v>3.95</c:v>
                </c:pt>
                <c:pt idx="23">
                  <c:v>3.95</c:v>
                </c:pt>
                <c:pt idx="24">
                  <c:v>4.0199999999999996</c:v>
                </c:pt>
                <c:pt idx="25">
                  <c:v>4.09</c:v>
                </c:pt>
                <c:pt idx="26">
                  <c:v>4.21</c:v>
                </c:pt>
                <c:pt idx="27">
                  <c:v>4.33</c:v>
                </c:pt>
                <c:pt idx="28">
                  <c:v>4.4800000000000004</c:v>
                </c:pt>
                <c:pt idx="29">
                  <c:v>4.62</c:v>
                </c:pt>
                <c:pt idx="30">
                  <c:v>5.1100000000000003</c:v>
                </c:pt>
                <c:pt idx="31">
                  <c:v>5.03</c:v>
                </c:pt>
                <c:pt idx="32">
                  <c:v>4.96</c:v>
                </c:pt>
                <c:pt idx="33">
                  <c:v>4.8</c:v>
                </c:pt>
                <c:pt idx="34">
                  <c:v>4.63</c:v>
                </c:pt>
                <c:pt idx="35">
                  <c:v>4.5</c:v>
                </c:pt>
                <c:pt idx="36">
                  <c:v>4.25</c:v>
                </c:pt>
                <c:pt idx="37">
                  <c:v>3.82</c:v>
                </c:pt>
                <c:pt idx="38">
                  <c:v>3.67</c:v>
                </c:pt>
                <c:pt idx="39">
                  <c:v>3.66</c:v>
                </c:pt>
                <c:pt idx="40">
                  <c:v>3.65</c:v>
                </c:pt>
                <c:pt idx="41">
                  <c:v>3.65</c:v>
                </c:pt>
                <c:pt idx="42">
                  <c:v>3.64</c:v>
                </c:pt>
                <c:pt idx="43">
                  <c:v>3.63</c:v>
                </c:pt>
                <c:pt idx="44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E7-4EB8-80B8-6F5DF3FD6E16}"/>
            </c:ext>
          </c:extLst>
        </c:ser>
        <c:ser>
          <c:idx val="12"/>
          <c:order val="12"/>
          <c:tx>
            <c:strRef>
              <c:f>'compare 2'!$A$39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2'!$B$39:$AT$39</c:f>
              <c:numCache>
                <c:formatCode>0.00</c:formatCode>
                <c:ptCount val="45"/>
                <c:pt idx="0">
                  <c:v>5.08</c:v>
                </c:pt>
                <c:pt idx="1">
                  <c:v>5.08</c:v>
                </c:pt>
                <c:pt idx="2">
                  <c:v>5.08</c:v>
                </c:pt>
                <c:pt idx="3">
                  <c:v>5.08</c:v>
                </c:pt>
                <c:pt idx="4">
                  <c:v>5.08</c:v>
                </c:pt>
                <c:pt idx="5">
                  <c:v>5.08</c:v>
                </c:pt>
                <c:pt idx="6">
                  <c:v>5.08</c:v>
                </c:pt>
                <c:pt idx="7">
                  <c:v>5.83</c:v>
                </c:pt>
                <c:pt idx="8">
                  <c:v>6.02</c:v>
                </c:pt>
                <c:pt idx="9">
                  <c:v>6.02</c:v>
                </c:pt>
                <c:pt idx="10">
                  <c:v>5.92</c:v>
                </c:pt>
                <c:pt idx="11">
                  <c:v>6.02</c:v>
                </c:pt>
                <c:pt idx="12">
                  <c:v>5.97</c:v>
                </c:pt>
                <c:pt idx="13">
                  <c:v>5.99</c:v>
                </c:pt>
                <c:pt idx="14">
                  <c:v>5.1100000000000003</c:v>
                </c:pt>
                <c:pt idx="15">
                  <c:v>4.8499999999999996</c:v>
                </c:pt>
                <c:pt idx="16">
                  <c:v>4.5</c:v>
                </c:pt>
                <c:pt idx="17">
                  <c:v>4.24</c:v>
                </c:pt>
                <c:pt idx="18">
                  <c:v>4.0999999999999996</c:v>
                </c:pt>
                <c:pt idx="19">
                  <c:v>4.0199999999999996</c:v>
                </c:pt>
                <c:pt idx="20">
                  <c:v>3.91</c:v>
                </c:pt>
                <c:pt idx="21">
                  <c:v>3.94</c:v>
                </c:pt>
                <c:pt idx="22">
                  <c:v>3.91</c:v>
                </c:pt>
                <c:pt idx="23">
                  <c:v>3.91</c:v>
                </c:pt>
                <c:pt idx="24">
                  <c:v>3.98</c:v>
                </c:pt>
                <c:pt idx="25">
                  <c:v>4.04</c:v>
                </c:pt>
                <c:pt idx="26">
                  <c:v>4.13</c:v>
                </c:pt>
                <c:pt idx="27">
                  <c:v>4.29</c:v>
                </c:pt>
                <c:pt idx="28">
                  <c:v>4.45</c:v>
                </c:pt>
                <c:pt idx="29">
                  <c:v>4.82</c:v>
                </c:pt>
                <c:pt idx="30">
                  <c:v>5.35</c:v>
                </c:pt>
                <c:pt idx="31">
                  <c:v>5.24</c:v>
                </c:pt>
                <c:pt idx="32">
                  <c:v>5.14</c:v>
                </c:pt>
                <c:pt idx="33">
                  <c:v>5.01</c:v>
                </c:pt>
                <c:pt idx="34">
                  <c:v>4.79</c:v>
                </c:pt>
                <c:pt idx="35">
                  <c:v>4.6100000000000003</c:v>
                </c:pt>
                <c:pt idx="36">
                  <c:v>4.38</c:v>
                </c:pt>
                <c:pt idx="37">
                  <c:v>4.09</c:v>
                </c:pt>
                <c:pt idx="38">
                  <c:v>4.04</c:v>
                </c:pt>
                <c:pt idx="39">
                  <c:v>4.04</c:v>
                </c:pt>
                <c:pt idx="40">
                  <c:v>4.04</c:v>
                </c:pt>
                <c:pt idx="41">
                  <c:v>4.0199999999999996</c:v>
                </c:pt>
                <c:pt idx="42">
                  <c:v>4.01</c:v>
                </c:pt>
                <c:pt idx="43">
                  <c:v>4.01</c:v>
                </c:pt>
                <c:pt idx="44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FE7-4EB8-80B8-6F5DF3FD6E16}"/>
            </c:ext>
          </c:extLst>
        </c:ser>
        <c:ser>
          <c:idx val="13"/>
          <c:order val="13"/>
          <c:tx>
            <c:strRef>
              <c:f>'compare 2'!$A$40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2'!$B$40:$AT$40</c:f>
              <c:numCache>
                <c:formatCode>0.00</c:formatCode>
                <c:ptCount val="45"/>
                <c:pt idx="0">
                  <c:v>5.26</c:v>
                </c:pt>
                <c:pt idx="1">
                  <c:v>5.26</c:v>
                </c:pt>
                <c:pt idx="2">
                  <c:v>5.26</c:v>
                </c:pt>
                <c:pt idx="3">
                  <c:v>5.26</c:v>
                </c:pt>
                <c:pt idx="4">
                  <c:v>5.26</c:v>
                </c:pt>
                <c:pt idx="5">
                  <c:v>5.26</c:v>
                </c:pt>
                <c:pt idx="6">
                  <c:v>5.6</c:v>
                </c:pt>
                <c:pt idx="7">
                  <c:v>6.06</c:v>
                </c:pt>
                <c:pt idx="8">
                  <c:v>6.15</c:v>
                </c:pt>
                <c:pt idx="9">
                  <c:v>6.25</c:v>
                </c:pt>
                <c:pt idx="10">
                  <c:v>6.21</c:v>
                </c:pt>
                <c:pt idx="11">
                  <c:v>6.11</c:v>
                </c:pt>
                <c:pt idx="12">
                  <c:v>6.06</c:v>
                </c:pt>
                <c:pt idx="13">
                  <c:v>6.11</c:v>
                </c:pt>
                <c:pt idx="14">
                  <c:v>5.27</c:v>
                </c:pt>
                <c:pt idx="15">
                  <c:v>5</c:v>
                </c:pt>
                <c:pt idx="16">
                  <c:v>4.6500000000000004</c:v>
                </c:pt>
                <c:pt idx="17">
                  <c:v>4.42</c:v>
                </c:pt>
                <c:pt idx="18">
                  <c:v>4.26</c:v>
                </c:pt>
                <c:pt idx="19">
                  <c:v>4.12</c:v>
                </c:pt>
                <c:pt idx="20">
                  <c:v>4.09</c:v>
                </c:pt>
                <c:pt idx="21">
                  <c:v>4.04</c:v>
                </c:pt>
                <c:pt idx="22">
                  <c:v>4.0599999999999996</c:v>
                </c:pt>
                <c:pt idx="23">
                  <c:v>4.09</c:v>
                </c:pt>
                <c:pt idx="24">
                  <c:v>4.1500000000000004</c:v>
                </c:pt>
                <c:pt idx="25">
                  <c:v>4.25</c:v>
                </c:pt>
                <c:pt idx="26">
                  <c:v>4.34</c:v>
                </c:pt>
                <c:pt idx="27">
                  <c:v>4.4400000000000004</c:v>
                </c:pt>
                <c:pt idx="28">
                  <c:v>4.62</c:v>
                </c:pt>
                <c:pt idx="29">
                  <c:v>4.8099999999999996</c:v>
                </c:pt>
                <c:pt idx="30">
                  <c:v>5.38</c:v>
                </c:pt>
                <c:pt idx="31">
                  <c:v>5.41</c:v>
                </c:pt>
                <c:pt idx="32">
                  <c:v>5.27</c:v>
                </c:pt>
                <c:pt idx="33">
                  <c:v>5.14</c:v>
                </c:pt>
                <c:pt idx="34">
                  <c:v>5.03</c:v>
                </c:pt>
                <c:pt idx="35">
                  <c:v>4.84</c:v>
                </c:pt>
                <c:pt idx="36">
                  <c:v>4.6500000000000004</c:v>
                </c:pt>
                <c:pt idx="37">
                  <c:v>4.43</c:v>
                </c:pt>
                <c:pt idx="38">
                  <c:v>4.37</c:v>
                </c:pt>
                <c:pt idx="39">
                  <c:v>4.33</c:v>
                </c:pt>
                <c:pt idx="40">
                  <c:v>4.32</c:v>
                </c:pt>
                <c:pt idx="41">
                  <c:v>4.3</c:v>
                </c:pt>
                <c:pt idx="42">
                  <c:v>4.3</c:v>
                </c:pt>
                <c:pt idx="43">
                  <c:v>4.29</c:v>
                </c:pt>
                <c:pt idx="44">
                  <c:v>4.2699999999999996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FE7-4EB8-80B8-6F5DF3FD6E16}"/>
            </c:ext>
          </c:extLst>
        </c:ser>
        <c:ser>
          <c:idx val="14"/>
          <c:order val="14"/>
          <c:tx>
            <c:strRef>
              <c:f>'compare 2'!$A$41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2'!$B$41:$AT$41</c:f>
              <c:numCache>
                <c:formatCode>0.00</c:formatCode>
                <c:ptCount val="45"/>
                <c:pt idx="0">
                  <c:v>5.52</c:v>
                </c:pt>
                <c:pt idx="1">
                  <c:v>5.52</c:v>
                </c:pt>
                <c:pt idx="2">
                  <c:v>5.52</c:v>
                </c:pt>
                <c:pt idx="3">
                  <c:v>5.52</c:v>
                </c:pt>
                <c:pt idx="4">
                  <c:v>5.52</c:v>
                </c:pt>
                <c:pt idx="5">
                  <c:v>5.52</c:v>
                </c:pt>
                <c:pt idx="6">
                  <c:v>5.52</c:v>
                </c:pt>
                <c:pt idx="7">
                  <c:v>6.02</c:v>
                </c:pt>
                <c:pt idx="8">
                  <c:v>6.25</c:v>
                </c:pt>
                <c:pt idx="9">
                  <c:v>6.25</c:v>
                </c:pt>
                <c:pt idx="10">
                  <c:v>6.21</c:v>
                </c:pt>
                <c:pt idx="11">
                  <c:v>6.25</c:v>
                </c:pt>
                <c:pt idx="12">
                  <c:v>6.25</c:v>
                </c:pt>
                <c:pt idx="13">
                  <c:v>6.25</c:v>
                </c:pt>
                <c:pt idx="14">
                  <c:v>5.36</c:v>
                </c:pt>
                <c:pt idx="15">
                  <c:v>5.12</c:v>
                </c:pt>
                <c:pt idx="16">
                  <c:v>4.7699999999999996</c:v>
                </c:pt>
                <c:pt idx="17">
                  <c:v>4.55</c:v>
                </c:pt>
                <c:pt idx="18">
                  <c:v>4.37</c:v>
                </c:pt>
                <c:pt idx="19">
                  <c:v>4.24</c:v>
                </c:pt>
                <c:pt idx="20">
                  <c:v>4.21</c:v>
                </c:pt>
                <c:pt idx="21">
                  <c:v>4.17</c:v>
                </c:pt>
                <c:pt idx="22">
                  <c:v>4.18</c:v>
                </c:pt>
                <c:pt idx="23">
                  <c:v>4.2300000000000004</c:v>
                </c:pt>
                <c:pt idx="24">
                  <c:v>4.26</c:v>
                </c:pt>
                <c:pt idx="25">
                  <c:v>4.3499999999999996</c:v>
                </c:pt>
                <c:pt idx="26">
                  <c:v>4.47</c:v>
                </c:pt>
                <c:pt idx="27">
                  <c:v>4.58</c:v>
                </c:pt>
                <c:pt idx="28">
                  <c:v>4.7300000000000004</c:v>
                </c:pt>
                <c:pt idx="29">
                  <c:v>4.99</c:v>
                </c:pt>
                <c:pt idx="30">
                  <c:v>5.59</c:v>
                </c:pt>
                <c:pt idx="31">
                  <c:v>5.57</c:v>
                </c:pt>
                <c:pt idx="32">
                  <c:v>5.48</c:v>
                </c:pt>
                <c:pt idx="33">
                  <c:v>5.36</c:v>
                </c:pt>
                <c:pt idx="34">
                  <c:v>5.19</c:v>
                </c:pt>
                <c:pt idx="35">
                  <c:v>5.0599999999999996</c:v>
                </c:pt>
                <c:pt idx="36">
                  <c:v>4.92</c:v>
                </c:pt>
                <c:pt idx="37">
                  <c:v>4.79</c:v>
                </c:pt>
                <c:pt idx="38">
                  <c:v>4.74</c:v>
                </c:pt>
                <c:pt idx="39">
                  <c:v>4.7300000000000004</c:v>
                </c:pt>
                <c:pt idx="40">
                  <c:v>4.72</c:v>
                </c:pt>
                <c:pt idx="41">
                  <c:v>4.71</c:v>
                </c:pt>
                <c:pt idx="42">
                  <c:v>4.7</c:v>
                </c:pt>
                <c:pt idx="43">
                  <c:v>4.7</c:v>
                </c:pt>
                <c:pt idx="44">
                  <c:v>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FE7-4EB8-80B8-6F5DF3FD6E16}"/>
            </c:ext>
          </c:extLst>
        </c:ser>
        <c:ser>
          <c:idx val="15"/>
          <c:order val="15"/>
          <c:tx>
            <c:strRef>
              <c:f>'compare 2'!$A$42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2'!$B$42:$AT$42</c:f>
              <c:numCache>
                <c:formatCode>0.00</c:formatCode>
                <c:ptCount val="45"/>
                <c:pt idx="0">
                  <c:v>5.78</c:v>
                </c:pt>
                <c:pt idx="1">
                  <c:v>5.78</c:v>
                </c:pt>
                <c:pt idx="2">
                  <c:v>5.78</c:v>
                </c:pt>
                <c:pt idx="3">
                  <c:v>5.78</c:v>
                </c:pt>
                <c:pt idx="4">
                  <c:v>5.78</c:v>
                </c:pt>
                <c:pt idx="5">
                  <c:v>5.78</c:v>
                </c:pt>
                <c:pt idx="6">
                  <c:v>5.78</c:v>
                </c:pt>
                <c:pt idx="7">
                  <c:v>6.15</c:v>
                </c:pt>
                <c:pt idx="8">
                  <c:v>6.38</c:v>
                </c:pt>
                <c:pt idx="9">
                  <c:v>6.38</c:v>
                </c:pt>
                <c:pt idx="10">
                  <c:v>6.38</c:v>
                </c:pt>
                <c:pt idx="11">
                  <c:v>6.34</c:v>
                </c:pt>
                <c:pt idx="12">
                  <c:v>6.3</c:v>
                </c:pt>
                <c:pt idx="13">
                  <c:v>6.21</c:v>
                </c:pt>
                <c:pt idx="14">
                  <c:v>5.44</c:v>
                </c:pt>
                <c:pt idx="15">
                  <c:v>5.19</c:v>
                </c:pt>
                <c:pt idx="16">
                  <c:v>4.82</c:v>
                </c:pt>
                <c:pt idx="17">
                  <c:v>4.6500000000000004</c:v>
                </c:pt>
                <c:pt idx="18">
                  <c:v>4.46</c:v>
                </c:pt>
                <c:pt idx="19">
                  <c:v>4.33</c:v>
                </c:pt>
                <c:pt idx="20">
                  <c:v>4.33</c:v>
                </c:pt>
                <c:pt idx="21">
                  <c:v>4.28</c:v>
                </c:pt>
                <c:pt idx="22">
                  <c:v>4.3099999999999996</c:v>
                </c:pt>
                <c:pt idx="23">
                  <c:v>4.37</c:v>
                </c:pt>
                <c:pt idx="24">
                  <c:v>4.4400000000000004</c:v>
                </c:pt>
                <c:pt idx="25">
                  <c:v>4.5199999999999996</c:v>
                </c:pt>
                <c:pt idx="26">
                  <c:v>4.6100000000000003</c:v>
                </c:pt>
                <c:pt idx="27">
                  <c:v>4.71</c:v>
                </c:pt>
                <c:pt idx="28">
                  <c:v>4.9000000000000004</c:v>
                </c:pt>
                <c:pt idx="29">
                  <c:v>5.25</c:v>
                </c:pt>
                <c:pt idx="30">
                  <c:v>5.67</c:v>
                </c:pt>
                <c:pt idx="31">
                  <c:v>5.72</c:v>
                </c:pt>
                <c:pt idx="32">
                  <c:v>5.81</c:v>
                </c:pt>
                <c:pt idx="33">
                  <c:v>5.68</c:v>
                </c:pt>
                <c:pt idx="34">
                  <c:v>5.63</c:v>
                </c:pt>
                <c:pt idx="35">
                  <c:v>5.54</c:v>
                </c:pt>
                <c:pt idx="36">
                  <c:v>5.36</c:v>
                </c:pt>
                <c:pt idx="37">
                  <c:v>5.23</c:v>
                </c:pt>
                <c:pt idx="38">
                  <c:v>5.14</c:v>
                </c:pt>
                <c:pt idx="39">
                  <c:v>5.05</c:v>
                </c:pt>
                <c:pt idx="40">
                  <c:v>5</c:v>
                </c:pt>
                <c:pt idx="41">
                  <c:v>4.95</c:v>
                </c:pt>
                <c:pt idx="42">
                  <c:v>4.9400000000000004</c:v>
                </c:pt>
                <c:pt idx="43">
                  <c:v>4.93</c:v>
                </c:pt>
                <c:pt idx="44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FE7-4EB8-80B8-6F5DF3FD6E16}"/>
            </c:ext>
          </c:extLst>
        </c:ser>
        <c:ser>
          <c:idx val="16"/>
          <c:order val="16"/>
          <c:tx>
            <c:strRef>
              <c:f>'compare 2'!$A$43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2'!$B$43:$AT$43</c:f>
              <c:numCache>
                <c:formatCode>0.00</c:formatCode>
                <c:ptCount val="45"/>
                <c:pt idx="0">
                  <c:v>6.04</c:v>
                </c:pt>
                <c:pt idx="1">
                  <c:v>6.04</c:v>
                </c:pt>
                <c:pt idx="2">
                  <c:v>6.04</c:v>
                </c:pt>
                <c:pt idx="3">
                  <c:v>6.04</c:v>
                </c:pt>
                <c:pt idx="4">
                  <c:v>6.04</c:v>
                </c:pt>
                <c:pt idx="5">
                  <c:v>6.04</c:v>
                </c:pt>
                <c:pt idx="6">
                  <c:v>6.04</c:v>
                </c:pt>
                <c:pt idx="7">
                  <c:v>6.21</c:v>
                </c:pt>
                <c:pt idx="8">
                  <c:v>6.22</c:v>
                </c:pt>
                <c:pt idx="9">
                  <c:v>6.34</c:v>
                </c:pt>
                <c:pt idx="10">
                  <c:v>6.34</c:v>
                </c:pt>
                <c:pt idx="11">
                  <c:v>6.38</c:v>
                </c:pt>
                <c:pt idx="12">
                  <c:v>6.25</c:v>
                </c:pt>
                <c:pt idx="13">
                  <c:v>5.95</c:v>
                </c:pt>
                <c:pt idx="14">
                  <c:v>5.47</c:v>
                </c:pt>
                <c:pt idx="15">
                  <c:v>5.47</c:v>
                </c:pt>
                <c:pt idx="16">
                  <c:v>5.03</c:v>
                </c:pt>
                <c:pt idx="17">
                  <c:v>4.79</c:v>
                </c:pt>
                <c:pt idx="18">
                  <c:v>4.6100000000000003</c:v>
                </c:pt>
                <c:pt idx="19">
                  <c:v>4.46</c:v>
                </c:pt>
                <c:pt idx="20">
                  <c:v>4.42</c:v>
                </c:pt>
                <c:pt idx="21">
                  <c:v>4.42</c:v>
                </c:pt>
                <c:pt idx="22">
                  <c:v>4.42</c:v>
                </c:pt>
                <c:pt idx="23">
                  <c:v>4.46</c:v>
                </c:pt>
                <c:pt idx="24">
                  <c:v>4.5199999999999996</c:v>
                </c:pt>
                <c:pt idx="25">
                  <c:v>4.63</c:v>
                </c:pt>
                <c:pt idx="26">
                  <c:v>4.75</c:v>
                </c:pt>
                <c:pt idx="27">
                  <c:v>4.83</c:v>
                </c:pt>
                <c:pt idx="28">
                  <c:v>5</c:v>
                </c:pt>
                <c:pt idx="29">
                  <c:v>5.16</c:v>
                </c:pt>
                <c:pt idx="30">
                  <c:v>5.54</c:v>
                </c:pt>
                <c:pt idx="31">
                  <c:v>5.95</c:v>
                </c:pt>
                <c:pt idx="32">
                  <c:v>6.22</c:v>
                </c:pt>
                <c:pt idx="33">
                  <c:v>6.17</c:v>
                </c:pt>
                <c:pt idx="34">
                  <c:v>6.22</c:v>
                </c:pt>
                <c:pt idx="35">
                  <c:v>6.01</c:v>
                </c:pt>
                <c:pt idx="36">
                  <c:v>5.86</c:v>
                </c:pt>
                <c:pt idx="37">
                  <c:v>5.74</c:v>
                </c:pt>
                <c:pt idx="38">
                  <c:v>5.64</c:v>
                </c:pt>
                <c:pt idx="39">
                  <c:v>5.56</c:v>
                </c:pt>
                <c:pt idx="40">
                  <c:v>5.52</c:v>
                </c:pt>
                <c:pt idx="41">
                  <c:v>5.5</c:v>
                </c:pt>
                <c:pt idx="42">
                  <c:v>5.49</c:v>
                </c:pt>
                <c:pt idx="43">
                  <c:v>5.48</c:v>
                </c:pt>
                <c:pt idx="44">
                  <c:v>5.47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E7-4EB8-80B8-6F5DF3FD6E16}"/>
            </c:ext>
          </c:extLst>
        </c:ser>
        <c:ser>
          <c:idx val="17"/>
          <c:order val="17"/>
          <c:tx>
            <c:strRef>
              <c:f>'compare 2'!$A$44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2'!$B$44:$AT$44</c:f>
              <c:numCache>
                <c:formatCode>0.00</c:formatCode>
                <c:ptCount val="45"/>
                <c:pt idx="0">
                  <c:v>6.28</c:v>
                </c:pt>
                <c:pt idx="1">
                  <c:v>6.28</c:v>
                </c:pt>
                <c:pt idx="2">
                  <c:v>6.28</c:v>
                </c:pt>
                <c:pt idx="3">
                  <c:v>6.28</c:v>
                </c:pt>
                <c:pt idx="4">
                  <c:v>6.28</c:v>
                </c:pt>
                <c:pt idx="5">
                  <c:v>6.28</c:v>
                </c:pt>
                <c:pt idx="6">
                  <c:v>6.28</c:v>
                </c:pt>
                <c:pt idx="7">
                  <c:v>6.28</c:v>
                </c:pt>
                <c:pt idx="8">
                  <c:v>6.38</c:v>
                </c:pt>
                <c:pt idx="9">
                  <c:v>6.24</c:v>
                </c:pt>
                <c:pt idx="10">
                  <c:v>6.24</c:v>
                </c:pt>
                <c:pt idx="11">
                  <c:v>6.24</c:v>
                </c:pt>
                <c:pt idx="12">
                  <c:v>6.24</c:v>
                </c:pt>
                <c:pt idx="13">
                  <c:v>5.9</c:v>
                </c:pt>
                <c:pt idx="14">
                  <c:v>5.59</c:v>
                </c:pt>
                <c:pt idx="15">
                  <c:v>5.41</c:v>
                </c:pt>
                <c:pt idx="16">
                  <c:v>5.14</c:v>
                </c:pt>
                <c:pt idx="17">
                  <c:v>4.91</c:v>
                </c:pt>
                <c:pt idx="18">
                  <c:v>4.8</c:v>
                </c:pt>
                <c:pt idx="19">
                  <c:v>4.67</c:v>
                </c:pt>
                <c:pt idx="20">
                  <c:v>4.6399999999999997</c:v>
                </c:pt>
                <c:pt idx="21">
                  <c:v>4.63</c:v>
                </c:pt>
                <c:pt idx="22">
                  <c:v>4.6399999999999997</c:v>
                </c:pt>
                <c:pt idx="23">
                  <c:v>4.6900000000000004</c:v>
                </c:pt>
                <c:pt idx="24">
                  <c:v>4.67</c:v>
                </c:pt>
                <c:pt idx="25">
                  <c:v>4.8</c:v>
                </c:pt>
                <c:pt idx="26">
                  <c:v>4.84</c:v>
                </c:pt>
                <c:pt idx="27">
                  <c:v>4.96</c:v>
                </c:pt>
                <c:pt idx="28">
                  <c:v>5.1100000000000003</c:v>
                </c:pt>
                <c:pt idx="29">
                  <c:v>5.27</c:v>
                </c:pt>
                <c:pt idx="30">
                  <c:v>5.59</c:v>
                </c:pt>
                <c:pt idx="31">
                  <c:v>5.95</c:v>
                </c:pt>
                <c:pt idx="32">
                  <c:v>6.13</c:v>
                </c:pt>
                <c:pt idx="33">
                  <c:v>6.26</c:v>
                </c:pt>
                <c:pt idx="34">
                  <c:v>6.22</c:v>
                </c:pt>
                <c:pt idx="35">
                  <c:v>6.36</c:v>
                </c:pt>
                <c:pt idx="36">
                  <c:v>6.41</c:v>
                </c:pt>
                <c:pt idx="37">
                  <c:v>6.29</c:v>
                </c:pt>
                <c:pt idx="38">
                  <c:v>6.31</c:v>
                </c:pt>
                <c:pt idx="39">
                  <c:v>6.21</c:v>
                </c:pt>
                <c:pt idx="40">
                  <c:v>6.11</c:v>
                </c:pt>
                <c:pt idx="41">
                  <c:v>6.01</c:v>
                </c:pt>
                <c:pt idx="42">
                  <c:v>5.99</c:v>
                </c:pt>
                <c:pt idx="43">
                  <c:v>5.97</c:v>
                </c:pt>
                <c:pt idx="44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FE7-4EB8-80B8-6F5DF3FD6E16}"/>
            </c:ext>
          </c:extLst>
        </c:ser>
        <c:ser>
          <c:idx val="18"/>
          <c:order val="18"/>
          <c:tx>
            <c:strRef>
              <c:f>'compare 2'!$A$45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2'!$B$45:$AT$45</c:f>
              <c:numCache>
                <c:formatCode>0.00</c:formatCode>
                <c:ptCount val="45"/>
                <c:pt idx="0">
                  <c:v>6.28</c:v>
                </c:pt>
                <c:pt idx="1">
                  <c:v>6.28</c:v>
                </c:pt>
                <c:pt idx="2">
                  <c:v>6.28</c:v>
                </c:pt>
                <c:pt idx="3">
                  <c:v>6.28</c:v>
                </c:pt>
                <c:pt idx="4">
                  <c:v>6.28</c:v>
                </c:pt>
                <c:pt idx="5">
                  <c:v>6.28</c:v>
                </c:pt>
                <c:pt idx="6">
                  <c:v>6.28</c:v>
                </c:pt>
                <c:pt idx="7">
                  <c:v>6.28</c:v>
                </c:pt>
                <c:pt idx="8">
                  <c:v>6.28</c:v>
                </c:pt>
                <c:pt idx="9">
                  <c:v>6.24</c:v>
                </c:pt>
                <c:pt idx="10">
                  <c:v>6.24</c:v>
                </c:pt>
                <c:pt idx="11">
                  <c:v>6.24</c:v>
                </c:pt>
                <c:pt idx="12">
                  <c:v>6.24</c:v>
                </c:pt>
                <c:pt idx="13">
                  <c:v>5.99</c:v>
                </c:pt>
                <c:pt idx="14">
                  <c:v>5.68</c:v>
                </c:pt>
                <c:pt idx="15">
                  <c:v>5.41</c:v>
                </c:pt>
                <c:pt idx="16">
                  <c:v>5.27</c:v>
                </c:pt>
                <c:pt idx="17">
                  <c:v>4.92</c:v>
                </c:pt>
                <c:pt idx="18">
                  <c:v>4.8</c:v>
                </c:pt>
                <c:pt idx="19">
                  <c:v>4.6900000000000004</c:v>
                </c:pt>
                <c:pt idx="20">
                  <c:v>4.66</c:v>
                </c:pt>
                <c:pt idx="21">
                  <c:v>4.67</c:v>
                </c:pt>
                <c:pt idx="22">
                  <c:v>4.71</c:v>
                </c:pt>
                <c:pt idx="23">
                  <c:v>4.71</c:v>
                </c:pt>
                <c:pt idx="24">
                  <c:v>4.79</c:v>
                </c:pt>
                <c:pt idx="25">
                  <c:v>4.87</c:v>
                </c:pt>
                <c:pt idx="26">
                  <c:v>4.95</c:v>
                </c:pt>
                <c:pt idx="27">
                  <c:v>5.07</c:v>
                </c:pt>
                <c:pt idx="28">
                  <c:v>5.15</c:v>
                </c:pt>
                <c:pt idx="29">
                  <c:v>5.35</c:v>
                </c:pt>
                <c:pt idx="30">
                  <c:v>5.59</c:v>
                </c:pt>
                <c:pt idx="31">
                  <c:v>5.86</c:v>
                </c:pt>
                <c:pt idx="32">
                  <c:v>6.13</c:v>
                </c:pt>
                <c:pt idx="33">
                  <c:v>6.17</c:v>
                </c:pt>
                <c:pt idx="34">
                  <c:v>6.31</c:v>
                </c:pt>
                <c:pt idx="35">
                  <c:v>6.4</c:v>
                </c:pt>
                <c:pt idx="36">
                  <c:v>6.4</c:v>
                </c:pt>
                <c:pt idx="37">
                  <c:v>6.39</c:v>
                </c:pt>
                <c:pt idx="38">
                  <c:v>6.31</c:v>
                </c:pt>
                <c:pt idx="39">
                  <c:v>6.21</c:v>
                </c:pt>
                <c:pt idx="40">
                  <c:v>6.11</c:v>
                </c:pt>
                <c:pt idx="41">
                  <c:v>6.01</c:v>
                </c:pt>
                <c:pt idx="42">
                  <c:v>5.99</c:v>
                </c:pt>
                <c:pt idx="43">
                  <c:v>5.97</c:v>
                </c:pt>
                <c:pt idx="44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FE7-4EB8-80B8-6F5DF3FD6E16}"/>
            </c:ext>
          </c:extLst>
        </c:ser>
        <c:ser>
          <c:idx val="19"/>
          <c:order val="19"/>
          <c:tx>
            <c:strRef>
              <c:f>'compare 2'!$A$46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2'!$B$46:$AT$46</c:f>
              <c:numCache>
                <c:formatCode>0.00</c:formatCode>
                <c:ptCount val="45"/>
                <c:pt idx="0">
                  <c:v>6.28</c:v>
                </c:pt>
                <c:pt idx="1">
                  <c:v>6.28</c:v>
                </c:pt>
                <c:pt idx="2">
                  <c:v>6.28</c:v>
                </c:pt>
                <c:pt idx="3">
                  <c:v>6.28</c:v>
                </c:pt>
                <c:pt idx="4">
                  <c:v>6.28</c:v>
                </c:pt>
                <c:pt idx="5">
                  <c:v>6.28</c:v>
                </c:pt>
                <c:pt idx="6">
                  <c:v>6.28</c:v>
                </c:pt>
                <c:pt idx="7">
                  <c:v>6.28</c:v>
                </c:pt>
                <c:pt idx="8">
                  <c:v>6.28</c:v>
                </c:pt>
                <c:pt idx="9">
                  <c:v>6.24</c:v>
                </c:pt>
                <c:pt idx="10">
                  <c:v>6.24</c:v>
                </c:pt>
                <c:pt idx="11">
                  <c:v>6.24</c:v>
                </c:pt>
                <c:pt idx="12">
                  <c:v>6.08</c:v>
                </c:pt>
                <c:pt idx="13">
                  <c:v>5.9</c:v>
                </c:pt>
                <c:pt idx="14">
                  <c:v>5.63</c:v>
                </c:pt>
                <c:pt idx="15">
                  <c:v>5.36</c:v>
                </c:pt>
                <c:pt idx="16">
                  <c:v>5.27</c:v>
                </c:pt>
                <c:pt idx="17">
                  <c:v>5.14</c:v>
                </c:pt>
                <c:pt idx="18">
                  <c:v>5.05</c:v>
                </c:pt>
                <c:pt idx="19">
                  <c:v>5</c:v>
                </c:pt>
                <c:pt idx="20">
                  <c:v>4.87</c:v>
                </c:pt>
                <c:pt idx="21">
                  <c:v>4.82</c:v>
                </c:pt>
                <c:pt idx="22">
                  <c:v>4.78</c:v>
                </c:pt>
                <c:pt idx="23">
                  <c:v>4.7300000000000004</c:v>
                </c:pt>
                <c:pt idx="24">
                  <c:v>4.7300000000000004</c:v>
                </c:pt>
                <c:pt idx="25">
                  <c:v>4.79</c:v>
                </c:pt>
                <c:pt idx="26">
                  <c:v>4.84</c:v>
                </c:pt>
                <c:pt idx="27">
                  <c:v>5</c:v>
                </c:pt>
                <c:pt idx="28">
                  <c:v>5.09</c:v>
                </c:pt>
                <c:pt idx="29">
                  <c:v>5.27</c:v>
                </c:pt>
                <c:pt idx="30">
                  <c:v>5.68</c:v>
                </c:pt>
                <c:pt idx="31">
                  <c:v>5.89</c:v>
                </c:pt>
                <c:pt idx="32">
                  <c:v>6.09</c:v>
                </c:pt>
                <c:pt idx="33">
                  <c:v>6.22</c:v>
                </c:pt>
                <c:pt idx="34">
                  <c:v>6.25</c:v>
                </c:pt>
                <c:pt idx="35">
                  <c:v>6.32</c:v>
                </c:pt>
                <c:pt idx="36">
                  <c:v>6.31</c:v>
                </c:pt>
                <c:pt idx="37">
                  <c:v>6.26</c:v>
                </c:pt>
                <c:pt idx="38">
                  <c:v>6.25</c:v>
                </c:pt>
                <c:pt idx="39">
                  <c:v>6.21</c:v>
                </c:pt>
                <c:pt idx="40">
                  <c:v>6.11</c:v>
                </c:pt>
                <c:pt idx="41">
                  <c:v>6.01</c:v>
                </c:pt>
                <c:pt idx="42">
                  <c:v>5.99</c:v>
                </c:pt>
                <c:pt idx="43">
                  <c:v>5.97</c:v>
                </c:pt>
                <c:pt idx="44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FE7-4EB8-80B8-6F5DF3FD6E16}"/>
            </c:ext>
          </c:extLst>
        </c:ser>
        <c:ser>
          <c:idx val="20"/>
          <c:order val="20"/>
          <c:tx>
            <c:strRef>
              <c:f>'compare 2'!$A$47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2'!$B$26:$AT$26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2'!$B$47:$AT$47</c:f>
              <c:numCache>
                <c:formatCode>0.00</c:formatCode>
                <c:ptCount val="45"/>
                <c:pt idx="0">
                  <c:v>6.28</c:v>
                </c:pt>
                <c:pt idx="1">
                  <c:v>6.28</c:v>
                </c:pt>
                <c:pt idx="2">
                  <c:v>6.28</c:v>
                </c:pt>
                <c:pt idx="3">
                  <c:v>6.28</c:v>
                </c:pt>
                <c:pt idx="4">
                  <c:v>6.28</c:v>
                </c:pt>
                <c:pt idx="5">
                  <c:v>6.28</c:v>
                </c:pt>
                <c:pt idx="6">
                  <c:v>6.28</c:v>
                </c:pt>
                <c:pt idx="7">
                  <c:v>6.28</c:v>
                </c:pt>
                <c:pt idx="8">
                  <c:v>6.28</c:v>
                </c:pt>
                <c:pt idx="9">
                  <c:v>6.24</c:v>
                </c:pt>
                <c:pt idx="10">
                  <c:v>6.24</c:v>
                </c:pt>
                <c:pt idx="11">
                  <c:v>6.24</c:v>
                </c:pt>
                <c:pt idx="12">
                  <c:v>6.08</c:v>
                </c:pt>
                <c:pt idx="13">
                  <c:v>5.9</c:v>
                </c:pt>
                <c:pt idx="14">
                  <c:v>5.63</c:v>
                </c:pt>
                <c:pt idx="15">
                  <c:v>5.36</c:v>
                </c:pt>
                <c:pt idx="16">
                  <c:v>5.27</c:v>
                </c:pt>
                <c:pt idx="17">
                  <c:v>5.14</c:v>
                </c:pt>
                <c:pt idx="18">
                  <c:v>5.05</c:v>
                </c:pt>
                <c:pt idx="19">
                  <c:v>5</c:v>
                </c:pt>
                <c:pt idx="20">
                  <c:v>4.87</c:v>
                </c:pt>
                <c:pt idx="21">
                  <c:v>4.82</c:v>
                </c:pt>
                <c:pt idx="22">
                  <c:v>4.78</c:v>
                </c:pt>
                <c:pt idx="23">
                  <c:v>4.7300000000000004</c:v>
                </c:pt>
                <c:pt idx="24">
                  <c:v>4.7300000000000004</c:v>
                </c:pt>
                <c:pt idx="25">
                  <c:v>4.79</c:v>
                </c:pt>
                <c:pt idx="26">
                  <c:v>4.84</c:v>
                </c:pt>
                <c:pt idx="27">
                  <c:v>5</c:v>
                </c:pt>
                <c:pt idx="28">
                  <c:v>5.09</c:v>
                </c:pt>
                <c:pt idx="29">
                  <c:v>5.27</c:v>
                </c:pt>
                <c:pt idx="30">
                  <c:v>5.68</c:v>
                </c:pt>
                <c:pt idx="31">
                  <c:v>5.89</c:v>
                </c:pt>
                <c:pt idx="32">
                  <c:v>6.09</c:v>
                </c:pt>
                <c:pt idx="33">
                  <c:v>6.22</c:v>
                </c:pt>
                <c:pt idx="34">
                  <c:v>6.25</c:v>
                </c:pt>
                <c:pt idx="35">
                  <c:v>6.32</c:v>
                </c:pt>
                <c:pt idx="36">
                  <c:v>6.31</c:v>
                </c:pt>
                <c:pt idx="37">
                  <c:v>6.26</c:v>
                </c:pt>
                <c:pt idx="38">
                  <c:v>6.25</c:v>
                </c:pt>
                <c:pt idx="39">
                  <c:v>6.21</c:v>
                </c:pt>
                <c:pt idx="40">
                  <c:v>6.11</c:v>
                </c:pt>
                <c:pt idx="41">
                  <c:v>6.01</c:v>
                </c:pt>
                <c:pt idx="42">
                  <c:v>5.99</c:v>
                </c:pt>
                <c:pt idx="43">
                  <c:v>5.97</c:v>
                </c:pt>
                <c:pt idx="44">
                  <c:v>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FE7-4EB8-80B8-6F5DF3FD6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358047"/>
        <c:axId val="1110356799"/>
      </c:lineChart>
      <c:catAx>
        <c:axId val="11103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56799"/>
        <c:crosses val="autoZero"/>
        <c:auto val="1"/>
        <c:lblAlgn val="ctr"/>
        <c:lblOffset val="100"/>
        <c:noMultiLvlLbl val="0"/>
      </c:catAx>
      <c:valAx>
        <c:axId val="11103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SETINGAN KE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'compare 2'!$A$3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2'!$B$3:$AT$3</c:f>
              <c:numCache>
                <c:formatCode>0.00</c:formatCode>
                <c:ptCount val="45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2.46</c:v>
                </c:pt>
                <c:pt idx="8">
                  <c:v>2.4700000000000002</c:v>
                </c:pt>
                <c:pt idx="9">
                  <c:v>2.48</c:v>
                </c:pt>
                <c:pt idx="10">
                  <c:v>2.4900000000000002</c:v>
                </c:pt>
                <c:pt idx="11">
                  <c:v>2.5</c:v>
                </c:pt>
                <c:pt idx="12">
                  <c:v>2.5099999999999998</c:v>
                </c:pt>
                <c:pt idx="13">
                  <c:v>2.46</c:v>
                </c:pt>
                <c:pt idx="14">
                  <c:v>2.41</c:v>
                </c:pt>
                <c:pt idx="15">
                  <c:v>2.37</c:v>
                </c:pt>
                <c:pt idx="16">
                  <c:v>2.3199999999999998</c:v>
                </c:pt>
                <c:pt idx="17">
                  <c:v>2.27</c:v>
                </c:pt>
                <c:pt idx="18">
                  <c:v>2.2200000000000002</c:v>
                </c:pt>
                <c:pt idx="19">
                  <c:v>2.17</c:v>
                </c:pt>
                <c:pt idx="20">
                  <c:v>2.13</c:v>
                </c:pt>
                <c:pt idx="21">
                  <c:v>2.08</c:v>
                </c:pt>
                <c:pt idx="22">
                  <c:v>2.0299999999999998</c:v>
                </c:pt>
                <c:pt idx="23">
                  <c:v>1.98</c:v>
                </c:pt>
                <c:pt idx="24">
                  <c:v>1.93</c:v>
                </c:pt>
                <c:pt idx="25">
                  <c:v>1.88</c:v>
                </c:pt>
                <c:pt idx="26">
                  <c:v>1.84</c:v>
                </c:pt>
                <c:pt idx="27">
                  <c:v>1.79</c:v>
                </c:pt>
                <c:pt idx="28">
                  <c:v>1.74</c:v>
                </c:pt>
                <c:pt idx="29">
                  <c:v>1.69</c:v>
                </c:pt>
                <c:pt idx="30">
                  <c:v>1.64</c:v>
                </c:pt>
                <c:pt idx="31">
                  <c:v>1.6</c:v>
                </c:pt>
                <c:pt idx="32">
                  <c:v>1.55</c:v>
                </c:pt>
                <c:pt idx="33">
                  <c:v>1.5</c:v>
                </c:pt>
                <c:pt idx="34">
                  <c:v>1.45</c:v>
                </c:pt>
                <c:pt idx="35">
                  <c:v>1.4</c:v>
                </c:pt>
                <c:pt idx="36">
                  <c:v>1.36</c:v>
                </c:pt>
                <c:pt idx="37">
                  <c:v>1.31</c:v>
                </c:pt>
                <c:pt idx="38">
                  <c:v>1.26</c:v>
                </c:pt>
                <c:pt idx="39">
                  <c:v>1.21</c:v>
                </c:pt>
                <c:pt idx="40">
                  <c:v>1.1599999999999999</c:v>
                </c:pt>
                <c:pt idx="41">
                  <c:v>1.1100000000000001</c:v>
                </c:pt>
                <c:pt idx="42">
                  <c:v>1.07</c:v>
                </c:pt>
                <c:pt idx="43">
                  <c:v>1.02</c:v>
                </c:pt>
                <c:pt idx="44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E-4F24-AB8B-F763DBCFD948}"/>
            </c:ext>
          </c:extLst>
        </c:ser>
        <c:ser>
          <c:idx val="1"/>
          <c:order val="1"/>
          <c:tx>
            <c:strRef>
              <c:f>'compare 2'!$A$4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2'!$B$4:$AT$4</c:f>
              <c:numCache>
                <c:formatCode>0.00</c:formatCode>
                <c:ptCount val="45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2.58</c:v>
                </c:pt>
                <c:pt idx="10">
                  <c:v>2.59</c:v>
                </c:pt>
                <c:pt idx="11">
                  <c:v>2.61</c:v>
                </c:pt>
                <c:pt idx="12">
                  <c:v>2.7</c:v>
                </c:pt>
                <c:pt idx="13">
                  <c:v>2.66</c:v>
                </c:pt>
                <c:pt idx="14">
                  <c:v>2.64</c:v>
                </c:pt>
                <c:pt idx="15">
                  <c:v>2.6</c:v>
                </c:pt>
                <c:pt idx="16">
                  <c:v>2.57</c:v>
                </c:pt>
                <c:pt idx="17">
                  <c:v>2.52</c:v>
                </c:pt>
                <c:pt idx="18">
                  <c:v>2.2599999999999998</c:v>
                </c:pt>
                <c:pt idx="19">
                  <c:v>2.2200000000000002</c:v>
                </c:pt>
                <c:pt idx="20">
                  <c:v>2.1800000000000002</c:v>
                </c:pt>
                <c:pt idx="21">
                  <c:v>2.14</c:v>
                </c:pt>
                <c:pt idx="22">
                  <c:v>2.2200000000000002</c:v>
                </c:pt>
                <c:pt idx="23">
                  <c:v>2.19</c:v>
                </c:pt>
                <c:pt idx="24">
                  <c:v>2.14</c:v>
                </c:pt>
                <c:pt idx="25">
                  <c:v>2.1</c:v>
                </c:pt>
                <c:pt idx="26">
                  <c:v>2.06</c:v>
                </c:pt>
                <c:pt idx="27">
                  <c:v>2.02</c:v>
                </c:pt>
                <c:pt idx="28">
                  <c:v>2.08</c:v>
                </c:pt>
                <c:pt idx="29">
                  <c:v>2.04</c:v>
                </c:pt>
                <c:pt idx="30">
                  <c:v>2</c:v>
                </c:pt>
                <c:pt idx="31">
                  <c:v>1.94</c:v>
                </c:pt>
                <c:pt idx="32">
                  <c:v>2</c:v>
                </c:pt>
                <c:pt idx="33">
                  <c:v>1.96</c:v>
                </c:pt>
                <c:pt idx="34">
                  <c:v>1.9</c:v>
                </c:pt>
                <c:pt idx="35">
                  <c:v>1.86</c:v>
                </c:pt>
                <c:pt idx="36">
                  <c:v>1.81</c:v>
                </c:pt>
                <c:pt idx="37">
                  <c:v>1.77</c:v>
                </c:pt>
                <c:pt idx="38">
                  <c:v>1.72</c:v>
                </c:pt>
                <c:pt idx="39">
                  <c:v>1.67</c:v>
                </c:pt>
                <c:pt idx="40">
                  <c:v>1.64</c:v>
                </c:pt>
                <c:pt idx="41">
                  <c:v>1.58</c:v>
                </c:pt>
                <c:pt idx="42">
                  <c:v>1.54</c:v>
                </c:pt>
                <c:pt idx="43">
                  <c:v>1.49</c:v>
                </c:pt>
                <c:pt idx="44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E-4F24-AB8B-F763DBCFD948}"/>
            </c:ext>
          </c:extLst>
        </c:ser>
        <c:ser>
          <c:idx val="2"/>
          <c:order val="2"/>
          <c:tx>
            <c:strRef>
              <c:f>'compare 2'!$A$5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2'!$B$5:$AT$5</c:f>
              <c:numCache>
                <c:formatCode>0.00</c:formatCode>
                <c:ptCount val="45"/>
                <c:pt idx="0">
                  <c:v>2.88</c:v>
                </c:pt>
                <c:pt idx="1">
                  <c:v>2.88</c:v>
                </c:pt>
                <c:pt idx="2">
                  <c:v>2.88</c:v>
                </c:pt>
                <c:pt idx="3">
                  <c:v>2.88</c:v>
                </c:pt>
                <c:pt idx="4">
                  <c:v>2.88</c:v>
                </c:pt>
                <c:pt idx="5">
                  <c:v>2.88</c:v>
                </c:pt>
                <c:pt idx="6">
                  <c:v>2.88</c:v>
                </c:pt>
                <c:pt idx="7">
                  <c:v>2.88</c:v>
                </c:pt>
                <c:pt idx="8">
                  <c:v>2.88</c:v>
                </c:pt>
                <c:pt idx="9">
                  <c:v>2.94</c:v>
                </c:pt>
                <c:pt idx="10">
                  <c:v>2.95</c:v>
                </c:pt>
                <c:pt idx="11">
                  <c:v>2.97</c:v>
                </c:pt>
                <c:pt idx="12">
                  <c:v>3.06</c:v>
                </c:pt>
                <c:pt idx="13">
                  <c:v>3.02</c:v>
                </c:pt>
                <c:pt idx="14">
                  <c:v>3</c:v>
                </c:pt>
                <c:pt idx="15">
                  <c:v>2.96</c:v>
                </c:pt>
                <c:pt idx="16">
                  <c:v>2.93</c:v>
                </c:pt>
                <c:pt idx="17">
                  <c:v>2.88</c:v>
                </c:pt>
                <c:pt idx="18">
                  <c:v>2.62</c:v>
                </c:pt>
                <c:pt idx="19">
                  <c:v>2.58</c:v>
                </c:pt>
                <c:pt idx="20">
                  <c:v>2.54</c:v>
                </c:pt>
                <c:pt idx="21">
                  <c:v>2.5</c:v>
                </c:pt>
                <c:pt idx="22">
                  <c:v>2.58</c:v>
                </c:pt>
                <c:pt idx="23">
                  <c:v>2.5499999999999998</c:v>
                </c:pt>
                <c:pt idx="24">
                  <c:v>2.5</c:v>
                </c:pt>
                <c:pt idx="25">
                  <c:v>2.46</c:v>
                </c:pt>
                <c:pt idx="26">
                  <c:v>2.42</c:v>
                </c:pt>
                <c:pt idx="27">
                  <c:v>2.38</c:v>
                </c:pt>
                <c:pt idx="28">
                  <c:v>2.44</c:v>
                </c:pt>
                <c:pt idx="29">
                  <c:v>2.4</c:v>
                </c:pt>
                <c:pt idx="30">
                  <c:v>2.36</c:v>
                </c:pt>
                <c:pt idx="31">
                  <c:v>2.2999999999999998</c:v>
                </c:pt>
                <c:pt idx="32">
                  <c:v>2.36</c:v>
                </c:pt>
                <c:pt idx="33">
                  <c:v>2.3199999999999998</c:v>
                </c:pt>
                <c:pt idx="34">
                  <c:v>2.2599999999999998</c:v>
                </c:pt>
                <c:pt idx="35">
                  <c:v>2.2200000000000002</c:v>
                </c:pt>
                <c:pt idx="36">
                  <c:v>2.17</c:v>
                </c:pt>
                <c:pt idx="37">
                  <c:v>2.13</c:v>
                </c:pt>
                <c:pt idx="38">
                  <c:v>2.08</c:v>
                </c:pt>
                <c:pt idx="39">
                  <c:v>2.0299999999999998</c:v>
                </c:pt>
                <c:pt idx="40">
                  <c:v>2</c:v>
                </c:pt>
                <c:pt idx="41">
                  <c:v>1.94</c:v>
                </c:pt>
                <c:pt idx="42">
                  <c:v>1.9</c:v>
                </c:pt>
                <c:pt idx="43">
                  <c:v>1.85</c:v>
                </c:pt>
                <c:pt idx="44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E-4F24-AB8B-F763DBCFD948}"/>
            </c:ext>
          </c:extLst>
        </c:ser>
        <c:ser>
          <c:idx val="3"/>
          <c:order val="3"/>
          <c:tx>
            <c:strRef>
              <c:f>'compare 2'!$A$6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2'!$B$6:$AT$6</c:f>
              <c:numCache>
                <c:formatCode>0.00</c:formatCode>
                <c:ptCount val="45"/>
                <c:pt idx="0">
                  <c:v>3.29</c:v>
                </c:pt>
                <c:pt idx="1">
                  <c:v>3.29</c:v>
                </c:pt>
                <c:pt idx="2">
                  <c:v>3.29</c:v>
                </c:pt>
                <c:pt idx="3">
                  <c:v>3.29</c:v>
                </c:pt>
                <c:pt idx="4">
                  <c:v>3.29</c:v>
                </c:pt>
                <c:pt idx="5">
                  <c:v>3.29</c:v>
                </c:pt>
                <c:pt idx="6">
                  <c:v>3.29</c:v>
                </c:pt>
                <c:pt idx="7">
                  <c:v>3.29</c:v>
                </c:pt>
                <c:pt idx="8">
                  <c:v>3.29</c:v>
                </c:pt>
                <c:pt idx="9">
                  <c:v>3.35</c:v>
                </c:pt>
                <c:pt idx="10">
                  <c:v>3.36</c:v>
                </c:pt>
                <c:pt idx="11">
                  <c:v>3.38</c:v>
                </c:pt>
                <c:pt idx="12">
                  <c:v>3.47</c:v>
                </c:pt>
                <c:pt idx="13">
                  <c:v>3.43</c:v>
                </c:pt>
                <c:pt idx="14">
                  <c:v>3.4</c:v>
                </c:pt>
                <c:pt idx="15">
                  <c:v>3.37</c:v>
                </c:pt>
                <c:pt idx="16">
                  <c:v>3.34</c:v>
                </c:pt>
                <c:pt idx="17">
                  <c:v>3.29</c:v>
                </c:pt>
                <c:pt idx="18">
                  <c:v>3.02</c:v>
                </c:pt>
                <c:pt idx="19">
                  <c:v>2.99</c:v>
                </c:pt>
                <c:pt idx="20">
                  <c:v>2.94</c:v>
                </c:pt>
                <c:pt idx="21">
                  <c:v>2.91</c:v>
                </c:pt>
                <c:pt idx="22">
                  <c:v>2.99</c:v>
                </c:pt>
                <c:pt idx="23">
                  <c:v>2.95</c:v>
                </c:pt>
                <c:pt idx="24">
                  <c:v>2.91</c:v>
                </c:pt>
                <c:pt idx="25">
                  <c:v>2.86</c:v>
                </c:pt>
                <c:pt idx="26">
                  <c:v>2.83</c:v>
                </c:pt>
                <c:pt idx="27">
                  <c:v>2.78</c:v>
                </c:pt>
                <c:pt idx="28">
                  <c:v>2.84</c:v>
                </c:pt>
                <c:pt idx="29">
                  <c:v>2.81</c:v>
                </c:pt>
                <c:pt idx="30">
                  <c:v>2.76</c:v>
                </c:pt>
                <c:pt idx="31">
                  <c:v>2.71</c:v>
                </c:pt>
                <c:pt idx="32">
                  <c:v>2.76</c:v>
                </c:pt>
                <c:pt idx="33">
                  <c:v>2.73</c:v>
                </c:pt>
                <c:pt idx="34">
                  <c:v>2.66</c:v>
                </c:pt>
                <c:pt idx="35">
                  <c:v>2.63</c:v>
                </c:pt>
                <c:pt idx="36">
                  <c:v>2.57</c:v>
                </c:pt>
                <c:pt idx="37">
                  <c:v>2.54</c:v>
                </c:pt>
                <c:pt idx="38">
                  <c:v>2.48</c:v>
                </c:pt>
                <c:pt idx="39">
                  <c:v>2.44</c:v>
                </c:pt>
                <c:pt idx="40">
                  <c:v>2.4</c:v>
                </c:pt>
                <c:pt idx="41">
                  <c:v>2.35</c:v>
                </c:pt>
                <c:pt idx="42">
                  <c:v>2.2999999999999998</c:v>
                </c:pt>
                <c:pt idx="43">
                  <c:v>2.2599999999999998</c:v>
                </c:pt>
                <c:pt idx="44">
                  <c:v>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9E-4F24-AB8B-F763DBCFD948}"/>
            </c:ext>
          </c:extLst>
        </c:ser>
        <c:ser>
          <c:idx val="4"/>
          <c:order val="4"/>
          <c:tx>
            <c:strRef>
              <c:f>'compare 2'!$A$7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2'!$B$7:$AT$7</c:f>
              <c:numCache>
                <c:formatCode>0.00</c:formatCode>
                <c:ptCount val="45"/>
                <c:pt idx="0">
                  <c:v>3.69</c:v>
                </c:pt>
                <c:pt idx="1">
                  <c:v>3.69</c:v>
                </c:pt>
                <c:pt idx="2">
                  <c:v>3.69</c:v>
                </c:pt>
                <c:pt idx="3">
                  <c:v>3.69</c:v>
                </c:pt>
                <c:pt idx="4">
                  <c:v>3.69</c:v>
                </c:pt>
                <c:pt idx="5">
                  <c:v>3.69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3.75</c:v>
                </c:pt>
                <c:pt idx="10">
                  <c:v>3.76</c:v>
                </c:pt>
                <c:pt idx="11">
                  <c:v>3.78</c:v>
                </c:pt>
                <c:pt idx="12">
                  <c:v>3.87</c:v>
                </c:pt>
                <c:pt idx="13">
                  <c:v>3.83</c:v>
                </c:pt>
                <c:pt idx="14">
                  <c:v>3.81</c:v>
                </c:pt>
                <c:pt idx="15">
                  <c:v>3.77</c:v>
                </c:pt>
                <c:pt idx="16">
                  <c:v>3.74</c:v>
                </c:pt>
                <c:pt idx="17">
                  <c:v>3.69</c:v>
                </c:pt>
                <c:pt idx="18">
                  <c:v>3.43</c:v>
                </c:pt>
                <c:pt idx="19">
                  <c:v>3.39</c:v>
                </c:pt>
                <c:pt idx="20">
                  <c:v>3.35</c:v>
                </c:pt>
                <c:pt idx="21">
                  <c:v>3.31</c:v>
                </c:pt>
                <c:pt idx="22">
                  <c:v>3.39</c:v>
                </c:pt>
                <c:pt idx="23">
                  <c:v>3.36</c:v>
                </c:pt>
                <c:pt idx="24">
                  <c:v>3.31</c:v>
                </c:pt>
                <c:pt idx="25">
                  <c:v>3.27</c:v>
                </c:pt>
                <c:pt idx="26">
                  <c:v>3.23</c:v>
                </c:pt>
                <c:pt idx="27">
                  <c:v>3.19</c:v>
                </c:pt>
                <c:pt idx="28">
                  <c:v>3.25</c:v>
                </c:pt>
                <c:pt idx="29">
                  <c:v>3.21</c:v>
                </c:pt>
                <c:pt idx="30">
                  <c:v>3.17</c:v>
                </c:pt>
                <c:pt idx="31">
                  <c:v>3.11</c:v>
                </c:pt>
                <c:pt idx="32">
                  <c:v>3.17</c:v>
                </c:pt>
                <c:pt idx="33">
                  <c:v>3.13</c:v>
                </c:pt>
                <c:pt idx="34">
                  <c:v>3.07</c:v>
                </c:pt>
                <c:pt idx="35">
                  <c:v>3.03</c:v>
                </c:pt>
                <c:pt idx="36">
                  <c:v>2.98</c:v>
                </c:pt>
                <c:pt idx="37">
                  <c:v>2.94</c:v>
                </c:pt>
                <c:pt idx="38">
                  <c:v>2.89</c:v>
                </c:pt>
                <c:pt idx="39">
                  <c:v>2.84</c:v>
                </c:pt>
                <c:pt idx="40">
                  <c:v>2.81</c:v>
                </c:pt>
                <c:pt idx="41">
                  <c:v>2.75</c:v>
                </c:pt>
                <c:pt idx="42">
                  <c:v>2.71</c:v>
                </c:pt>
                <c:pt idx="43">
                  <c:v>2.66</c:v>
                </c:pt>
                <c:pt idx="44">
                  <c:v>2.62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9E-4F24-AB8B-F763DBCFD948}"/>
            </c:ext>
          </c:extLst>
        </c:ser>
        <c:ser>
          <c:idx val="5"/>
          <c:order val="5"/>
          <c:tx>
            <c:strRef>
              <c:f>'compare 2'!$A$8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2'!$B$8:$AT$8</c:f>
              <c:numCache>
                <c:formatCode>0.00</c:formatCode>
                <c:ptCount val="4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4.16</c:v>
                </c:pt>
                <c:pt idx="10">
                  <c:v>4.17</c:v>
                </c:pt>
                <c:pt idx="11">
                  <c:v>4.1900000000000004</c:v>
                </c:pt>
                <c:pt idx="12">
                  <c:v>4.28</c:v>
                </c:pt>
                <c:pt idx="13">
                  <c:v>4.24</c:v>
                </c:pt>
                <c:pt idx="14">
                  <c:v>4.21</c:v>
                </c:pt>
                <c:pt idx="15">
                  <c:v>4.18</c:v>
                </c:pt>
                <c:pt idx="16">
                  <c:v>4.1500000000000004</c:v>
                </c:pt>
                <c:pt idx="17">
                  <c:v>4.0999999999999996</c:v>
                </c:pt>
                <c:pt idx="18">
                  <c:v>3.83</c:v>
                </c:pt>
                <c:pt idx="19">
                  <c:v>3.8</c:v>
                </c:pt>
                <c:pt idx="20">
                  <c:v>3.75</c:v>
                </c:pt>
                <c:pt idx="21">
                  <c:v>3.72</c:v>
                </c:pt>
                <c:pt idx="22">
                  <c:v>3.8</c:v>
                </c:pt>
                <c:pt idx="23">
                  <c:v>3.76</c:v>
                </c:pt>
                <c:pt idx="24">
                  <c:v>3.72</c:v>
                </c:pt>
                <c:pt idx="25">
                  <c:v>3.67</c:v>
                </c:pt>
                <c:pt idx="26">
                  <c:v>3.64</c:v>
                </c:pt>
                <c:pt idx="27">
                  <c:v>3.59</c:v>
                </c:pt>
                <c:pt idx="28">
                  <c:v>3.65</c:v>
                </c:pt>
                <c:pt idx="29">
                  <c:v>3.62</c:v>
                </c:pt>
                <c:pt idx="30">
                  <c:v>3.57</c:v>
                </c:pt>
                <c:pt idx="31">
                  <c:v>3.52</c:v>
                </c:pt>
                <c:pt idx="32">
                  <c:v>3.57</c:v>
                </c:pt>
                <c:pt idx="33">
                  <c:v>3.54</c:v>
                </c:pt>
                <c:pt idx="34">
                  <c:v>3.47</c:v>
                </c:pt>
                <c:pt idx="35">
                  <c:v>3.44</c:v>
                </c:pt>
                <c:pt idx="36">
                  <c:v>3.38</c:v>
                </c:pt>
                <c:pt idx="37">
                  <c:v>3.35</c:v>
                </c:pt>
                <c:pt idx="38">
                  <c:v>3.29</c:v>
                </c:pt>
                <c:pt idx="39">
                  <c:v>3.25</c:v>
                </c:pt>
                <c:pt idx="40">
                  <c:v>3.21</c:v>
                </c:pt>
                <c:pt idx="41">
                  <c:v>3.16</c:v>
                </c:pt>
                <c:pt idx="42">
                  <c:v>3.11</c:v>
                </c:pt>
                <c:pt idx="43">
                  <c:v>3.07</c:v>
                </c:pt>
                <c:pt idx="44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E-4F24-AB8B-F763DBCFD948}"/>
            </c:ext>
          </c:extLst>
        </c:ser>
        <c:ser>
          <c:idx val="6"/>
          <c:order val="6"/>
          <c:tx>
            <c:strRef>
              <c:f>'compare 2'!$A$9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2'!$B$9:$AT$9</c:f>
              <c:numCache>
                <c:formatCode>0.00</c:formatCode>
                <c:ptCount val="45"/>
                <c:pt idx="0">
                  <c:v>4.55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  <c:pt idx="4">
                  <c:v>4.55</c:v>
                </c:pt>
                <c:pt idx="5">
                  <c:v>4.55</c:v>
                </c:pt>
                <c:pt idx="6">
                  <c:v>4.55</c:v>
                </c:pt>
                <c:pt idx="7">
                  <c:v>4.55</c:v>
                </c:pt>
                <c:pt idx="8">
                  <c:v>4.55</c:v>
                </c:pt>
                <c:pt idx="9">
                  <c:v>4.6100000000000003</c:v>
                </c:pt>
                <c:pt idx="10">
                  <c:v>4.62</c:v>
                </c:pt>
                <c:pt idx="11">
                  <c:v>4.6399999999999997</c:v>
                </c:pt>
                <c:pt idx="12">
                  <c:v>4.7300000000000004</c:v>
                </c:pt>
                <c:pt idx="13">
                  <c:v>4.6900000000000004</c:v>
                </c:pt>
                <c:pt idx="14">
                  <c:v>4.66</c:v>
                </c:pt>
                <c:pt idx="15">
                  <c:v>4.63</c:v>
                </c:pt>
                <c:pt idx="16">
                  <c:v>4.5999999999999996</c:v>
                </c:pt>
                <c:pt idx="17">
                  <c:v>4.55</c:v>
                </c:pt>
                <c:pt idx="18">
                  <c:v>4.28</c:v>
                </c:pt>
                <c:pt idx="19">
                  <c:v>4.25</c:v>
                </c:pt>
                <c:pt idx="20">
                  <c:v>4.2</c:v>
                </c:pt>
                <c:pt idx="21">
                  <c:v>4.17</c:v>
                </c:pt>
                <c:pt idx="22">
                  <c:v>4.25</c:v>
                </c:pt>
                <c:pt idx="23">
                  <c:v>4.21</c:v>
                </c:pt>
                <c:pt idx="24">
                  <c:v>4.17</c:v>
                </c:pt>
                <c:pt idx="25">
                  <c:v>4.12</c:v>
                </c:pt>
                <c:pt idx="26">
                  <c:v>4.09</c:v>
                </c:pt>
                <c:pt idx="27">
                  <c:v>4.04</c:v>
                </c:pt>
                <c:pt idx="28">
                  <c:v>4.0999999999999996</c:v>
                </c:pt>
                <c:pt idx="29">
                  <c:v>4.07</c:v>
                </c:pt>
                <c:pt idx="30">
                  <c:v>4.0199999999999996</c:v>
                </c:pt>
                <c:pt idx="31">
                  <c:v>3.97</c:v>
                </c:pt>
                <c:pt idx="32">
                  <c:v>4.0199999999999996</c:v>
                </c:pt>
                <c:pt idx="33">
                  <c:v>3.99</c:v>
                </c:pt>
                <c:pt idx="34">
                  <c:v>3.92</c:v>
                </c:pt>
                <c:pt idx="35">
                  <c:v>3.89</c:v>
                </c:pt>
                <c:pt idx="36">
                  <c:v>3.83</c:v>
                </c:pt>
                <c:pt idx="37">
                  <c:v>3.8</c:v>
                </c:pt>
                <c:pt idx="38">
                  <c:v>3.74</c:v>
                </c:pt>
                <c:pt idx="39">
                  <c:v>3.7</c:v>
                </c:pt>
                <c:pt idx="40">
                  <c:v>3.66</c:v>
                </c:pt>
                <c:pt idx="41">
                  <c:v>3.61</c:v>
                </c:pt>
                <c:pt idx="42">
                  <c:v>3.56</c:v>
                </c:pt>
                <c:pt idx="43">
                  <c:v>3.52</c:v>
                </c:pt>
                <c:pt idx="44">
                  <c:v>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E-4F24-AB8B-F763DBCFD948}"/>
            </c:ext>
          </c:extLst>
        </c:ser>
        <c:ser>
          <c:idx val="7"/>
          <c:order val="7"/>
          <c:tx>
            <c:strRef>
              <c:f>'compare 2'!$A$10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2'!$B$10:$AT$10</c:f>
              <c:numCache>
                <c:formatCode>0.00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5.0599999999999996</c:v>
                </c:pt>
                <c:pt idx="10">
                  <c:v>5.07</c:v>
                </c:pt>
                <c:pt idx="11">
                  <c:v>5.09</c:v>
                </c:pt>
                <c:pt idx="12">
                  <c:v>5.18</c:v>
                </c:pt>
                <c:pt idx="13">
                  <c:v>5.14</c:v>
                </c:pt>
                <c:pt idx="14">
                  <c:v>5.1100000000000003</c:v>
                </c:pt>
                <c:pt idx="15">
                  <c:v>5.08</c:v>
                </c:pt>
                <c:pt idx="16">
                  <c:v>5.05</c:v>
                </c:pt>
                <c:pt idx="17">
                  <c:v>5</c:v>
                </c:pt>
                <c:pt idx="18">
                  <c:v>4.7300000000000004</c:v>
                </c:pt>
                <c:pt idx="19">
                  <c:v>4.7</c:v>
                </c:pt>
                <c:pt idx="20">
                  <c:v>4.6500000000000004</c:v>
                </c:pt>
                <c:pt idx="21">
                  <c:v>4.62</c:v>
                </c:pt>
                <c:pt idx="22">
                  <c:v>4.7</c:v>
                </c:pt>
                <c:pt idx="23">
                  <c:v>4.66</c:v>
                </c:pt>
                <c:pt idx="24">
                  <c:v>4.62</c:v>
                </c:pt>
                <c:pt idx="25">
                  <c:v>4.57</c:v>
                </c:pt>
                <c:pt idx="26">
                  <c:v>4.54</c:v>
                </c:pt>
                <c:pt idx="27">
                  <c:v>4.49</c:v>
                </c:pt>
                <c:pt idx="28">
                  <c:v>4.55</c:v>
                </c:pt>
                <c:pt idx="29">
                  <c:v>4.5199999999999996</c:v>
                </c:pt>
                <c:pt idx="30">
                  <c:v>4.47</c:v>
                </c:pt>
                <c:pt idx="31">
                  <c:v>4.42</c:v>
                </c:pt>
                <c:pt idx="32">
                  <c:v>4.47</c:v>
                </c:pt>
                <c:pt idx="33">
                  <c:v>4.4400000000000004</c:v>
                </c:pt>
                <c:pt idx="34">
                  <c:v>4.37</c:v>
                </c:pt>
                <c:pt idx="35">
                  <c:v>4.34</c:v>
                </c:pt>
                <c:pt idx="36">
                  <c:v>4.29</c:v>
                </c:pt>
                <c:pt idx="37">
                  <c:v>4.24</c:v>
                </c:pt>
                <c:pt idx="38">
                  <c:v>4.1900000000000004</c:v>
                </c:pt>
                <c:pt idx="39">
                  <c:v>4.1399999999999997</c:v>
                </c:pt>
                <c:pt idx="40">
                  <c:v>4.0999999999999996</c:v>
                </c:pt>
                <c:pt idx="41">
                  <c:v>4.05</c:v>
                </c:pt>
                <c:pt idx="42">
                  <c:v>4</c:v>
                </c:pt>
                <c:pt idx="43">
                  <c:v>3.95</c:v>
                </c:pt>
                <c:pt idx="44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9E-4F24-AB8B-F763DBCFD948}"/>
            </c:ext>
          </c:extLst>
        </c:ser>
        <c:ser>
          <c:idx val="8"/>
          <c:order val="8"/>
          <c:tx>
            <c:strRef>
              <c:f>'compare 2'!$A$11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2'!$B$11:$AT$11</c:f>
              <c:numCache>
                <c:formatCode>0.00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5.0599999999999996</c:v>
                </c:pt>
                <c:pt idx="10">
                  <c:v>5.07</c:v>
                </c:pt>
                <c:pt idx="11">
                  <c:v>5.09</c:v>
                </c:pt>
                <c:pt idx="12">
                  <c:v>5.18</c:v>
                </c:pt>
                <c:pt idx="13">
                  <c:v>5.14</c:v>
                </c:pt>
                <c:pt idx="14">
                  <c:v>5.1100000000000003</c:v>
                </c:pt>
                <c:pt idx="15">
                  <c:v>5.08</c:v>
                </c:pt>
                <c:pt idx="16">
                  <c:v>5.05</c:v>
                </c:pt>
                <c:pt idx="17">
                  <c:v>5</c:v>
                </c:pt>
                <c:pt idx="18">
                  <c:v>4.7300000000000004</c:v>
                </c:pt>
                <c:pt idx="19">
                  <c:v>4.7</c:v>
                </c:pt>
                <c:pt idx="20">
                  <c:v>4.6500000000000004</c:v>
                </c:pt>
                <c:pt idx="21">
                  <c:v>4.62</c:v>
                </c:pt>
                <c:pt idx="22">
                  <c:v>4.7</c:v>
                </c:pt>
                <c:pt idx="23">
                  <c:v>4.66</c:v>
                </c:pt>
                <c:pt idx="24">
                  <c:v>4.62</c:v>
                </c:pt>
                <c:pt idx="25">
                  <c:v>4.57</c:v>
                </c:pt>
                <c:pt idx="26">
                  <c:v>4.5599999999999996</c:v>
                </c:pt>
                <c:pt idx="27">
                  <c:v>4.55</c:v>
                </c:pt>
                <c:pt idx="28">
                  <c:v>4.55</c:v>
                </c:pt>
                <c:pt idx="29">
                  <c:v>4.54</c:v>
                </c:pt>
                <c:pt idx="30">
                  <c:v>4.53</c:v>
                </c:pt>
                <c:pt idx="31">
                  <c:v>4.51</c:v>
                </c:pt>
                <c:pt idx="32">
                  <c:v>4.5</c:v>
                </c:pt>
                <c:pt idx="33">
                  <c:v>4.49</c:v>
                </c:pt>
                <c:pt idx="34">
                  <c:v>4.4800000000000004</c:v>
                </c:pt>
                <c:pt idx="35">
                  <c:v>4.47</c:v>
                </c:pt>
                <c:pt idx="36">
                  <c:v>4.45</c:v>
                </c:pt>
                <c:pt idx="37">
                  <c:v>4.42</c:v>
                </c:pt>
                <c:pt idx="38">
                  <c:v>4.3899999999999997</c:v>
                </c:pt>
                <c:pt idx="39">
                  <c:v>4.37</c:v>
                </c:pt>
                <c:pt idx="40">
                  <c:v>4.34</c:v>
                </c:pt>
                <c:pt idx="41">
                  <c:v>4.3099999999999996</c:v>
                </c:pt>
                <c:pt idx="42">
                  <c:v>4.28</c:v>
                </c:pt>
                <c:pt idx="43">
                  <c:v>4.26</c:v>
                </c:pt>
                <c:pt idx="44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9E-4F24-AB8B-F763DBCFD948}"/>
            </c:ext>
          </c:extLst>
        </c:ser>
        <c:ser>
          <c:idx val="9"/>
          <c:order val="9"/>
          <c:tx>
            <c:strRef>
              <c:f>'compare 2'!$A$12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2'!$B$12:$AT$12</c:f>
              <c:numCache>
                <c:formatCode>0.00</c:formatCode>
                <c:ptCount val="45"/>
                <c:pt idx="0">
                  <c:v>5.13</c:v>
                </c:pt>
                <c:pt idx="1">
                  <c:v>5.16</c:v>
                </c:pt>
                <c:pt idx="2">
                  <c:v>5.19</c:v>
                </c:pt>
                <c:pt idx="3">
                  <c:v>5.22</c:v>
                </c:pt>
                <c:pt idx="4">
                  <c:v>5.26</c:v>
                </c:pt>
                <c:pt idx="5">
                  <c:v>5.28</c:v>
                </c:pt>
                <c:pt idx="6">
                  <c:v>5.32</c:v>
                </c:pt>
                <c:pt idx="7">
                  <c:v>5.35</c:v>
                </c:pt>
                <c:pt idx="8">
                  <c:v>5.38</c:v>
                </c:pt>
                <c:pt idx="9">
                  <c:v>5.41</c:v>
                </c:pt>
                <c:pt idx="10">
                  <c:v>5.45</c:v>
                </c:pt>
                <c:pt idx="11">
                  <c:v>5.47</c:v>
                </c:pt>
                <c:pt idx="12">
                  <c:v>5.51</c:v>
                </c:pt>
                <c:pt idx="13">
                  <c:v>5.54</c:v>
                </c:pt>
                <c:pt idx="14">
                  <c:v>5.57</c:v>
                </c:pt>
                <c:pt idx="15">
                  <c:v>5.6</c:v>
                </c:pt>
                <c:pt idx="16">
                  <c:v>5.48</c:v>
                </c:pt>
                <c:pt idx="17">
                  <c:v>5.36</c:v>
                </c:pt>
                <c:pt idx="18">
                  <c:v>5.25</c:v>
                </c:pt>
                <c:pt idx="19">
                  <c:v>5.13</c:v>
                </c:pt>
                <c:pt idx="20">
                  <c:v>5.01</c:v>
                </c:pt>
                <c:pt idx="21">
                  <c:v>4.7</c:v>
                </c:pt>
                <c:pt idx="22">
                  <c:v>4.66</c:v>
                </c:pt>
                <c:pt idx="23">
                  <c:v>4.6100000000000003</c:v>
                </c:pt>
                <c:pt idx="24">
                  <c:v>4.55</c:v>
                </c:pt>
                <c:pt idx="25">
                  <c:v>4.5</c:v>
                </c:pt>
                <c:pt idx="26">
                  <c:v>4.55</c:v>
                </c:pt>
                <c:pt idx="27">
                  <c:v>4.6100000000000003</c:v>
                </c:pt>
                <c:pt idx="28">
                  <c:v>4.6500000000000004</c:v>
                </c:pt>
                <c:pt idx="29">
                  <c:v>4.71</c:v>
                </c:pt>
                <c:pt idx="30">
                  <c:v>4.76</c:v>
                </c:pt>
                <c:pt idx="31">
                  <c:v>4.82</c:v>
                </c:pt>
                <c:pt idx="32">
                  <c:v>4.87</c:v>
                </c:pt>
                <c:pt idx="33">
                  <c:v>4.91</c:v>
                </c:pt>
                <c:pt idx="34">
                  <c:v>4.97</c:v>
                </c:pt>
                <c:pt idx="35">
                  <c:v>5.0199999999999996</c:v>
                </c:pt>
                <c:pt idx="36">
                  <c:v>4.99</c:v>
                </c:pt>
                <c:pt idx="37">
                  <c:v>4.9400000000000004</c:v>
                </c:pt>
                <c:pt idx="38">
                  <c:v>4.91</c:v>
                </c:pt>
                <c:pt idx="39">
                  <c:v>4.8600000000000003</c:v>
                </c:pt>
                <c:pt idx="40">
                  <c:v>4.82</c:v>
                </c:pt>
                <c:pt idx="41">
                  <c:v>4.79</c:v>
                </c:pt>
                <c:pt idx="42">
                  <c:v>4.74</c:v>
                </c:pt>
                <c:pt idx="43">
                  <c:v>4.71</c:v>
                </c:pt>
                <c:pt idx="44">
                  <c:v>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9E-4F24-AB8B-F763DBCFD948}"/>
            </c:ext>
          </c:extLst>
        </c:ser>
        <c:ser>
          <c:idx val="10"/>
          <c:order val="10"/>
          <c:tx>
            <c:strRef>
              <c:f>'compare 2'!$A$13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2'!$B$13:$AT$13</c:f>
              <c:numCache>
                <c:formatCode>0.00</c:formatCode>
                <c:ptCount val="45"/>
                <c:pt idx="0">
                  <c:v>5.4</c:v>
                </c:pt>
                <c:pt idx="1">
                  <c:v>5.43</c:v>
                </c:pt>
                <c:pt idx="2">
                  <c:v>5.46</c:v>
                </c:pt>
                <c:pt idx="3">
                  <c:v>5.49</c:v>
                </c:pt>
                <c:pt idx="4">
                  <c:v>5.53</c:v>
                </c:pt>
                <c:pt idx="5">
                  <c:v>5.55</c:v>
                </c:pt>
                <c:pt idx="6">
                  <c:v>5.59</c:v>
                </c:pt>
                <c:pt idx="7">
                  <c:v>5.62</c:v>
                </c:pt>
                <c:pt idx="8">
                  <c:v>5.65</c:v>
                </c:pt>
                <c:pt idx="9">
                  <c:v>5.68</c:v>
                </c:pt>
                <c:pt idx="10">
                  <c:v>5.72</c:v>
                </c:pt>
                <c:pt idx="11">
                  <c:v>5.74</c:v>
                </c:pt>
                <c:pt idx="12">
                  <c:v>5.78</c:v>
                </c:pt>
                <c:pt idx="13">
                  <c:v>5.81</c:v>
                </c:pt>
                <c:pt idx="14">
                  <c:v>5.84</c:v>
                </c:pt>
                <c:pt idx="15">
                  <c:v>5.87</c:v>
                </c:pt>
                <c:pt idx="16">
                  <c:v>5.75</c:v>
                </c:pt>
                <c:pt idx="17">
                  <c:v>5.63</c:v>
                </c:pt>
                <c:pt idx="18">
                  <c:v>5.52</c:v>
                </c:pt>
                <c:pt idx="19">
                  <c:v>5.4</c:v>
                </c:pt>
                <c:pt idx="20">
                  <c:v>5.28</c:v>
                </c:pt>
                <c:pt idx="21">
                  <c:v>4.8899999999999997</c:v>
                </c:pt>
                <c:pt idx="22">
                  <c:v>4.7699999999999996</c:v>
                </c:pt>
                <c:pt idx="23">
                  <c:v>4.6500000000000004</c:v>
                </c:pt>
                <c:pt idx="24">
                  <c:v>4.54</c:v>
                </c:pt>
                <c:pt idx="25">
                  <c:v>4.68</c:v>
                </c:pt>
                <c:pt idx="26">
                  <c:v>4.7300000000000004</c:v>
                </c:pt>
                <c:pt idx="27">
                  <c:v>4.8</c:v>
                </c:pt>
                <c:pt idx="28">
                  <c:v>4.8499999999999996</c:v>
                </c:pt>
                <c:pt idx="29">
                  <c:v>4.91</c:v>
                </c:pt>
                <c:pt idx="30">
                  <c:v>4.97</c:v>
                </c:pt>
                <c:pt idx="31">
                  <c:v>5.0199999999999996</c:v>
                </c:pt>
                <c:pt idx="32">
                  <c:v>5.08</c:v>
                </c:pt>
                <c:pt idx="33">
                  <c:v>5.13</c:v>
                </c:pt>
                <c:pt idx="34">
                  <c:v>5.19</c:v>
                </c:pt>
                <c:pt idx="35">
                  <c:v>5.25</c:v>
                </c:pt>
                <c:pt idx="36">
                  <c:v>5.2</c:v>
                </c:pt>
                <c:pt idx="37">
                  <c:v>5.16</c:v>
                </c:pt>
                <c:pt idx="38">
                  <c:v>5.12</c:v>
                </c:pt>
                <c:pt idx="39">
                  <c:v>5.08</c:v>
                </c:pt>
                <c:pt idx="40">
                  <c:v>5.03</c:v>
                </c:pt>
                <c:pt idx="41">
                  <c:v>4.99</c:v>
                </c:pt>
                <c:pt idx="42">
                  <c:v>4.9400000000000004</c:v>
                </c:pt>
                <c:pt idx="43">
                  <c:v>4.91</c:v>
                </c:pt>
                <c:pt idx="44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9E-4F24-AB8B-F763DBCFD948}"/>
            </c:ext>
          </c:extLst>
        </c:ser>
        <c:ser>
          <c:idx val="11"/>
          <c:order val="11"/>
          <c:tx>
            <c:strRef>
              <c:f>'compare 2'!$A$14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2'!$B$14:$AT$14</c:f>
              <c:numCache>
                <c:formatCode>0.00</c:formatCode>
                <c:ptCount val="45"/>
                <c:pt idx="0">
                  <c:v>5.4</c:v>
                </c:pt>
                <c:pt idx="1">
                  <c:v>5.43</c:v>
                </c:pt>
                <c:pt idx="2">
                  <c:v>5.46</c:v>
                </c:pt>
                <c:pt idx="3">
                  <c:v>5.49</c:v>
                </c:pt>
                <c:pt idx="4">
                  <c:v>5.53</c:v>
                </c:pt>
                <c:pt idx="5">
                  <c:v>5.55</c:v>
                </c:pt>
                <c:pt idx="6">
                  <c:v>5.59</c:v>
                </c:pt>
                <c:pt idx="7">
                  <c:v>5.62</c:v>
                </c:pt>
                <c:pt idx="8">
                  <c:v>5.65</c:v>
                </c:pt>
                <c:pt idx="9">
                  <c:v>5.68</c:v>
                </c:pt>
                <c:pt idx="10">
                  <c:v>5.72</c:v>
                </c:pt>
                <c:pt idx="11">
                  <c:v>5.74</c:v>
                </c:pt>
                <c:pt idx="12">
                  <c:v>5.78</c:v>
                </c:pt>
                <c:pt idx="13">
                  <c:v>5.81</c:v>
                </c:pt>
                <c:pt idx="14">
                  <c:v>5.84</c:v>
                </c:pt>
                <c:pt idx="15">
                  <c:v>5.87</c:v>
                </c:pt>
                <c:pt idx="16">
                  <c:v>5.75</c:v>
                </c:pt>
                <c:pt idx="17">
                  <c:v>5.63</c:v>
                </c:pt>
                <c:pt idx="18">
                  <c:v>5.52</c:v>
                </c:pt>
                <c:pt idx="19">
                  <c:v>5.4</c:v>
                </c:pt>
                <c:pt idx="20">
                  <c:v>5.37</c:v>
                </c:pt>
                <c:pt idx="21">
                  <c:v>5.25</c:v>
                </c:pt>
                <c:pt idx="22">
                  <c:v>5.13</c:v>
                </c:pt>
                <c:pt idx="23">
                  <c:v>5.01</c:v>
                </c:pt>
                <c:pt idx="24">
                  <c:v>4.9000000000000004</c:v>
                </c:pt>
                <c:pt idx="25">
                  <c:v>4.7300000000000004</c:v>
                </c:pt>
                <c:pt idx="26">
                  <c:v>4.82</c:v>
                </c:pt>
                <c:pt idx="27">
                  <c:v>4.92</c:v>
                </c:pt>
                <c:pt idx="28">
                  <c:v>5.01</c:v>
                </c:pt>
                <c:pt idx="29">
                  <c:v>5.1100000000000003</c:v>
                </c:pt>
                <c:pt idx="30">
                  <c:v>5.21</c:v>
                </c:pt>
                <c:pt idx="31">
                  <c:v>5.31</c:v>
                </c:pt>
                <c:pt idx="32">
                  <c:v>5.41</c:v>
                </c:pt>
                <c:pt idx="33">
                  <c:v>5.5</c:v>
                </c:pt>
                <c:pt idx="34">
                  <c:v>5.6</c:v>
                </c:pt>
                <c:pt idx="35">
                  <c:v>5.5</c:v>
                </c:pt>
                <c:pt idx="36">
                  <c:v>5.44</c:v>
                </c:pt>
                <c:pt idx="37">
                  <c:v>5.38</c:v>
                </c:pt>
                <c:pt idx="38">
                  <c:v>5.33</c:v>
                </c:pt>
                <c:pt idx="39">
                  <c:v>5.26</c:v>
                </c:pt>
                <c:pt idx="40">
                  <c:v>5.21</c:v>
                </c:pt>
                <c:pt idx="41">
                  <c:v>5.16</c:v>
                </c:pt>
                <c:pt idx="42">
                  <c:v>5.09</c:v>
                </c:pt>
                <c:pt idx="43">
                  <c:v>5.04</c:v>
                </c:pt>
                <c:pt idx="44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9E-4F24-AB8B-F763DBCFD948}"/>
            </c:ext>
          </c:extLst>
        </c:ser>
        <c:ser>
          <c:idx val="12"/>
          <c:order val="12"/>
          <c:tx>
            <c:strRef>
              <c:f>'compare 2'!$A$15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2'!$B$15:$AT$15</c:f>
              <c:numCache>
                <c:formatCode>0.00</c:formatCode>
                <c:ptCount val="45"/>
                <c:pt idx="0">
                  <c:v>5.44</c:v>
                </c:pt>
                <c:pt idx="1">
                  <c:v>5.47</c:v>
                </c:pt>
                <c:pt idx="2">
                  <c:v>5.5</c:v>
                </c:pt>
                <c:pt idx="3">
                  <c:v>5.53</c:v>
                </c:pt>
                <c:pt idx="4">
                  <c:v>5.57</c:v>
                </c:pt>
                <c:pt idx="5">
                  <c:v>5.59</c:v>
                </c:pt>
                <c:pt idx="6">
                  <c:v>5.63</c:v>
                </c:pt>
                <c:pt idx="7">
                  <c:v>5.66</c:v>
                </c:pt>
                <c:pt idx="8">
                  <c:v>5.69</c:v>
                </c:pt>
                <c:pt idx="9">
                  <c:v>5.72</c:v>
                </c:pt>
                <c:pt idx="10">
                  <c:v>5.76</c:v>
                </c:pt>
                <c:pt idx="11">
                  <c:v>5.78</c:v>
                </c:pt>
                <c:pt idx="12">
                  <c:v>6.02</c:v>
                </c:pt>
                <c:pt idx="13">
                  <c:v>6.05</c:v>
                </c:pt>
                <c:pt idx="14">
                  <c:v>5.88</c:v>
                </c:pt>
                <c:pt idx="15">
                  <c:v>5.91</c:v>
                </c:pt>
                <c:pt idx="16">
                  <c:v>5.25</c:v>
                </c:pt>
                <c:pt idx="17">
                  <c:v>5.27</c:v>
                </c:pt>
                <c:pt idx="18">
                  <c:v>5.28</c:v>
                </c:pt>
                <c:pt idx="19">
                  <c:v>5.26</c:v>
                </c:pt>
                <c:pt idx="20">
                  <c:v>5.23</c:v>
                </c:pt>
                <c:pt idx="21">
                  <c:v>4.8600000000000003</c:v>
                </c:pt>
                <c:pt idx="22">
                  <c:v>4.84</c:v>
                </c:pt>
                <c:pt idx="23">
                  <c:v>4.78</c:v>
                </c:pt>
                <c:pt idx="24">
                  <c:v>4.7300000000000004</c:v>
                </c:pt>
                <c:pt idx="25">
                  <c:v>4.68</c:v>
                </c:pt>
                <c:pt idx="26">
                  <c:v>4.9000000000000004</c:v>
                </c:pt>
                <c:pt idx="27">
                  <c:v>5.1100000000000003</c:v>
                </c:pt>
                <c:pt idx="28">
                  <c:v>5.32</c:v>
                </c:pt>
                <c:pt idx="29">
                  <c:v>5.46</c:v>
                </c:pt>
                <c:pt idx="30">
                  <c:v>5.4</c:v>
                </c:pt>
                <c:pt idx="31">
                  <c:v>5.34</c:v>
                </c:pt>
                <c:pt idx="32">
                  <c:v>5.41</c:v>
                </c:pt>
                <c:pt idx="33">
                  <c:v>5.63</c:v>
                </c:pt>
                <c:pt idx="34">
                  <c:v>6.04</c:v>
                </c:pt>
                <c:pt idx="35">
                  <c:v>5.81</c:v>
                </c:pt>
                <c:pt idx="36">
                  <c:v>5.72</c:v>
                </c:pt>
                <c:pt idx="37">
                  <c:v>5.72</c:v>
                </c:pt>
                <c:pt idx="38">
                  <c:v>5.77</c:v>
                </c:pt>
                <c:pt idx="39">
                  <c:v>5.68</c:v>
                </c:pt>
                <c:pt idx="40">
                  <c:v>5.55</c:v>
                </c:pt>
                <c:pt idx="41">
                  <c:v>5.44</c:v>
                </c:pt>
                <c:pt idx="42">
                  <c:v>5.37</c:v>
                </c:pt>
                <c:pt idx="43">
                  <c:v>5.29</c:v>
                </c:pt>
                <c:pt idx="44">
                  <c:v>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9E-4F24-AB8B-F763DBCFD948}"/>
            </c:ext>
          </c:extLst>
        </c:ser>
        <c:ser>
          <c:idx val="13"/>
          <c:order val="13"/>
          <c:tx>
            <c:strRef>
              <c:f>'compare 2'!$A$16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2'!$B$16:$AT$16</c:f>
              <c:numCache>
                <c:formatCode>0.00</c:formatCode>
                <c:ptCount val="45"/>
                <c:pt idx="0">
                  <c:v>5.54</c:v>
                </c:pt>
                <c:pt idx="1">
                  <c:v>5.57</c:v>
                </c:pt>
                <c:pt idx="2">
                  <c:v>5.6</c:v>
                </c:pt>
                <c:pt idx="3">
                  <c:v>5.63</c:v>
                </c:pt>
                <c:pt idx="4">
                  <c:v>5.67</c:v>
                </c:pt>
                <c:pt idx="5">
                  <c:v>5.69</c:v>
                </c:pt>
                <c:pt idx="6">
                  <c:v>5.73</c:v>
                </c:pt>
                <c:pt idx="7">
                  <c:v>5.76</c:v>
                </c:pt>
                <c:pt idx="8">
                  <c:v>5.79</c:v>
                </c:pt>
                <c:pt idx="9">
                  <c:v>5.82</c:v>
                </c:pt>
                <c:pt idx="10">
                  <c:v>5.86</c:v>
                </c:pt>
                <c:pt idx="11">
                  <c:v>5.88</c:v>
                </c:pt>
                <c:pt idx="12">
                  <c:v>6.07</c:v>
                </c:pt>
                <c:pt idx="13">
                  <c:v>6.1</c:v>
                </c:pt>
                <c:pt idx="14">
                  <c:v>5.98</c:v>
                </c:pt>
                <c:pt idx="15">
                  <c:v>6.01</c:v>
                </c:pt>
                <c:pt idx="16">
                  <c:v>5.35</c:v>
                </c:pt>
                <c:pt idx="17">
                  <c:v>5.37</c:v>
                </c:pt>
                <c:pt idx="18">
                  <c:v>5.38</c:v>
                </c:pt>
                <c:pt idx="19">
                  <c:v>5.36</c:v>
                </c:pt>
                <c:pt idx="20">
                  <c:v>5.33</c:v>
                </c:pt>
                <c:pt idx="21">
                  <c:v>4.96</c:v>
                </c:pt>
                <c:pt idx="22">
                  <c:v>4.9400000000000004</c:v>
                </c:pt>
                <c:pt idx="23">
                  <c:v>4.88</c:v>
                </c:pt>
                <c:pt idx="24">
                  <c:v>4.83</c:v>
                </c:pt>
                <c:pt idx="25">
                  <c:v>4.78</c:v>
                </c:pt>
                <c:pt idx="26">
                  <c:v>5</c:v>
                </c:pt>
                <c:pt idx="27">
                  <c:v>5.21</c:v>
                </c:pt>
                <c:pt idx="28">
                  <c:v>5.42</c:v>
                </c:pt>
                <c:pt idx="29">
                  <c:v>5.56</c:v>
                </c:pt>
                <c:pt idx="30">
                  <c:v>5.5</c:v>
                </c:pt>
                <c:pt idx="31">
                  <c:v>5.44</c:v>
                </c:pt>
                <c:pt idx="32">
                  <c:v>5.51</c:v>
                </c:pt>
                <c:pt idx="33">
                  <c:v>5.73</c:v>
                </c:pt>
                <c:pt idx="34">
                  <c:v>6.14</c:v>
                </c:pt>
                <c:pt idx="35">
                  <c:v>5.91</c:v>
                </c:pt>
                <c:pt idx="36">
                  <c:v>5.82</c:v>
                </c:pt>
                <c:pt idx="37">
                  <c:v>5.82</c:v>
                </c:pt>
                <c:pt idx="38">
                  <c:v>5.87</c:v>
                </c:pt>
                <c:pt idx="39">
                  <c:v>5.78</c:v>
                </c:pt>
                <c:pt idx="40">
                  <c:v>5.65</c:v>
                </c:pt>
                <c:pt idx="41">
                  <c:v>5.54</c:v>
                </c:pt>
                <c:pt idx="42">
                  <c:v>5.47</c:v>
                </c:pt>
                <c:pt idx="43">
                  <c:v>5.39</c:v>
                </c:pt>
                <c:pt idx="44">
                  <c:v>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9E-4F24-AB8B-F763DBCFD948}"/>
            </c:ext>
          </c:extLst>
        </c:ser>
        <c:ser>
          <c:idx val="14"/>
          <c:order val="14"/>
          <c:tx>
            <c:strRef>
              <c:f>'compare 2'!$A$17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2'!$B$17:$AT$17</c:f>
              <c:numCache>
                <c:formatCode>0.00</c:formatCode>
                <c:ptCount val="45"/>
                <c:pt idx="0">
                  <c:v>5.59</c:v>
                </c:pt>
                <c:pt idx="1">
                  <c:v>5.62</c:v>
                </c:pt>
                <c:pt idx="2">
                  <c:v>5.65</c:v>
                </c:pt>
                <c:pt idx="3">
                  <c:v>5.68</c:v>
                </c:pt>
                <c:pt idx="4">
                  <c:v>5.72</c:v>
                </c:pt>
                <c:pt idx="5">
                  <c:v>5.74</c:v>
                </c:pt>
                <c:pt idx="6">
                  <c:v>5.78</c:v>
                </c:pt>
                <c:pt idx="7">
                  <c:v>5.81</c:v>
                </c:pt>
                <c:pt idx="8">
                  <c:v>5.84</c:v>
                </c:pt>
                <c:pt idx="9">
                  <c:v>5.87</c:v>
                </c:pt>
                <c:pt idx="10">
                  <c:v>5.91</c:v>
                </c:pt>
                <c:pt idx="11">
                  <c:v>5.93</c:v>
                </c:pt>
                <c:pt idx="12">
                  <c:v>6.12</c:v>
                </c:pt>
                <c:pt idx="13">
                  <c:v>6.15</c:v>
                </c:pt>
                <c:pt idx="14">
                  <c:v>6.03</c:v>
                </c:pt>
                <c:pt idx="15">
                  <c:v>6.06</c:v>
                </c:pt>
                <c:pt idx="16">
                  <c:v>5.4</c:v>
                </c:pt>
                <c:pt idx="17">
                  <c:v>5.42</c:v>
                </c:pt>
                <c:pt idx="18">
                  <c:v>5.43</c:v>
                </c:pt>
                <c:pt idx="19">
                  <c:v>5.41</c:v>
                </c:pt>
                <c:pt idx="20">
                  <c:v>5.38</c:v>
                </c:pt>
                <c:pt idx="21">
                  <c:v>5.01</c:v>
                </c:pt>
                <c:pt idx="22">
                  <c:v>4.99</c:v>
                </c:pt>
                <c:pt idx="23">
                  <c:v>4.93</c:v>
                </c:pt>
                <c:pt idx="24">
                  <c:v>4.88</c:v>
                </c:pt>
                <c:pt idx="25">
                  <c:v>4.83</c:v>
                </c:pt>
                <c:pt idx="26">
                  <c:v>5.05</c:v>
                </c:pt>
                <c:pt idx="27">
                  <c:v>5.26</c:v>
                </c:pt>
                <c:pt idx="28">
                  <c:v>5.47</c:v>
                </c:pt>
                <c:pt idx="29">
                  <c:v>5.61</c:v>
                </c:pt>
                <c:pt idx="30">
                  <c:v>5.55</c:v>
                </c:pt>
                <c:pt idx="31">
                  <c:v>5.49</c:v>
                </c:pt>
                <c:pt idx="32">
                  <c:v>5.56</c:v>
                </c:pt>
                <c:pt idx="33">
                  <c:v>5.78</c:v>
                </c:pt>
                <c:pt idx="34">
                  <c:v>6.19</c:v>
                </c:pt>
                <c:pt idx="35">
                  <c:v>6.11</c:v>
                </c:pt>
                <c:pt idx="36">
                  <c:v>6.02</c:v>
                </c:pt>
                <c:pt idx="37">
                  <c:v>6.02</c:v>
                </c:pt>
                <c:pt idx="38">
                  <c:v>6.07</c:v>
                </c:pt>
                <c:pt idx="39">
                  <c:v>5.98</c:v>
                </c:pt>
                <c:pt idx="40">
                  <c:v>5.85</c:v>
                </c:pt>
                <c:pt idx="41">
                  <c:v>5.74</c:v>
                </c:pt>
                <c:pt idx="42">
                  <c:v>5.67</c:v>
                </c:pt>
                <c:pt idx="43">
                  <c:v>5.59</c:v>
                </c:pt>
                <c:pt idx="4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9E-4F24-AB8B-F763DBCFD948}"/>
            </c:ext>
          </c:extLst>
        </c:ser>
        <c:ser>
          <c:idx val="15"/>
          <c:order val="15"/>
          <c:tx>
            <c:strRef>
              <c:f>'compare 2'!$A$18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2'!$B$18:$AT$18</c:f>
              <c:numCache>
                <c:formatCode>0.00</c:formatCode>
                <c:ptCount val="45"/>
                <c:pt idx="0">
                  <c:v>5.64</c:v>
                </c:pt>
                <c:pt idx="1">
                  <c:v>5.67</c:v>
                </c:pt>
                <c:pt idx="2">
                  <c:v>5.7</c:v>
                </c:pt>
                <c:pt idx="3">
                  <c:v>5.73</c:v>
                </c:pt>
                <c:pt idx="4">
                  <c:v>5.77</c:v>
                </c:pt>
                <c:pt idx="5">
                  <c:v>5.79</c:v>
                </c:pt>
                <c:pt idx="6">
                  <c:v>5.83</c:v>
                </c:pt>
                <c:pt idx="7">
                  <c:v>5.86</c:v>
                </c:pt>
                <c:pt idx="8">
                  <c:v>5.89</c:v>
                </c:pt>
                <c:pt idx="9">
                  <c:v>5.92</c:v>
                </c:pt>
                <c:pt idx="10">
                  <c:v>5.96</c:v>
                </c:pt>
                <c:pt idx="11">
                  <c:v>5.98</c:v>
                </c:pt>
                <c:pt idx="12">
                  <c:v>6.17</c:v>
                </c:pt>
                <c:pt idx="13">
                  <c:v>6.2</c:v>
                </c:pt>
                <c:pt idx="14">
                  <c:v>6.08</c:v>
                </c:pt>
                <c:pt idx="15">
                  <c:v>6.11</c:v>
                </c:pt>
                <c:pt idx="16">
                  <c:v>5.45</c:v>
                </c:pt>
                <c:pt idx="17">
                  <c:v>5.47</c:v>
                </c:pt>
                <c:pt idx="18">
                  <c:v>5.48</c:v>
                </c:pt>
                <c:pt idx="19">
                  <c:v>5.46</c:v>
                </c:pt>
                <c:pt idx="20">
                  <c:v>5.43</c:v>
                </c:pt>
                <c:pt idx="21">
                  <c:v>5.0599999999999996</c:v>
                </c:pt>
                <c:pt idx="22">
                  <c:v>5.04</c:v>
                </c:pt>
                <c:pt idx="23">
                  <c:v>4.9800000000000004</c:v>
                </c:pt>
                <c:pt idx="24">
                  <c:v>4.93</c:v>
                </c:pt>
                <c:pt idx="25">
                  <c:v>4.88</c:v>
                </c:pt>
                <c:pt idx="26">
                  <c:v>5.0999999999999996</c:v>
                </c:pt>
                <c:pt idx="27">
                  <c:v>5.31</c:v>
                </c:pt>
                <c:pt idx="28">
                  <c:v>5.52</c:v>
                </c:pt>
                <c:pt idx="29">
                  <c:v>5.66</c:v>
                </c:pt>
                <c:pt idx="30">
                  <c:v>5.6</c:v>
                </c:pt>
                <c:pt idx="31">
                  <c:v>5.54</c:v>
                </c:pt>
                <c:pt idx="32">
                  <c:v>5.61</c:v>
                </c:pt>
                <c:pt idx="33">
                  <c:v>5.83</c:v>
                </c:pt>
                <c:pt idx="34">
                  <c:v>6.24</c:v>
                </c:pt>
                <c:pt idx="35">
                  <c:v>6.31</c:v>
                </c:pt>
                <c:pt idx="36">
                  <c:v>6.22</c:v>
                </c:pt>
                <c:pt idx="37">
                  <c:v>6.22</c:v>
                </c:pt>
                <c:pt idx="38">
                  <c:v>6.27</c:v>
                </c:pt>
                <c:pt idx="39">
                  <c:v>6.18</c:v>
                </c:pt>
                <c:pt idx="40">
                  <c:v>6.05</c:v>
                </c:pt>
                <c:pt idx="41">
                  <c:v>5.94</c:v>
                </c:pt>
                <c:pt idx="42">
                  <c:v>5.87</c:v>
                </c:pt>
                <c:pt idx="43">
                  <c:v>5.79</c:v>
                </c:pt>
                <c:pt idx="44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9E-4F24-AB8B-F763DBCFD948}"/>
            </c:ext>
          </c:extLst>
        </c:ser>
        <c:ser>
          <c:idx val="16"/>
          <c:order val="16"/>
          <c:tx>
            <c:strRef>
              <c:f>'compare 2'!$A$19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2'!$B$19:$AT$19</c:f>
              <c:numCache>
                <c:formatCode>0.00</c:formatCode>
                <c:ptCount val="45"/>
                <c:pt idx="0">
                  <c:v>5.74</c:v>
                </c:pt>
                <c:pt idx="1">
                  <c:v>5.77</c:v>
                </c:pt>
                <c:pt idx="2">
                  <c:v>5.8</c:v>
                </c:pt>
                <c:pt idx="3">
                  <c:v>5.83</c:v>
                </c:pt>
                <c:pt idx="4">
                  <c:v>5.87</c:v>
                </c:pt>
                <c:pt idx="5">
                  <c:v>5.89</c:v>
                </c:pt>
                <c:pt idx="6">
                  <c:v>5.93</c:v>
                </c:pt>
                <c:pt idx="7">
                  <c:v>5.96</c:v>
                </c:pt>
                <c:pt idx="8">
                  <c:v>5.99</c:v>
                </c:pt>
                <c:pt idx="9">
                  <c:v>6.02</c:v>
                </c:pt>
                <c:pt idx="10">
                  <c:v>6.06</c:v>
                </c:pt>
                <c:pt idx="11">
                  <c:v>6.08</c:v>
                </c:pt>
                <c:pt idx="12">
                  <c:v>6.22</c:v>
                </c:pt>
                <c:pt idx="13">
                  <c:v>6.25</c:v>
                </c:pt>
                <c:pt idx="14">
                  <c:v>6.18</c:v>
                </c:pt>
                <c:pt idx="15">
                  <c:v>6.21</c:v>
                </c:pt>
                <c:pt idx="16">
                  <c:v>5.55</c:v>
                </c:pt>
                <c:pt idx="17">
                  <c:v>5.57</c:v>
                </c:pt>
                <c:pt idx="18">
                  <c:v>5.58</c:v>
                </c:pt>
                <c:pt idx="19">
                  <c:v>5.56</c:v>
                </c:pt>
                <c:pt idx="20">
                  <c:v>5.53</c:v>
                </c:pt>
                <c:pt idx="21">
                  <c:v>5.16</c:v>
                </c:pt>
                <c:pt idx="22">
                  <c:v>5.14</c:v>
                </c:pt>
                <c:pt idx="23">
                  <c:v>5.08</c:v>
                </c:pt>
                <c:pt idx="24">
                  <c:v>5.03</c:v>
                </c:pt>
                <c:pt idx="25">
                  <c:v>4.9800000000000004</c:v>
                </c:pt>
                <c:pt idx="26">
                  <c:v>5.2</c:v>
                </c:pt>
                <c:pt idx="27">
                  <c:v>5.41</c:v>
                </c:pt>
                <c:pt idx="28">
                  <c:v>5.62</c:v>
                </c:pt>
                <c:pt idx="29">
                  <c:v>5.76</c:v>
                </c:pt>
                <c:pt idx="30">
                  <c:v>5.7</c:v>
                </c:pt>
                <c:pt idx="31">
                  <c:v>5.64</c:v>
                </c:pt>
                <c:pt idx="32">
                  <c:v>5.71</c:v>
                </c:pt>
                <c:pt idx="33">
                  <c:v>5.93</c:v>
                </c:pt>
                <c:pt idx="34">
                  <c:v>6.34</c:v>
                </c:pt>
                <c:pt idx="35">
                  <c:v>6.61</c:v>
                </c:pt>
                <c:pt idx="36">
                  <c:v>6.52</c:v>
                </c:pt>
                <c:pt idx="37">
                  <c:v>6.52</c:v>
                </c:pt>
                <c:pt idx="38">
                  <c:v>6.57</c:v>
                </c:pt>
                <c:pt idx="39">
                  <c:v>6.48</c:v>
                </c:pt>
                <c:pt idx="40">
                  <c:v>6.35</c:v>
                </c:pt>
                <c:pt idx="41">
                  <c:v>6.24</c:v>
                </c:pt>
                <c:pt idx="42">
                  <c:v>6.17</c:v>
                </c:pt>
                <c:pt idx="43">
                  <c:v>6.09</c:v>
                </c:pt>
                <c:pt idx="44">
                  <c:v>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A9E-4F24-AB8B-F763DBCFD948}"/>
            </c:ext>
          </c:extLst>
        </c:ser>
        <c:ser>
          <c:idx val="17"/>
          <c:order val="17"/>
          <c:tx>
            <c:strRef>
              <c:f>'compare 2'!$A$20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2'!$B$20:$AT$20</c:f>
              <c:numCache>
                <c:formatCode>0.00</c:formatCode>
                <c:ptCount val="45"/>
                <c:pt idx="0">
                  <c:v>5.84</c:v>
                </c:pt>
                <c:pt idx="1">
                  <c:v>5.87</c:v>
                </c:pt>
                <c:pt idx="2">
                  <c:v>5.9</c:v>
                </c:pt>
                <c:pt idx="3">
                  <c:v>5.93</c:v>
                </c:pt>
                <c:pt idx="4">
                  <c:v>5.97</c:v>
                </c:pt>
                <c:pt idx="5">
                  <c:v>5.99</c:v>
                </c:pt>
                <c:pt idx="6">
                  <c:v>6.03</c:v>
                </c:pt>
                <c:pt idx="7">
                  <c:v>6.06</c:v>
                </c:pt>
                <c:pt idx="8">
                  <c:v>6.09</c:v>
                </c:pt>
                <c:pt idx="9">
                  <c:v>6.12</c:v>
                </c:pt>
                <c:pt idx="10">
                  <c:v>6.16</c:v>
                </c:pt>
                <c:pt idx="11">
                  <c:v>6.18</c:v>
                </c:pt>
                <c:pt idx="12">
                  <c:v>6.32</c:v>
                </c:pt>
                <c:pt idx="13">
                  <c:v>6.35</c:v>
                </c:pt>
                <c:pt idx="14">
                  <c:v>6.28</c:v>
                </c:pt>
                <c:pt idx="15">
                  <c:v>6.31</c:v>
                </c:pt>
                <c:pt idx="16">
                  <c:v>5.65</c:v>
                </c:pt>
                <c:pt idx="17">
                  <c:v>5.67</c:v>
                </c:pt>
                <c:pt idx="18">
                  <c:v>5.68</c:v>
                </c:pt>
                <c:pt idx="19">
                  <c:v>5.66</c:v>
                </c:pt>
                <c:pt idx="20">
                  <c:v>5.63</c:v>
                </c:pt>
                <c:pt idx="21">
                  <c:v>5.26</c:v>
                </c:pt>
                <c:pt idx="22">
                  <c:v>5.24</c:v>
                </c:pt>
                <c:pt idx="23">
                  <c:v>5.18</c:v>
                </c:pt>
                <c:pt idx="24">
                  <c:v>5.13</c:v>
                </c:pt>
                <c:pt idx="25">
                  <c:v>5.08</c:v>
                </c:pt>
                <c:pt idx="26">
                  <c:v>5.3</c:v>
                </c:pt>
                <c:pt idx="27">
                  <c:v>5.51</c:v>
                </c:pt>
                <c:pt idx="28">
                  <c:v>5.72</c:v>
                </c:pt>
                <c:pt idx="29">
                  <c:v>5.86</c:v>
                </c:pt>
                <c:pt idx="30">
                  <c:v>5.8</c:v>
                </c:pt>
                <c:pt idx="31">
                  <c:v>5.74</c:v>
                </c:pt>
                <c:pt idx="32">
                  <c:v>5.81</c:v>
                </c:pt>
                <c:pt idx="33">
                  <c:v>6.03</c:v>
                </c:pt>
                <c:pt idx="34">
                  <c:v>6.44</c:v>
                </c:pt>
                <c:pt idx="35">
                  <c:v>6.81</c:v>
                </c:pt>
                <c:pt idx="36">
                  <c:v>6.72</c:v>
                </c:pt>
                <c:pt idx="37">
                  <c:v>6.72</c:v>
                </c:pt>
                <c:pt idx="38">
                  <c:v>6.77</c:v>
                </c:pt>
                <c:pt idx="39">
                  <c:v>6.68</c:v>
                </c:pt>
                <c:pt idx="40">
                  <c:v>6.55</c:v>
                </c:pt>
                <c:pt idx="41">
                  <c:v>6.44</c:v>
                </c:pt>
                <c:pt idx="42">
                  <c:v>6.37</c:v>
                </c:pt>
                <c:pt idx="43">
                  <c:v>6.29</c:v>
                </c:pt>
                <c:pt idx="44">
                  <c:v>6.26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A9E-4F24-AB8B-F763DBCFD948}"/>
            </c:ext>
          </c:extLst>
        </c:ser>
        <c:ser>
          <c:idx val="18"/>
          <c:order val="18"/>
          <c:tx>
            <c:strRef>
              <c:f>'compare 2'!$A$21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2'!$B$21:$AT$21</c:f>
              <c:numCache>
                <c:formatCode>0.00</c:formatCode>
                <c:ptCount val="45"/>
                <c:pt idx="0">
                  <c:v>5.89</c:v>
                </c:pt>
                <c:pt idx="1">
                  <c:v>5.92</c:v>
                </c:pt>
                <c:pt idx="2">
                  <c:v>5.95</c:v>
                </c:pt>
                <c:pt idx="3">
                  <c:v>5.98</c:v>
                </c:pt>
                <c:pt idx="4">
                  <c:v>6.02</c:v>
                </c:pt>
                <c:pt idx="5">
                  <c:v>6.04</c:v>
                </c:pt>
                <c:pt idx="6">
                  <c:v>6.08</c:v>
                </c:pt>
                <c:pt idx="7">
                  <c:v>6.11</c:v>
                </c:pt>
                <c:pt idx="8">
                  <c:v>6.14</c:v>
                </c:pt>
                <c:pt idx="9">
                  <c:v>6.17</c:v>
                </c:pt>
                <c:pt idx="10">
                  <c:v>6.21</c:v>
                </c:pt>
                <c:pt idx="11">
                  <c:v>6.23</c:v>
                </c:pt>
                <c:pt idx="12">
                  <c:v>6.32</c:v>
                </c:pt>
                <c:pt idx="13">
                  <c:v>6.35</c:v>
                </c:pt>
                <c:pt idx="14">
                  <c:v>6.33</c:v>
                </c:pt>
                <c:pt idx="15">
                  <c:v>6.36</c:v>
                </c:pt>
                <c:pt idx="16">
                  <c:v>5.7</c:v>
                </c:pt>
                <c:pt idx="17">
                  <c:v>5.72</c:v>
                </c:pt>
                <c:pt idx="18">
                  <c:v>5.73</c:v>
                </c:pt>
                <c:pt idx="19">
                  <c:v>5.71</c:v>
                </c:pt>
                <c:pt idx="20">
                  <c:v>5.68</c:v>
                </c:pt>
                <c:pt idx="21">
                  <c:v>5.31</c:v>
                </c:pt>
                <c:pt idx="22">
                  <c:v>5.29</c:v>
                </c:pt>
                <c:pt idx="23">
                  <c:v>5.23</c:v>
                </c:pt>
                <c:pt idx="24">
                  <c:v>5.18</c:v>
                </c:pt>
                <c:pt idx="25">
                  <c:v>5.13</c:v>
                </c:pt>
                <c:pt idx="26">
                  <c:v>5.35</c:v>
                </c:pt>
                <c:pt idx="27">
                  <c:v>5.56</c:v>
                </c:pt>
                <c:pt idx="28">
                  <c:v>5.77</c:v>
                </c:pt>
                <c:pt idx="29">
                  <c:v>5.91</c:v>
                </c:pt>
                <c:pt idx="30">
                  <c:v>5.85</c:v>
                </c:pt>
                <c:pt idx="31">
                  <c:v>5.79</c:v>
                </c:pt>
                <c:pt idx="32">
                  <c:v>5.86</c:v>
                </c:pt>
                <c:pt idx="33">
                  <c:v>6.08</c:v>
                </c:pt>
                <c:pt idx="34">
                  <c:v>6.49</c:v>
                </c:pt>
                <c:pt idx="35">
                  <c:v>6.86</c:v>
                </c:pt>
                <c:pt idx="36">
                  <c:v>6.77</c:v>
                </c:pt>
                <c:pt idx="37">
                  <c:v>6.77</c:v>
                </c:pt>
                <c:pt idx="38">
                  <c:v>6.82</c:v>
                </c:pt>
                <c:pt idx="39">
                  <c:v>6.73</c:v>
                </c:pt>
                <c:pt idx="40">
                  <c:v>6.6</c:v>
                </c:pt>
                <c:pt idx="41">
                  <c:v>6.49</c:v>
                </c:pt>
                <c:pt idx="42">
                  <c:v>6.42</c:v>
                </c:pt>
                <c:pt idx="43">
                  <c:v>6.34</c:v>
                </c:pt>
                <c:pt idx="44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9E-4F24-AB8B-F763DBCFD948}"/>
            </c:ext>
          </c:extLst>
        </c:ser>
        <c:ser>
          <c:idx val="19"/>
          <c:order val="19"/>
          <c:tx>
            <c:strRef>
              <c:f>'compare 2'!$A$22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2'!$B$22:$AT$22</c:f>
              <c:numCache>
                <c:formatCode>0.00</c:formatCode>
                <c:ptCount val="45"/>
                <c:pt idx="0">
                  <c:v>5.94</c:v>
                </c:pt>
                <c:pt idx="1">
                  <c:v>5.97</c:v>
                </c:pt>
                <c:pt idx="2">
                  <c:v>6</c:v>
                </c:pt>
                <c:pt idx="3">
                  <c:v>6.03</c:v>
                </c:pt>
                <c:pt idx="4">
                  <c:v>6.07</c:v>
                </c:pt>
                <c:pt idx="5">
                  <c:v>6.09</c:v>
                </c:pt>
                <c:pt idx="6">
                  <c:v>6.13</c:v>
                </c:pt>
                <c:pt idx="7">
                  <c:v>6.16</c:v>
                </c:pt>
                <c:pt idx="8">
                  <c:v>6.19</c:v>
                </c:pt>
                <c:pt idx="9">
                  <c:v>6.22</c:v>
                </c:pt>
                <c:pt idx="10">
                  <c:v>6.26</c:v>
                </c:pt>
                <c:pt idx="11">
                  <c:v>6.28</c:v>
                </c:pt>
                <c:pt idx="12">
                  <c:v>6.32</c:v>
                </c:pt>
                <c:pt idx="13">
                  <c:v>6.35</c:v>
                </c:pt>
                <c:pt idx="14">
                  <c:v>6.38</c:v>
                </c:pt>
                <c:pt idx="15">
                  <c:v>6.41</c:v>
                </c:pt>
                <c:pt idx="16">
                  <c:v>5.75</c:v>
                </c:pt>
                <c:pt idx="17">
                  <c:v>5.77</c:v>
                </c:pt>
                <c:pt idx="18">
                  <c:v>5.78</c:v>
                </c:pt>
                <c:pt idx="19">
                  <c:v>5.76</c:v>
                </c:pt>
                <c:pt idx="20">
                  <c:v>5.73</c:v>
                </c:pt>
                <c:pt idx="21">
                  <c:v>5.36</c:v>
                </c:pt>
                <c:pt idx="22">
                  <c:v>5.34</c:v>
                </c:pt>
                <c:pt idx="23">
                  <c:v>5.28</c:v>
                </c:pt>
                <c:pt idx="24">
                  <c:v>5.23</c:v>
                </c:pt>
                <c:pt idx="25">
                  <c:v>5.18</c:v>
                </c:pt>
                <c:pt idx="26">
                  <c:v>5.4</c:v>
                </c:pt>
                <c:pt idx="27">
                  <c:v>5.61</c:v>
                </c:pt>
                <c:pt idx="28">
                  <c:v>5.82</c:v>
                </c:pt>
                <c:pt idx="29">
                  <c:v>5.96</c:v>
                </c:pt>
                <c:pt idx="30">
                  <c:v>5.9</c:v>
                </c:pt>
                <c:pt idx="31">
                  <c:v>5.84</c:v>
                </c:pt>
                <c:pt idx="32">
                  <c:v>5.91</c:v>
                </c:pt>
                <c:pt idx="33">
                  <c:v>6.13</c:v>
                </c:pt>
                <c:pt idx="34">
                  <c:v>6.54</c:v>
                </c:pt>
                <c:pt idx="35">
                  <c:v>6.91</c:v>
                </c:pt>
                <c:pt idx="36">
                  <c:v>6.82</c:v>
                </c:pt>
                <c:pt idx="37">
                  <c:v>6.82</c:v>
                </c:pt>
                <c:pt idx="38">
                  <c:v>6.87</c:v>
                </c:pt>
                <c:pt idx="39">
                  <c:v>6.78</c:v>
                </c:pt>
                <c:pt idx="40">
                  <c:v>6.65</c:v>
                </c:pt>
                <c:pt idx="41">
                  <c:v>6.54</c:v>
                </c:pt>
                <c:pt idx="42">
                  <c:v>6.47</c:v>
                </c:pt>
                <c:pt idx="43">
                  <c:v>6.39</c:v>
                </c:pt>
                <c:pt idx="44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A9E-4F24-AB8B-F763DBCFD948}"/>
            </c:ext>
          </c:extLst>
        </c:ser>
        <c:ser>
          <c:idx val="20"/>
          <c:order val="20"/>
          <c:tx>
            <c:strRef>
              <c:f>'compare 2'!$A$23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'compare 2'!$B$2:$AT$2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'compare 2'!$B$23:$AT$23</c:f>
              <c:numCache>
                <c:formatCode>0.00</c:formatCode>
                <c:ptCount val="45"/>
                <c:pt idx="0">
                  <c:v>5.94</c:v>
                </c:pt>
                <c:pt idx="1">
                  <c:v>5.97</c:v>
                </c:pt>
                <c:pt idx="2">
                  <c:v>6</c:v>
                </c:pt>
                <c:pt idx="3">
                  <c:v>6.03</c:v>
                </c:pt>
                <c:pt idx="4">
                  <c:v>6.07</c:v>
                </c:pt>
                <c:pt idx="5">
                  <c:v>6.09</c:v>
                </c:pt>
                <c:pt idx="6">
                  <c:v>6.13</c:v>
                </c:pt>
                <c:pt idx="7">
                  <c:v>6.16</c:v>
                </c:pt>
                <c:pt idx="8">
                  <c:v>6.19</c:v>
                </c:pt>
                <c:pt idx="9">
                  <c:v>6.22</c:v>
                </c:pt>
                <c:pt idx="10">
                  <c:v>6.26</c:v>
                </c:pt>
                <c:pt idx="11">
                  <c:v>6.28</c:v>
                </c:pt>
                <c:pt idx="12">
                  <c:v>6.32</c:v>
                </c:pt>
                <c:pt idx="13">
                  <c:v>6.35</c:v>
                </c:pt>
                <c:pt idx="14">
                  <c:v>6.38</c:v>
                </c:pt>
                <c:pt idx="15">
                  <c:v>6.41</c:v>
                </c:pt>
                <c:pt idx="16">
                  <c:v>5.75</c:v>
                </c:pt>
                <c:pt idx="17">
                  <c:v>5.77</c:v>
                </c:pt>
                <c:pt idx="18">
                  <c:v>5.78</c:v>
                </c:pt>
                <c:pt idx="19">
                  <c:v>5.76</c:v>
                </c:pt>
                <c:pt idx="20">
                  <c:v>5.73</c:v>
                </c:pt>
                <c:pt idx="21">
                  <c:v>5.36</c:v>
                </c:pt>
                <c:pt idx="22">
                  <c:v>5.34</c:v>
                </c:pt>
                <c:pt idx="23">
                  <c:v>5.28</c:v>
                </c:pt>
                <c:pt idx="24">
                  <c:v>5.23</c:v>
                </c:pt>
                <c:pt idx="25">
                  <c:v>5.18</c:v>
                </c:pt>
                <c:pt idx="26">
                  <c:v>5.4</c:v>
                </c:pt>
                <c:pt idx="27">
                  <c:v>5.61</c:v>
                </c:pt>
                <c:pt idx="28">
                  <c:v>5.82</c:v>
                </c:pt>
                <c:pt idx="29">
                  <c:v>5.96</c:v>
                </c:pt>
                <c:pt idx="30">
                  <c:v>5.9</c:v>
                </c:pt>
                <c:pt idx="31">
                  <c:v>5.84</c:v>
                </c:pt>
                <c:pt idx="32">
                  <c:v>5.91</c:v>
                </c:pt>
                <c:pt idx="33">
                  <c:v>6.13</c:v>
                </c:pt>
                <c:pt idx="34">
                  <c:v>6.54</c:v>
                </c:pt>
                <c:pt idx="35">
                  <c:v>6.91</c:v>
                </c:pt>
                <c:pt idx="36">
                  <c:v>6.82</c:v>
                </c:pt>
                <c:pt idx="37">
                  <c:v>6.82</c:v>
                </c:pt>
                <c:pt idx="38">
                  <c:v>6.87</c:v>
                </c:pt>
                <c:pt idx="39">
                  <c:v>6.78</c:v>
                </c:pt>
                <c:pt idx="40">
                  <c:v>6.65</c:v>
                </c:pt>
                <c:pt idx="41">
                  <c:v>6.54</c:v>
                </c:pt>
                <c:pt idx="42">
                  <c:v>6.47</c:v>
                </c:pt>
                <c:pt idx="43">
                  <c:v>6.39</c:v>
                </c:pt>
                <c:pt idx="44">
                  <c:v>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9E-4F24-AB8B-F763DBC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839167"/>
        <c:axId val="947844159"/>
      </c:lineChart>
      <c:catAx>
        <c:axId val="94783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44159"/>
        <c:crosses val="autoZero"/>
        <c:auto val="1"/>
        <c:lblAlgn val="ctr"/>
        <c:lblOffset val="100"/>
        <c:noMultiLvlLbl val="0"/>
      </c:catAx>
      <c:valAx>
        <c:axId val="9478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3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SETINGAN KE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pengapian!$A$3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pengapian!$B$3:$X$3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0-4FFB-9AD6-619EE054B8AF}"/>
            </c:ext>
          </c:extLst>
        </c:ser>
        <c:ser>
          <c:idx val="1"/>
          <c:order val="1"/>
          <c:tx>
            <c:strRef>
              <c:f>pengapian!$A$4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pengapian!$B$4:$X$4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0-4FFB-9AD6-619EE054B8AF}"/>
            </c:ext>
          </c:extLst>
        </c:ser>
        <c:ser>
          <c:idx val="2"/>
          <c:order val="2"/>
          <c:tx>
            <c:strRef>
              <c:f>pengapian!$A$5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pengapian!$B$5:$X$5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0-4FFB-9AD6-619EE054B8AF}"/>
            </c:ext>
          </c:extLst>
        </c:ser>
        <c:ser>
          <c:idx val="3"/>
          <c:order val="3"/>
          <c:tx>
            <c:strRef>
              <c:f>pengapian!$A$6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pengapian!$B$6:$X$6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0-4FFB-9AD6-619EE054B8AF}"/>
            </c:ext>
          </c:extLst>
        </c:ser>
        <c:ser>
          <c:idx val="4"/>
          <c:order val="4"/>
          <c:tx>
            <c:strRef>
              <c:f>pengapian!$A$7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pengapian!$B$7:$X$7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11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0-4FFB-9AD6-619EE054B8AF}"/>
            </c:ext>
          </c:extLst>
        </c:ser>
        <c:ser>
          <c:idx val="5"/>
          <c:order val="5"/>
          <c:tx>
            <c:strRef>
              <c:f>pengapian!$A$8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pengapian!$B$8:$X$8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0-4FFB-9AD6-619EE054B8AF}"/>
            </c:ext>
          </c:extLst>
        </c:ser>
        <c:ser>
          <c:idx val="6"/>
          <c:order val="6"/>
          <c:tx>
            <c:strRef>
              <c:f>pengapian!$A$9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pengapian!$B$9:$X$9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30-4FFB-9AD6-619EE054B8AF}"/>
            </c:ext>
          </c:extLst>
        </c:ser>
        <c:ser>
          <c:idx val="7"/>
          <c:order val="7"/>
          <c:tx>
            <c:strRef>
              <c:f>pengapian!$A$10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pengapian!$B$10:$X$10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30-4FFB-9AD6-619EE054B8AF}"/>
            </c:ext>
          </c:extLst>
        </c:ser>
        <c:ser>
          <c:idx val="8"/>
          <c:order val="8"/>
          <c:tx>
            <c:strRef>
              <c:f>pengapian!$A$11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pengapian!$B$11:$X$11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30-4FFB-9AD6-619EE054B8AF}"/>
            </c:ext>
          </c:extLst>
        </c:ser>
        <c:ser>
          <c:idx val="9"/>
          <c:order val="9"/>
          <c:tx>
            <c:strRef>
              <c:f>pengapian!$A$12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pengapian!$B$12:$X$12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30-4FFB-9AD6-619EE054B8AF}"/>
            </c:ext>
          </c:extLst>
        </c:ser>
        <c:ser>
          <c:idx val="10"/>
          <c:order val="10"/>
          <c:tx>
            <c:strRef>
              <c:f>pengapian!$A$13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pengapian!$B$13:$X$13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30-4FFB-9AD6-619EE054B8AF}"/>
            </c:ext>
          </c:extLst>
        </c:ser>
        <c:ser>
          <c:idx val="11"/>
          <c:order val="11"/>
          <c:tx>
            <c:strRef>
              <c:f>pengapian!$A$14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pengapian!$B$14:$X$14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30-4FFB-9AD6-619EE054B8AF}"/>
            </c:ext>
          </c:extLst>
        </c:ser>
        <c:ser>
          <c:idx val="12"/>
          <c:order val="12"/>
          <c:tx>
            <c:strRef>
              <c:f>pengapian!$A$15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pengapian!$B$15:$X$15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30-4FFB-9AD6-619EE054B8AF}"/>
            </c:ext>
          </c:extLst>
        </c:ser>
        <c:ser>
          <c:idx val="13"/>
          <c:order val="13"/>
          <c:tx>
            <c:strRef>
              <c:f>pengapian!$A$16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pengapian!$B$16:$X$16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30-4FFB-9AD6-619EE054B8AF}"/>
            </c:ext>
          </c:extLst>
        </c:ser>
        <c:ser>
          <c:idx val="14"/>
          <c:order val="14"/>
          <c:tx>
            <c:strRef>
              <c:f>pengapian!$A$17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pengapian!$B$17:$X$17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130-4FFB-9AD6-619EE054B8AF}"/>
            </c:ext>
          </c:extLst>
        </c:ser>
        <c:ser>
          <c:idx val="15"/>
          <c:order val="15"/>
          <c:tx>
            <c:strRef>
              <c:f>pengapian!$A$18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pengapian!$B$18:$X$18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130-4FFB-9AD6-619EE054B8AF}"/>
            </c:ext>
          </c:extLst>
        </c:ser>
        <c:ser>
          <c:idx val="16"/>
          <c:order val="16"/>
          <c:tx>
            <c:strRef>
              <c:f>pengapian!$A$19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pengapian!$B$19:$X$19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130-4FFB-9AD6-619EE054B8AF}"/>
            </c:ext>
          </c:extLst>
        </c:ser>
        <c:ser>
          <c:idx val="17"/>
          <c:order val="17"/>
          <c:tx>
            <c:strRef>
              <c:f>pengapian!$A$20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pengapian!$B$20:$X$20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130-4FFB-9AD6-619EE054B8AF}"/>
            </c:ext>
          </c:extLst>
        </c:ser>
        <c:ser>
          <c:idx val="18"/>
          <c:order val="18"/>
          <c:tx>
            <c:strRef>
              <c:f>pengapian!$A$21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pengapian!$B$21:$X$21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130-4FFB-9AD6-619EE054B8AF}"/>
            </c:ext>
          </c:extLst>
        </c:ser>
        <c:ser>
          <c:idx val="19"/>
          <c:order val="19"/>
          <c:tx>
            <c:strRef>
              <c:f>pengapian!$A$22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pengapian!$B$22:$X$22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130-4FFB-9AD6-619EE054B8AF}"/>
            </c:ext>
          </c:extLst>
        </c:ser>
        <c:ser>
          <c:idx val="20"/>
          <c:order val="20"/>
          <c:tx>
            <c:strRef>
              <c:f>pengapian!$A$23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pengapian!$B$2:$X$2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pengapian!$B$23:$X$23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130-4FFB-9AD6-619EE054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98447"/>
        <c:axId val="955400943"/>
      </c:lineChart>
      <c:catAx>
        <c:axId val="95539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400943"/>
        <c:crosses val="autoZero"/>
        <c:auto val="1"/>
        <c:lblAlgn val="ctr"/>
        <c:lblOffset val="100"/>
        <c:noMultiLvlLbl val="0"/>
      </c:catAx>
      <c:valAx>
        <c:axId val="9554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9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SETINGAN KE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pengapian!$A$27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pengapian!$B$27:$X$27</c:f>
              <c:numCache>
                <c:formatCode>0.0</c:formatCode>
                <c:ptCount val="23"/>
                <c:pt idx="0">
                  <c:v>5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955-9316-68A88EB3F031}"/>
            </c:ext>
          </c:extLst>
        </c:ser>
        <c:ser>
          <c:idx val="1"/>
          <c:order val="1"/>
          <c:tx>
            <c:strRef>
              <c:f>pengapian!$A$28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pengapian!$B$28:$X$28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19.5</c:v>
                </c:pt>
                <c:pt idx="6">
                  <c:v>23.5</c:v>
                </c:pt>
                <c:pt idx="7">
                  <c:v>25.5</c:v>
                </c:pt>
                <c:pt idx="8">
                  <c:v>26.5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8-4955-9316-68A88EB3F031}"/>
            </c:ext>
          </c:extLst>
        </c:ser>
        <c:ser>
          <c:idx val="2"/>
          <c:order val="2"/>
          <c:tx>
            <c:strRef>
              <c:f>pengapian!$A$29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pengapian!$B$29:$X$29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19.5</c:v>
                </c:pt>
                <c:pt idx="6">
                  <c:v>23.5</c:v>
                </c:pt>
                <c:pt idx="7">
                  <c:v>25.5</c:v>
                </c:pt>
                <c:pt idx="8">
                  <c:v>26.5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8-4955-9316-68A88EB3F031}"/>
            </c:ext>
          </c:extLst>
        </c:ser>
        <c:ser>
          <c:idx val="3"/>
          <c:order val="3"/>
          <c:tx>
            <c:strRef>
              <c:f>pengapian!$A$30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pengapian!$B$30:$X$30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19.5</c:v>
                </c:pt>
                <c:pt idx="6">
                  <c:v>23.5</c:v>
                </c:pt>
                <c:pt idx="7">
                  <c:v>25.5</c:v>
                </c:pt>
                <c:pt idx="8">
                  <c:v>26.5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8-4955-9316-68A88EB3F031}"/>
            </c:ext>
          </c:extLst>
        </c:ser>
        <c:ser>
          <c:idx val="4"/>
          <c:order val="4"/>
          <c:tx>
            <c:strRef>
              <c:f>pengapian!$A$31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pengapian!$B$31:$X$31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19.5</c:v>
                </c:pt>
                <c:pt idx="6">
                  <c:v>23.5</c:v>
                </c:pt>
                <c:pt idx="7">
                  <c:v>25.5</c:v>
                </c:pt>
                <c:pt idx="8">
                  <c:v>26.5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98-4955-9316-68A88EB3F031}"/>
            </c:ext>
          </c:extLst>
        </c:ser>
        <c:ser>
          <c:idx val="5"/>
          <c:order val="5"/>
          <c:tx>
            <c:strRef>
              <c:f>pengapian!$A$32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pengapian!$B$32:$X$32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26</c:v>
                </c:pt>
                <c:pt idx="9">
                  <c:v>26.5</c:v>
                </c:pt>
                <c:pt idx="10">
                  <c:v>26.5</c:v>
                </c:pt>
                <c:pt idx="11">
                  <c:v>26.5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  <c:pt idx="16">
                  <c:v>26.5</c:v>
                </c:pt>
                <c:pt idx="17">
                  <c:v>25.5</c:v>
                </c:pt>
                <c:pt idx="18">
                  <c:v>25.5</c:v>
                </c:pt>
                <c:pt idx="19">
                  <c:v>24.5</c:v>
                </c:pt>
                <c:pt idx="20">
                  <c:v>24.5</c:v>
                </c:pt>
                <c:pt idx="21">
                  <c:v>24.5</c:v>
                </c:pt>
                <c:pt idx="22">
                  <c:v>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98-4955-9316-68A88EB3F031}"/>
            </c:ext>
          </c:extLst>
        </c:ser>
        <c:ser>
          <c:idx val="6"/>
          <c:order val="6"/>
          <c:tx>
            <c:strRef>
              <c:f>pengapian!$A$33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pengapian!$B$33:$X$33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12</c:v>
                </c:pt>
                <c:pt idx="5">
                  <c:v>19</c:v>
                </c:pt>
                <c:pt idx="6">
                  <c:v>22.5</c:v>
                </c:pt>
                <c:pt idx="7">
                  <c:v>24.5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24.5</c:v>
                </c:pt>
                <c:pt idx="18">
                  <c:v>24.5</c:v>
                </c:pt>
                <c:pt idx="19">
                  <c:v>23.5</c:v>
                </c:pt>
                <c:pt idx="20">
                  <c:v>23.5</c:v>
                </c:pt>
                <c:pt idx="21">
                  <c:v>23.5</c:v>
                </c:pt>
                <c:pt idx="22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98-4955-9316-68A88EB3F031}"/>
            </c:ext>
          </c:extLst>
        </c:ser>
        <c:ser>
          <c:idx val="7"/>
          <c:order val="7"/>
          <c:tx>
            <c:strRef>
              <c:f>pengapian!$A$34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pengapian!$B$34:$X$34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11.5</c:v>
                </c:pt>
                <c:pt idx="5">
                  <c:v>18.5</c:v>
                </c:pt>
                <c:pt idx="6">
                  <c:v>22</c:v>
                </c:pt>
                <c:pt idx="7">
                  <c:v>24</c:v>
                </c:pt>
                <c:pt idx="8">
                  <c:v>24.5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98-4955-9316-68A88EB3F031}"/>
            </c:ext>
          </c:extLst>
        </c:ser>
        <c:ser>
          <c:idx val="8"/>
          <c:order val="8"/>
          <c:tx>
            <c:strRef>
              <c:f>pengapian!$A$35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pengapian!$B$35:$X$35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11.5</c:v>
                </c:pt>
                <c:pt idx="5">
                  <c:v>18</c:v>
                </c:pt>
                <c:pt idx="6">
                  <c:v>21.5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24.5</c:v>
                </c:pt>
                <c:pt idx="13">
                  <c:v>24.5</c:v>
                </c:pt>
                <c:pt idx="14">
                  <c:v>24.5</c:v>
                </c:pt>
                <c:pt idx="15">
                  <c:v>24.5</c:v>
                </c:pt>
                <c:pt idx="16">
                  <c:v>24.5</c:v>
                </c:pt>
                <c:pt idx="17">
                  <c:v>23.5</c:v>
                </c:pt>
                <c:pt idx="18">
                  <c:v>23.5</c:v>
                </c:pt>
                <c:pt idx="19">
                  <c:v>22.5</c:v>
                </c:pt>
                <c:pt idx="20">
                  <c:v>22.5</c:v>
                </c:pt>
                <c:pt idx="21">
                  <c:v>22.5</c:v>
                </c:pt>
                <c:pt idx="22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98-4955-9316-68A88EB3F031}"/>
            </c:ext>
          </c:extLst>
        </c:ser>
        <c:ser>
          <c:idx val="9"/>
          <c:order val="9"/>
          <c:tx>
            <c:strRef>
              <c:f>pengapian!$A$36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pengapian!$B$36:$X$36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11.5</c:v>
                </c:pt>
                <c:pt idx="5">
                  <c:v>18</c:v>
                </c:pt>
                <c:pt idx="6">
                  <c:v>21</c:v>
                </c:pt>
                <c:pt idx="7">
                  <c:v>23</c:v>
                </c:pt>
                <c:pt idx="8">
                  <c:v>23.5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98-4955-9316-68A88EB3F031}"/>
            </c:ext>
          </c:extLst>
        </c:ser>
        <c:ser>
          <c:idx val="10"/>
          <c:order val="10"/>
          <c:tx>
            <c:strRef>
              <c:f>pengapian!$A$37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pengapian!$B$37:$X$37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11.5</c:v>
                </c:pt>
                <c:pt idx="5">
                  <c:v>17.5</c:v>
                </c:pt>
                <c:pt idx="6">
                  <c:v>20.5</c:v>
                </c:pt>
                <c:pt idx="7">
                  <c:v>22.5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98-4955-9316-68A88EB3F031}"/>
            </c:ext>
          </c:extLst>
        </c:ser>
        <c:ser>
          <c:idx val="11"/>
          <c:order val="11"/>
          <c:tx>
            <c:strRef>
              <c:f>pengapian!$A$38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pengapian!$B$38:$X$38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11</c:v>
                </c:pt>
                <c:pt idx="5">
                  <c:v>17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22.5</c:v>
                </c:pt>
                <c:pt idx="10">
                  <c:v>22.5</c:v>
                </c:pt>
                <c:pt idx="11">
                  <c:v>22.5</c:v>
                </c:pt>
                <c:pt idx="12">
                  <c:v>22.5</c:v>
                </c:pt>
                <c:pt idx="13">
                  <c:v>22.5</c:v>
                </c:pt>
                <c:pt idx="14">
                  <c:v>22.5</c:v>
                </c:pt>
                <c:pt idx="15">
                  <c:v>22.5</c:v>
                </c:pt>
                <c:pt idx="16">
                  <c:v>22.5</c:v>
                </c:pt>
                <c:pt idx="17">
                  <c:v>21.5</c:v>
                </c:pt>
                <c:pt idx="18">
                  <c:v>21.5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198-4955-9316-68A88EB3F031}"/>
            </c:ext>
          </c:extLst>
        </c:ser>
        <c:ser>
          <c:idx val="12"/>
          <c:order val="12"/>
          <c:tx>
            <c:strRef>
              <c:f>pengapian!$A$39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pengapian!$B$39:$X$39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11</c:v>
                </c:pt>
                <c:pt idx="5">
                  <c:v>17</c:v>
                </c:pt>
                <c:pt idx="6">
                  <c:v>20</c:v>
                </c:pt>
                <c:pt idx="7">
                  <c:v>21</c:v>
                </c:pt>
                <c:pt idx="8">
                  <c:v>21.5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198-4955-9316-68A88EB3F031}"/>
            </c:ext>
          </c:extLst>
        </c:ser>
        <c:ser>
          <c:idx val="13"/>
          <c:order val="13"/>
          <c:tx>
            <c:strRef>
              <c:f>pengapian!$A$40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pengapian!$B$40:$X$40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11</c:v>
                </c:pt>
                <c:pt idx="5">
                  <c:v>16.5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198-4955-9316-68A88EB3F031}"/>
            </c:ext>
          </c:extLst>
        </c:ser>
        <c:ser>
          <c:idx val="14"/>
          <c:order val="14"/>
          <c:tx>
            <c:strRef>
              <c:f>pengapian!$A$41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pengapian!$B$41:$X$41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11</c:v>
                </c:pt>
                <c:pt idx="5">
                  <c:v>16.5</c:v>
                </c:pt>
                <c:pt idx="6">
                  <c:v>19</c:v>
                </c:pt>
                <c:pt idx="7">
                  <c:v>20</c:v>
                </c:pt>
                <c:pt idx="8">
                  <c:v>20.5</c:v>
                </c:pt>
                <c:pt idx="9">
                  <c:v>20.5</c:v>
                </c:pt>
                <c:pt idx="10">
                  <c:v>20.5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19.5</c:v>
                </c:pt>
                <c:pt idx="18">
                  <c:v>19.5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198-4955-9316-68A88EB3F031}"/>
            </c:ext>
          </c:extLst>
        </c:ser>
        <c:ser>
          <c:idx val="15"/>
          <c:order val="15"/>
          <c:tx>
            <c:strRef>
              <c:f>pengapian!$A$42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pengapian!$B$42:$X$42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16</c:v>
                </c:pt>
                <c:pt idx="6">
                  <c:v>18.5</c:v>
                </c:pt>
                <c:pt idx="7">
                  <c:v>19.5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198-4955-9316-68A88EB3F031}"/>
            </c:ext>
          </c:extLst>
        </c:ser>
        <c:ser>
          <c:idx val="16"/>
          <c:order val="16"/>
          <c:tx>
            <c:strRef>
              <c:f>pengapian!$A$43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pengapian!$B$43:$X$43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10.5</c:v>
                </c:pt>
                <c:pt idx="5">
                  <c:v>15.5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19.5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19.5</c:v>
                </c:pt>
                <c:pt idx="17">
                  <c:v>18.5</c:v>
                </c:pt>
                <c:pt idx="18">
                  <c:v>18.5</c:v>
                </c:pt>
                <c:pt idx="19">
                  <c:v>17.5</c:v>
                </c:pt>
                <c:pt idx="20">
                  <c:v>17.5</c:v>
                </c:pt>
                <c:pt idx="21">
                  <c:v>17.5</c:v>
                </c:pt>
                <c:pt idx="22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198-4955-9316-68A88EB3F031}"/>
            </c:ext>
          </c:extLst>
        </c:ser>
        <c:ser>
          <c:idx val="17"/>
          <c:order val="17"/>
          <c:tx>
            <c:strRef>
              <c:f>pengapian!$A$44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pengapian!$B$44:$X$44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10.5</c:v>
                </c:pt>
                <c:pt idx="5">
                  <c:v>15.5</c:v>
                </c:pt>
                <c:pt idx="6">
                  <c:v>17.5</c:v>
                </c:pt>
                <c:pt idx="7">
                  <c:v>18.5</c:v>
                </c:pt>
                <c:pt idx="8">
                  <c:v>18.5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17.5</c:v>
                </c:pt>
                <c:pt idx="18">
                  <c:v>17.5</c:v>
                </c:pt>
                <c:pt idx="19">
                  <c:v>16.5</c:v>
                </c:pt>
                <c:pt idx="20">
                  <c:v>16.5</c:v>
                </c:pt>
                <c:pt idx="21">
                  <c:v>16.5</c:v>
                </c:pt>
                <c:pt idx="22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198-4955-9316-68A88EB3F031}"/>
            </c:ext>
          </c:extLst>
        </c:ser>
        <c:ser>
          <c:idx val="18"/>
          <c:order val="18"/>
          <c:tx>
            <c:strRef>
              <c:f>pengapian!$A$45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pengapian!$B$45:$X$45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10.5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198-4955-9316-68A88EB3F031}"/>
            </c:ext>
          </c:extLst>
        </c:ser>
        <c:ser>
          <c:idx val="19"/>
          <c:order val="19"/>
          <c:tx>
            <c:strRef>
              <c:f>pengapian!$A$46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pengapian!$B$46:$X$46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10.5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198-4955-9316-68A88EB3F031}"/>
            </c:ext>
          </c:extLst>
        </c:ser>
        <c:ser>
          <c:idx val="20"/>
          <c:order val="20"/>
          <c:tx>
            <c:strRef>
              <c:f>pengapian!$A$47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pengapian!$B$26:$X$26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pengapian!$B$47:$X$47</c:f>
              <c:numCache>
                <c:formatCode>0.0</c:formatCode>
                <c:ptCount val="2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10.5</c:v>
                </c:pt>
                <c:pt idx="5">
                  <c:v>15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198-4955-9316-68A88EB3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950063"/>
        <c:axId val="955961711"/>
      </c:lineChart>
      <c:catAx>
        <c:axId val="95595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61711"/>
        <c:crosses val="autoZero"/>
        <c:auto val="1"/>
        <c:lblAlgn val="ctr"/>
        <c:lblOffset val="100"/>
        <c:noMultiLvlLbl val="0"/>
      </c:catAx>
      <c:valAx>
        <c:axId val="95596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5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pengapian!$A$109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pengapian!$B$109:$X$109</c:f>
              <c:numCache>
                <c:formatCode>General</c:formatCode>
                <c:ptCount val="23"/>
                <c:pt idx="0">
                  <c:v>15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1-4C60-BBDB-C748F5DD4D74}"/>
            </c:ext>
          </c:extLst>
        </c:ser>
        <c:ser>
          <c:idx val="1"/>
          <c:order val="1"/>
          <c:tx>
            <c:strRef>
              <c:f>pengapian!$A$110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pengapian!$B$110:$X$110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28.5</c:v>
                </c:pt>
                <c:pt idx="6">
                  <c:v>32.5</c:v>
                </c:pt>
                <c:pt idx="7">
                  <c:v>34.5</c:v>
                </c:pt>
                <c:pt idx="8">
                  <c:v>35.5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1-4C60-BBDB-C748F5DD4D74}"/>
            </c:ext>
          </c:extLst>
        </c:ser>
        <c:ser>
          <c:idx val="2"/>
          <c:order val="2"/>
          <c:tx>
            <c:strRef>
              <c:f>pengapian!$A$111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pengapian!$B$111:$X$111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28.5</c:v>
                </c:pt>
                <c:pt idx="6">
                  <c:v>32.5</c:v>
                </c:pt>
                <c:pt idx="7">
                  <c:v>34.5</c:v>
                </c:pt>
                <c:pt idx="8">
                  <c:v>35.5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1-4C60-BBDB-C748F5DD4D74}"/>
            </c:ext>
          </c:extLst>
        </c:ser>
        <c:ser>
          <c:idx val="3"/>
          <c:order val="3"/>
          <c:tx>
            <c:strRef>
              <c:f>pengapian!$A$112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pengapian!$B$112:$X$112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28.5</c:v>
                </c:pt>
                <c:pt idx="6">
                  <c:v>32.5</c:v>
                </c:pt>
                <c:pt idx="7">
                  <c:v>34.5</c:v>
                </c:pt>
                <c:pt idx="8">
                  <c:v>35.5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51-4C60-BBDB-C748F5DD4D74}"/>
            </c:ext>
          </c:extLst>
        </c:ser>
        <c:ser>
          <c:idx val="4"/>
          <c:order val="4"/>
          <c:tx>
            <c:strRef>
              <c:f>pengapian!$A$113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pengapian!$B$113:$X$113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28.5</c:v>
                </c:pt>
                <c:pt idx="6">
                  <c:v>32.5</c:v>
                </c:pt>
                <c:pt idx="7">
                  <c:v>34.5</c:v>
                </c:pt>
                <c:pt idx="8">
                  <c:v>35.5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35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51-4C60-BBDB-C748F5DD4D74}"/>
            </c:ext>
          </c:extLst>
        </c:ser>
        <c:ser>
          <c:idx val="5"/>
          <c:order val="5"/>
          <c:tx>
            <c:strRef>
              <c:f>pengapian!$A$114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pengapian!$B$114:$X$114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  <c:pt idx="9">
                  <c:v>35.5</c:v>
                </c:pt>
                <c:pt idx="10">
                  <c:v>35.5</c:v>
                </c:pt>
                <c:pt idx="11">
                  <c:v>35.5</c:v>
                </c:pt>
                <c:pt idx="12">
                  <c:v>35.5</c:v>
                </c:pt>
                <c:pt idx="13">
                  <c:v>35.5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34.5</c:v>
                </c:pt>
                <c:pt idx="18">
                  <c:v>34.5</c:v>
                </c:pt>
                <c:pt idx="19">
                  <c:v>33.5</c:v>
                </c:pt>
                <c:pt idx="20">
                  <c:v>33.5</c:v>
                </c:pt>
                <c:pt idx="21">
                  <c:v>33.5</c:v>
                </c:pt>
                <c:pt idx="22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51-4C60-BBDB-C748F5DD4D74}"/>
            </c:ext>
          </c:extLst>
        </c:ser>
        <c:ser>
          <c:idx val="6"/>
          <c:order val="6"/>
          <c:tx>
            <c:strRef>
              <c:f>pengapian!$A$115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pengapian!$B$115:$X$115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21</c:v>
                </c:pt>
                <c:pt idx="5">
                  <c:v>28</c:v>
                </c:pt>
                <c:pt idx="6">
                  <c:v>31.5</c:v>
                </c:pt>
                <c:pt idx="7">
                  <c:v>33.5</c:v>
                </c:pt>
                <c:pt idx="8">
                  <c:v>34.5</c:v>
                </c:pt>
                <c:pt idx="9">
                  <c:v>34.5</c:v>
                </c:pt>
                <c:pt idx="10">
                  <c:v>34.5</c:v>
                </c:pt>
                <c:pt idx="11">
                  <c:v>34.5</c:v>
                </c:pt>
                <c:pt idx="12">
                  <c:v>34.5</c:v>
                </c:pt>
                <c:pt idx="13">
                  <c:v>34.5</c:v>
                </c:pt>
                <c:pt idx="14">
                  <c:v>34.5</c:v>
                </c:pt>
                <c:pt idx="15">
                  <c:v>34.5</c:v>
                </c:pt>
                <c:pt idx="16">
                  <c:v>34.5</c:v>
                </c:pt>
                <c:pt idx="17">
                  <c:v>33.5</c:v>
                </c:pt>
                <c:pt idx="18">
                  <c:v>33.5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51-4C60-BBDB-C748F5DD4D74}"/>
            </c:ext>
          </c:extLst>
        </c:ser>
        <c:ser>
          <c:idx val="7"/>
          <c:order val="7"/>
          <c:tx>
            <c:strRef>
              <c:f>pengapian!$A$116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pengapian!$B$116:$X$116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20.5</c:v>
                </c:pt>
                <c:pt idx="5">
                  <c:v>27.5</c:v>
                </c:pt>
                <c:pt idx="6">
                  <c:v>31</c:v>
                </c:pt>
                <c:pt idx="7">
                  <c:v>33</c:v>
                </c:pt>
                <c:pt idx="8">
                  <c:v>33.5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33</c:v>
                </c:pt>
                <c:pt idx="18">
                  <c:v>33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51-4C60-BBDB-C748F5DD4D74}"/>
            </c:ext>
          </c:extLst>
        </c:ser>
        <c:ser>
          <c:idx val="8"/>
          <c:order val="8"/>
          <c:tx>
            <c:strRef>
              <c:f>pengapian!$A$117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pengapian!$B$117:$X$117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14.5</c:v>
                </c:pt>
                <c:pt idx="4">
                  <c:v>20.5</c:v>
                </c:pt>
                <c:pt idx="5">
                  <c:v>27</c:v>
                </c:pt>
                <c:pt idx="6">
                  <c:v>30.5</c:v>
                </c:pt>
                <c:pt idx="7">
                  <c:v>32.5</c:v>
                </c:pt>
                <c:pt idx="8">
                  <c:v>33</c:v>
                </c:pt>
                <c:pt idx="9">
                  <c:v>33.5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33.5</c:v>
                </c:pt>
                <c:pt idx="14">
                  <c:v>33.5</c:v>
                </c:pt>
                <c:pt idx="15">
                  <c:v>33.5</c:v>
                </c:pt>
                <c:pt idx="16">
                  <c:v>33.5</c:v>
                </c:pt>
                <c:pt idx="17">
                  <c:v>32.5</c:v>
                </c:pt>
                <c:pt idx="18">
                  <c:v>32.5</c:v>
                </c:pt>
                <c:pt idx="19">
                  <c:v>31.5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51-4C60-BBDB-C748F5DD4D74}"/>
            </c:ext>
          </c:extLst>
        </c:ser>
        <c:ser>
          <c:idx val="9"/>
          <c:order val="9"/>
          <c:tx>
            <c:strRef>
              <c:f>pengapian!$A$118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pengapian!$B$118:$X$118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14.5</c:v>
                </c:pt>
                <c:pt idx="4">
                  <c:v>20.5</c:v>
                </c:pt>
                <c:pt idx="5">
                  <c:v>27</c:v>
                </c:pt>
                <c:pt idx="6">
                  <c:v>30</c:v>
                </c:pt>
                <c:pt idx="7">
                  <c:v>32</c:v>
                </c:pt>
                <c:pt idx="8">
                  <c:v>32.5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32</c:v>
                </c:pt>
                <c:pt idx="18">
                  <c:v>32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51-4C60-BBDB-C748F5DD4D74}"/>
            </c:ext>
          </c:extLst>
        </c:ser>
        <c:ser>
          <c:idx val="10"/>
          <c:order val="10"/>
          <c:tx>
            <c:strRef>
              <c:f>pengapian!$A$119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pengapian!$B$119:$X$119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14.5</c:v>
                </c:pt>
                <c:pt idx="4">
                  <c:v>20.5</c:v>
                </c:pt>
                <c:pt idx="5">
                  <c:v>26.5</c:v>
                </c:pt>
                <c:pt idx="6">
                  <c:v>29.5</c:v>
                </c:pt>
                <c:pt idx="7">
                  <c:v>31.5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51-4C60-BBDB-C748F5DD4D74}"/>
            </c:ext>
          </c:extLst>
        </c:ser>
        <c:ser>
          <c:idx val="11"/>
          <c:order val="11"/>
          <c:tx>
            <c:strRef>
              <c:f>pengapian!$A$120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pengapian!$B$120:$X$120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14.5</c:v>
                </c:pt>
                <c:pt idx="4">
                  <c:v>20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31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30.5</c:v>
                </c:pt>
                <c:pt idx="18">
                  <c:v>30.5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51-4C60-BBDB-C748F5DD4D74}"/>
            </c:ext>
          </c:extLst>
        </c:ser>
        <c:ser>
          <c:idx val="12"/>
          <c:order val="12"/>
          <c:tx>
            <c:strRef>
              <c:f>pengapian!$A$121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pengapian!$B$121:$X$121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14.5</c:v>
                </c:pt>
                <c:pt idx="4">
                  <c:v>20</c:v>
                </c:pt>
                <c:pt idx="5">
                  <c:v>26</c:v>
                </c:pt>
                <c:pt idx="6">
                  <c:v>29</c:v>
                </c:pt>
                <c:pt idx="7">
                  <c:v>30</c:v>
                </c:pt>
                <c:pt idx="8">
                  <c:v>30.5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51-4C60-BBDB-C748F5DD4D74}"/>
            </c:ext>
          </c:extLst>
        </c:ser>
        <c:ser>
          <c:idx val="13"/>
          <c:order val="13"/>
          <c:tx>
            <c:strRef>
              <c:f>pengapian!$A$122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pengapian!$B$122:$X$122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14.5</c:v>
                </c:pt>
                <c:pt idx="4">
                  <c:v>20</c:v>
                </c:pt>
                <c:pt idx="5">
                  <c:v>25.5</c:v>
                </c:pt>
                <c:pt idx="6">
                  <c:v>28.5</c:v>
                </c:pt>
                <c:pt idx="7">
                  <c:v>29.5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351-4C60-BBDB-C748F5DD4D74}"/>
            </c:ext>
          </c:extLst>
        </c:ser>
        <c:ser>
          <c:idx val="14"/>
          <c:order val="14"/>
          <c:tx>
            <c:strRef>
              <c:f>pengapian!$A$123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pengapian!$B$123:$X$123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14.5</c:v>
                </c:pt>
                <c:pt idx="4">
                  <c:v>20</c:v>
                </c:pt>
                <c:pt idx="5">
                  <c:v>25.5</c:v>
                </c:pt>
                <c:pt idx="6">
                  <c:v>28</c:v>
                </c:pt>
                <c:pt idx="7">
                  <c:v>29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28.5</c:v>
                </c:pt>
                <c:pt idx="18">
                  <c:v>28.5</c:v>
                </c:pt>
                <c:pt idx="19">
                  <c:v>27.5</c:v>
                </c:pt>
                <c:pt idx="20">
                  <c:v>27.5</c:v>
                </c:pt>
                <c:pt idx="21">
                  <c:v>27.5</c:v>
                </c:pt>
                <c:pt idx="22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51-4C60-BBDB-C748F5DD4D74}"/>
            </c:ext>
          </c:extLst>
        </c:ser>
        <c:ser>
          <c:idx val="15"/>
          <c:order val="15"/>
          <c:tx>
            <c:strRef>
              <c:f>pengapian!$A$124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pengapian!$B$124:$X$124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20</c:v>
                </c:pt>
                <c:pt idx="5">
                  <c:v>25</c:v>
                </c:pt>
                <c:pt idx="6">
                  <c:v>27.5</c:v>
                </c:pt>
                <c:pt idx="7">
                  <c:v>28.5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351-4C60-BBDB-C748F5DD4D74}"/>
            </c:ext>
          </c:extLst>
        </c:ser>
        <c:ser>
          <c:idx val="16"/>
          <c:order val="16"/>
          <c:tx>
            <c:strRef>
              <c:f>pengapian!$A$125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pengapian!$B$125:$X$125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19.5</c:v>
                </c:pt>
                <c:pt idx="5">
                  <c:v>24.5</c:v>
                </c:pt>
                <c:pt idx="6">
                  <c:v>27</c:v>
                </c:pt>
                <c:pt idx="7">
                  <c:v>28</c:v>
                </c:pt>
                <c:pt idx="8">
                  <c:v>28</c:v>
                </c:pt>
                <c:pt idx="9">
                  <c:v>28.5</c:v>
                </c:pt>
                <c:pt idx="10">
                  <c:v>28.5</c:v>
                </c:pt>
                <c:pt idx="11">
                  <c:v>28.5</c:v>
                </c:pt>
                <c:pt idx="12">
                  <c:v>28.5</c:v>
                </c:pt>
                <c:pt idx="13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27.5</c:v>
                </c:pt>
                <c:pt idx="18">
                  <c:v>27.5</c:v>
                </c:pt>
                <c:pt idx="19">
                  <c:v>26.5</c:v>
                </c:pt>
                <c:pt idx="20">
                  <c:v>26.5</c:v>
                </c:pt>
                <c:pt idx="21">
                  <c:v>26.5</c:v>
                </c:pt>
                <c:pt idx="22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351-4C60-BBDB-C748F5DD4D74}"/>
            </c:ext>
          </c:extLst>
        </c:ser>
        <c:ser>
          <c:idx val="17"/>
          <c:order val="17"/>
          <c:tx>
            <c:strRef>
              <c:f>pengapian!$A$126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pengapian!$B$126:$X$126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19.5</c:v>
                </c:pt>
                <c:pt idx="5">
                  <c:v>24.5</c:v>
                </c:pt>
                <c:pt idx="6">
                  <c:v>26.5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  <c:pt idx="11">
                  <c:v>27.5</c:v>
                </c:pt>
                <c:pt idx="12">
                  <c:v>27.5</c:v>
                </c:pt>
                <c:pt idx="13">
                  <c:v>27.5</c:v>
                </c:pt>
                <c:pt idx="14">
                  <c:v>27.5</c:v>
                </c:pt>
                <c:pt idx="15">
                  <c:v>27.5</c:v>
                </c:pt>
                <c:pt idx="16">
                  <c:v>27.5</c:v>
                </c:pt>
                <c:pt idx="17">
                  <c:v>26.5</c:v>
                </c:pt>
                <c:pt idx="18">
                  <c:v>26.5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351-4C60-BBDB-C748F5DD4D74}"/>
            </c:ext>
          </c:extLst>
        </c:ser>
        <c:ser>
          <c:idx val="18"/>
          <c:order val="18"/>
          <c:tx>
            <c:strRef>
              <c:f>pengapian!$A$127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pengapian!$B$127:$X$127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19.5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351-4C60-BBDB-C748F5DD4D74}"/>
            </c:ext>
          </c:extLst>
        </c:ser>
        <c:ser>
          <c:idx val="19"/>
          <c:order val="19"/>
          <c:tx>
            <c:strRef>
              <c:f>pengapian!$A$128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pengapian!$B$128:$X$128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19.5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351-4C60-BBDB-C748F5DD4D74}"/>
            </c:ext>
          </c:extLst>
        </c:ser>
        <c:ser>
          <c:idx val="20"/>
          <c:order val="20"/>
          <c:tx>
            <c:strRef>
              <c:f>pengapian!$A$129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pengapian!$B$108:$X$108</c:f>
              <c:numCache>
                <c:formatCode>General</c:formatCode>
                <c:ptCount val="2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10500</c:v>
                </c:pt>
                <c:pt idx="20">
                  <c:v>11000</c:v>
                </c:pt>
                <c:pt idx="21">
                  <c:v>11500</c:v>
                </c:pt>
                <c:pt idx="22">
                  <c:v>12000</c:v>
                </c:pt>
              </c:numCache>
            </c:numRef>
          </c:cat>
          <c:val>
            <c:numRef>
              <c:f>pengapian!$B$129:$X$129</c:f>
              <c:numCache>
                <c:formatCode>General</c:formatCode>
                <c:ptCount val="2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19.5</c:v>
                </c:pt>
                <c:pt idx="5">
                  <c:v>24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351-4C60-BBDB-C748F5DD4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370479"/>
        <c:axId val="229371311"/>
      </c:lineChart>
      <c:catAx>
        <c:axId val="22937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1311"/>
        <c:crosses val="autoZero"/>
        <c:auto val="1"/>
        <c:lblAlgn val="ctr"/>
        <c:lblOffset val="100"/>
        <c:noMultiLvlLbl val="0"/>
      </c:catAx>
      <c:valAx>
        <c:axId val="2293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'convert BM'!$A$51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BM'!$B$51:$AT$51</c:f>
              <c:numCache>
                <c:formatCode>0.00</c:formatCode>
                <c:ptCount val="45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2.46</c:v>
                </c:pt>
                <c:pt idx="8">
                  <c:v>2.4700000000000002</c:v>
                </c:pt>
                <c:pt idx="9">
                  <c:v>2.48</c:v>
                </c:pt>
                <c:pt idx="10">
                  <c:v>2.4900000000000002</c:v>
                </c:pt>
                <c:pt idx="11">
                  <c:v>2.5</c:v>
                </c:pt>
                <c:pt idx="12">
                  <c:v>2.5099999999999998</c:v>
                </c:pt>
                <c:pt idx="13">
                  <c:v>2.4700000000000002</c:v>
                </c:pt>
                <c:pt idx="14">
                  <c:v>2.4300000000000002</c:v>
                </c:pt>
                <c:pt idx="15">
                  <c:v>2.38</c:v>
                </c:pt>
                <c:pt idx="16">
                  <c:v>2.34</c:v>
                </c:pt>
                <c:pt idx="17">
                  <c:v>2.2999999999999998</c:v>
                </c:pt>
                <c:pt idx="18">
                  <c:v>2.2599999999999998</c:v>
                </c:pt>
                <c:pt idx="19">
                  <c:v>2.2200000000000002</c:v>
                </c:pt>
                <c:pt idx="20">
                  <c:v>2.1800000000000002</c:v>
                </c:pt>
                <c:pt idx="21">
                  <c:v>2.13</c:v>
                </c:pt>
                <c:pt idx="22">
                  <c:v>2.09</c:v>
                </c:pt>
                <c:pt idx="23">
                  <c:v>2.0499999999999998</c:v>
                </c:pt>
                <c:pt idx="24">
                  <c:v>2.0099999999999998</c:v>
                </c:pt>
                <c:pt idx="25">
                  <c:v>1.97</c:v>
                </c:pt>
                <c:pt idx="26">
                  <c:v>1.92</c:v>
                </c:pt>
                <c:pt idx="27">
                  <c:v>1.88</c:v>
                </c:pt>
                <c:pt idx="28">
                  <c:v>1.84</c:v>
                </c:pt>
                <c:pt idx="29">
                  <c:v>1.8</c:v>
                </c:pt>
                <c:pt idx="30">
                  <c:v>1.76</c:v>
                </c:pt>
                <c:pt idx="31">
                  <c:v>1.71</c:v>
                </c:pt>
                <c:pt idx="32">
                  <c:v>1.67</c:v>
                </c:pt>
                <c:pt idx="33">
                  <c:v>1.63</c:v>
                </c:pt>
                <c:pt idx="34">
                  <c:v>1.59</c:v>
                </c:pt>
                <c:pt idx="35">
                  <c:v>1.55</c:v>
                </c:pt>
                <c:pt idx="36">
                  <c:v>1.51</c:v>
                </c:pt>
                <c:pt idx="37">
                  <c:v>1.46</c:v>
                </c:pt>
                <c:pt idx="38">
                  <c:v>1.42</c:v>
                </c:pt>
                <c:pt idx="39">
                  <c:v>1.38</c:v>
                </c:pt>
                <c:pt idx="40">
                  <c:v>1.34</c:v>
                </c:pt>
                <c:pt idx="41">
                  <c:v>1.3</c:v>
                </c:pt>
                <c:pt idx="42">
                  <c:v>1.25</c:v>
                </c:pt>
                <c:pt idx="43">
                  <c:v>1.21</c:v>
                </c:pt>
                <c:pt idx="44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2-441A-AA37-2592E9FA25FF}"/>
            </c:ext>
          </c:extLst>
        </c:ser>
        <c:ser>
          <c:idx val="1"/>
          <c:order val="1"/>
          <c:tx>
            <c:strRef>
              <c:f>'convert BM'!$A$52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BM'!$B$52:$AT$52</c:f>
              <c:numCache>
                <c:formatCode>0.00</c:formatCode>
                <c:ptCount val="45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2.5830000000000002</c:v>
                </c:pt>
                <c:pt idx="10">
                  <c:v>2.5920000000000001</c:v>
                </c:pt>
                <c:pt idx="11">
                  <c:v>2.61</c:v>
                </c:pt>
                <c:pt idx="12">
                  <c:v>2.7</c:v>
                </c:pt>
                <c:pt idx="13">
                  <c:v>2.6640000000000001</c:v>
                </c:pt>
                <c:pt idx="14">
                  <c:v>2.637</c:v>
                </c:pt>
                <c:pt idx="15">
                  <c:v>2.601</c:v>
                </c:pt>
                <c:pt idx="16">
                  <c:v>2.5739999999999998</c:v>
                </c:pt>
                <c:pt idx="17">
                  <c:v>2.52</c:v>
                </c:pt>
                <c:pt idx="18">
                  <c:v>2.2589999999999999</c:v>
                </c:pt>
                <c:pt idx="19">
                  <c:v>2.2230000000000003</c:v>
                </c:pt>
                <c:pt idx="20">
                  <c:v>2.1779999999999999</c:v>
                </c:pt>
                <c:pt idx="21">
                  <c:v>2.1419999999999999</c:v>
                </c:pt>
                <c:pt idx="22">
                  <c:v>2.2230000000000003</c:v>
                </c:pt>
                <c:pt idx="23">
                  <c:v>2.1870000000000003</c:v>
                </c:pt>
                <c:pt idx="24">
                  <c:v>2.1419999999999999</c:v>
                </c:pt>
                <c:pt idx="25">
                  <c:v>2.097</c:v>
                </c:pt>
                <c:pt idx="26">
                  <c:v>2.0609999999999999</c:v>
                </c:pt>
                <c:pt idx="27">
                  <c:v>2.016</c:v>
                </c:pt>
                <c:pt idx="28">
                  <c:v>2.0790000000000002</c:v>
                </c:pt>
                <c:pt idx="29">
                  <c:v>2.0430000000000001</c:v>
                </c:pt>
                <c:pt idx="30">
                  <c:v>1.9980000000000002</c:v>
                </c:pt>
                <c:pt idx="31">
                  <c:v>1.9440000000000002</c:v>
                </c:pt>
                <c:pt idx="32">
                  <c:v>1.9980000000000002</c:v>
                </c:pt>
                <c:pt idx="33">
                  <c:v>1.9620000000000002</c:v>
                </c:pt>
                <c:pt idx="34">
                  <c:v>1.8989999999999998</c:v>
                </c:pt>
                <c:pt idx="35">
                  <c:v>1.8629999999999998</c:v>
                </c:pt>
                <c:pt idx="36">
                  <c:v>1.8089999999999997</c:v>
                </c:pt>
                <c:pt idx="37">
                  <c:v>1.7729999999999999</c:v>
                </c:pt>
                <c:pt idx="38">
                  <c:v>1.7189999999999999</c:v>
                </c:pt>
                <c:pt idx="39">
                  <c:v>1.6740000000000002</c:v>
                </c:pt>
                <c:pt idx="40">
                  <c:v>1.6380000000000001</c:v>
                </c:pt>
                <c:pt idx="41">
                  <c:v>1.5840000000000001</c:v>
                </c:pt>
                <c:pt idx="42">
                  <c:v>1.5389999999999999</c:v>
                </c:pt>
                <c:pt idx="43">
                  <c:v>1.494</c:v>
                </c:pt>
                <c:pt idx="44">
                  <c:v>1.4490000000000001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2-441A-AA37-2592E9FA25FF}"/>
            </c:ext>
          </c:extLst>
        </c:ser>
        <c:ser>
          <c:idx val="2"/>
          <c:order val="2"/>
          <c:tx>
            <c:strRef>
              <c:f>'convert BM'!$A$53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BM'!$B$53:$AT$53</c:f>
              <c:numCache>
                <c:formatCode>0.00</c:formatCode>
                <c:ptCount val="45"/>
                <c:pt idx="0">
                  <c:v>2.88</c:v>
                </c:pt>
                <c:pt idx="1">
                  <c:v>2.88</c:v>
                </c:pt>
                <c:pt idx="2">
                  <c:v>2.88</c:v>
                </c:pt>
                <c:pt idx="3">
                  <c:v>2.88</c:v>
                </c:pt>
                <c:pt idx="4">
                  <c:v>2.88</c:v>
                </c:pt>
                <c:pt idx="5">
                  <c:v>2.88</c:v>
                </c:pt>
                <c:pt idx="6">
                  <c:v>2.88</c:v>
                </c:pt>
                <c:pt idx="7">
                  <c:v>2.88</c:v>
                </c:pt>
                <c:pt idx="8">
                  <c:v>2.88</c:v>
                </c:pt>
                <c:pt idx="9">
                  <c:v>2.9430000000000001</c:v>
                </c:pt>
                <c:pt idx="10">
                  <c:v>2.952</c:v>
                </c:pt>
                <c:pt idx="11">
                  <c:v>2.9699999999999998</c:v>
                </c:pt>
                <c:pt idx="12">
                  <c:v>3.06</c:v>
                </c:pt>
                <c:pt idx="13">
                  <c:v>3.024</c:v>
                </c:pt>
                <c:pt idx="14">
                  <c:v>2.9969999999999999</c:v>
                </c:pt>
                <c:pt idx="15">
                  <c:v>2.9609999999999999</c:v>
                </c:pt>
                <c:pt idx="16">
                  <c:v>2.9339999999999997</c:v>
                </c:pt>
                <c:pt idx="17">
                  <c:v>2.88</c:v>
                </c:pt>
                <c:pt idx="18">
                  <c:v>2.6190000000000002</c:v>
                </c:pt>
                <c:pt idx="19">
                  <c:v>2.5830000000000002</c:v>
                </c:pt>
                <c:pt idx="20">
                  <c:v>2.5379999999999998</c:v>
                </c:pt>
                <c:pt idx="21">
                  <c:v>2.5019999999999998</c:v>
                </c:pt>
                <c:pt idx="22">
                  <c:v>2.5830000000000002</c:v>
                </c:pt>
                <c:pt idx="23">
                  <c:v>2.5470000000000002</c:v>
                </c:pt>
                <c:pt idx="24">
                  <c:v>2.5019999999999998</c:v>
                </c:pt>
                <c:pt idx="25">
                  <c:v>2.4569999999999999</c:v>
                </c:pt>
                <c:pt idx="26">
                  <c:v>2.4209999999999998</c:v>
                </c:pt>
                <c:pt idx="27">
                  <c:v>2.3760000000000003</c:v>
                </c:pt>
                <c:pt idx="28">
                  <c:v>2.4390000000000001</c:v>
                </c:pt>
                <c:pt idx="29">
                  <c:v>2.403</c:v>
                </c:pt>
                <c:pt idx="30">
                  <c:v>2.3580000000000001</c:v>
                </c:pt>
                <c:pt idx="31">
                  <c:v>2.3040000000000003</c:v>
                </c:pt>
                <c:pt idx="32">
                  <c:v>2.3580000000000001</c:v>
                </c:pt>
                <c:pt idx="33">
                  <c:v>2.3220000000000001</c:v>
                </c:pt>
                <c:pt idx="34">
                  <c:v>2.2589999999999999</c:v>
                </c:pt>
                <c:pt idx="35">
                  <c:v>2.2230000000000003</c:v>
                </c:pt>
                <c:pt idx="36">
                  <c:v>2.169</c:v>
                </c:pt>
                <c:pt idx="37">
                  <c:v>2.133</c:v>
                </c:pt>
                <c:pt idx="38">
                  <c:v>2.0790000000000002</c:v>
                </c:pt>
                <c:pt idx="39">
                  <c:v>2.0339999999999998</c:v>
                </c:pt>
                <c:pt idx="40">
                  <c:v>1.9980000000000002</c:v>
                </c:pt>
                <c:pt idx="41">
                  <c:v>1.9440000000000002</c:v>
                </c:pt>
                <c:pt idx="42">
                  <c:v>1.8989999999999998</c:v>
                </c:pt>
                <c:pt idx="43">
                  <c:v>1.8540000000000001</c:v>
                </c:pt>
                <c:pt idx="44">
                  <c:v>1.8089999999999997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2-441A-AA37-2592E9FA25FF}"/>
            </c:ext>
          </c:extLst>
        </c:ser>
        <c:ser>
          <c:idx val="3"/>
          <c:order val="3"/>
          <c:tx>
            <c:strRef>
              <c:f>'convert BM'!$A$54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BM'!$B$54:$AT$54</c:f>
              <c:numCache>
                <c:formatCode>0.00</c:formatCode>
                <c:ptCount val="45"/>
                <c:pt idx="0">
                  <c:v>3.2850000000000001</c:v>
                </c:pt>
                <c:pt idx="1">
                  <c:v>3.2850000000000001</c:v>
                </c:pt>
                <c:pt idx="2">
                  <c:v>3.2850000000000001</c:v>
                </c:pt>
                <c:pt idx="3">
                  <c:v>3.2850000000000001</c:v>
                </c:pt>
                <c:pt idx="4">
                  <c:v>3.2850000000000001</c:v>
                </c:pt>
                <c:pt idx="5">
                  <c:v>3.2850000000000001</c:v>
                </c:pt>
                <c:pt idx="6">
                  <c:v>3.2850000000000001</c:v>
                </c:pt>
                <c:pt idx="7">
                  <c:v>3.2850000000000001</c:v>
                </c:pt>
                <c:pt idx="8">
                  <c:v>3.2850000000000001</c:v>
                </c:pt>
                <c:pt idx="9">
                  <c:v>3.3480000000000003</c:v>
                </c:pt>
                <c:pt idx="10">
                  <c:v>3.3570000000000002</c:v>
                </c:pt>
                <c:pt idx="11">
                  <c:v>3.375</c:v>
                </c:pt>
                <c:pt idx="12">
                  <c:v>3.4649999999999999</c:v>
                </c:pt>
                <c:pt idx="13">
                  <c:v>3.4290000000000003</c:v>
                </c:pt>
                <c:pt idx="14">
                  <c:v>3.4019999999999997</c:v>
                </c:pt>
                <c:pt idx="15">
                  <c:v>3.3660000000000001</c:v>
                </c:pt>
                <c:pt idx="16">
                  <c:v>3.339</c:v>
                </c:pt>
                <c:pt idx="17">
                  <c:v>3.2850000000000001</c:v>
                </c:pt>
                <c:pt idx="18">
                  <c:v>3.024</c:v>
                </c:pt>
                <c:pt idx="19">
                  <c:v>2.988</c:v>
                </c:pt>
                <c:pt idx="20">
                  <c:v>2.9430000000000001</c:v>
                </c:pt>
                <c:pt idx="21">
                  <c:v>2.907</c:v>
                </c:pt>
                <c:pt idx="22">
                  <c:v>2.988</c:v>
                </c:pt>
                <c:pt idx="23">
                  <c:v>2.952</c:v>
                </c:pt>
                <c:pt idx="24">
                  <c:v>2.907</c:v>
                </c:pt>
                <c:pt idx="25">
                  <c:v>2.8620000000000001</c:v>
                </c:pt>
                <c:pt idx="26">
                  <c:v>2.8260000000000001</c:v>
                </c:pt>
                <c:pt idx="27">
                  <c:v>2.7809999999999997</c:v>
                </c:pt>
                <c:pt idx="28">
                  <c:v>2.8440000000000003</c:v>
                </c:pt>
                <c:pt idx="29">
                  <c:v>2.8079999999999998</c:v>
                </c:pt>
                <c:pt idx="30">
                  <c:v>2.7629999999999999</c:v>
                </c:pt>
                <c:pt idx="31">
                  <c:v>2.7089999999999996</c:v>
                </c:pt>
                <c:pt idx="32">
                  <c:v>2.7629999999999999</c:v>
                </c:pt>
                <c:pt idx="33">
                  <c:v>2.7269999999999999</c:v>
                </c:pt>
                <c:pt idx="34">
                  <c:v>2.6640000000000001</c:v>
                </c:pt>
                <c:pt idx="35">
                  <c:v>2.6280000000000001</c:v>
                </c:pt>
                <c:pt idx="36">
                  <c:v>2.5739999999999998</c:v>
                </c:pt>
                <c:pt idx="37">
                  <c:v>2.5379999999999998</c:v>
                </c:pt>
                <c:pt idx="38">
                  <c:v>2.484</c:v>
                </c:pt>
                <c:pt idx="39">
                  <c:v>2.4390000000000001</c:v>
                </c:pt>
                <c:pt idx="40">
                  <c:v>2.403</c:v>
                </c:pt>
                <c:pt idx="41">
                  <c:v>2.3489999999999998</c:v>
                </c:pt>
                <c:pt idx="42">
                  <c:v>2.3040000000000003</c:v>
                </c:pt>
                <c:pt idx="43">
                  <c:v>2.2589999999999999</c:v>
                </c:pt>
                <c:pt idx="44">
                  <c:v>2.214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2-441A-AA37-2592E9FA25FF}"/>
            </c:ext>
          </c:extLst>
        </c:ser>
        <c:ser>
          <c:idx val="4"/>
          <c:order val="4"/>
          <c:tx>
            <c:strRef>
              <c:f>'convert BM'!$A$55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BM'!$B$55:$AT$55</c:f>
              <c:numCache>
                <c:formatCode>0.00</c:formatCode>
                <c:ptCount val="45"/>
                <c:pt idx="0">
                  <c:v>3.6899999999999995</c:v>
                </c:pt>
                <c:pt idx="1">
                  <c:v>3.6899999999999995</c:v>
                </c:pt>
                <c:pt idx="2">
                  <c:v>3.6899999999999995</c:v>
                </c:pt>
                <c:pt idx="3">
                  <c:v>3.6899999999999995</c:v>
                </c:pt>
                <c:pt idx="4">
                  <c:v>3.6899999999999995</c:v>
                </c:pt>
                <c:pt idx="5">
                  <c:v>3.6899999999999995</c:v>
                </c:pt>
                <c:pt idx="6">
                  <c:v>3.6899999999999995</c:v>
                </c:pt>
                <c:pt idx="7">
                  <c:v>3.6899999999999995</c:v>
                </c:pt>
                <c:pt idx="8">
                  <c:v>3.6899999999999995</c:v>
                </c:pt>
                <c:pt idx="9">
                  <c:v>3.7530000000000001</c:v>
                </c:pt>
                <c:pt idx="10">
                  <c:v>3.7619999999999996</c:v>
                </c:pt>
                <c:pt idx="11">
                  <c:v>3.7800000000000002</c:v>
                </c:pt>
                <c:pt idx="12">
                  <c:v>3.8699999999999997</c:v>
                </c:pt>
                <c:pt idx="13">
                  <c:v>3.8339999999999996</c:v>
                </c:pt>
                <c:pt idx="14">
                  <c:v>3.8070000000000004</c:v>
                </c:pt>
                <c:pt idx="15">
                  <c:v>3.7710000000000004</c:v>
                </c:pt>
                <c:pt idx="16">
                  <c:v>3.7440000000000002</c:v>
                </c:pt>
                <c:pt idx="17">
                  <c:v>3.6899999999999995</c:v>
                </c:pt>
                <c:pt idx="18">
                  <c:v>3.4290000000000003</c:v>
                </c:pt>
                <c:pt idx="19">
                  <c:v>3.3929999999999998</c:v>
                </c:pt>
                <c:pt idx="20">
                  <c:v>3.3480000000000003</c:v>
                </c:pt>
                <c:pt idx="21">
                  <c:v>3.3120000000000003</c:v>
                </c:pt>
                <c:pt idx="22">
                  <c:v>3.3929999999999998</c:v>
                </c:pt>
                <c:pt idx="23">
                  <c:v>3.3570000000000002</c:v>
                </c:pt>
                <c:pt idx="24">
                  <c:v>3.3120000000000003</c:v>
                </c:pt>
                <c:pt idx="25">
                  <c:v>3.2669999999999999</c:v>
                </c:pt>
                <c:pt idx="26">
                  <c:v>3.2309999999999999</c:v>
                </c:pt>
                <c:pt idx="27">
                  <c:v>3.1859999999999999</c:v>
                </c:pt>
                <c:pt idx="28">
                  <c:v>3.2489999999999997</c:v>
                </c:pt>
                <c:pt idx="29">
                  <c:v>3.2130000000000001</c:v>
                </c:pt>
                <c:pt idx="30">
                  <c:v>3.1680000000000001</c:v>
                </c:pt>
                <c:pt idx="31">
                  <c:v>3.1139999999999999</c:v>
                </c:pt>
                <c:pt idx="32">
                  <c:v>3.1680000000000001</c:v>
                </c:pt>
                <c:pt idx="33">
                  <c:v>3.1320000000000001</c:v>
                </c:pt>
                <c:pt idx="34">
                  <c:v>3.069</c:v>
                </c:pt>
                <c:pt idx="35">
                  <c:v>3.0329999999999999</c:v>
                </c:pt>
                <c:pt idx="36">
                  <c:v>2.9790000000000001</c:v>
                </c:pt>
                <c:pt idx="37">
                  <c:v>2.9430000000000001</c:v>
                </c:pt>
                <c:pt idx="38">
                  <c:v>2.8889999999999998</c:v>
                </c:pt>
                <c:pt idx="39">
                  <c:v>2.8440000000000003</c:v>
                </c:pt>
                <c:pt idx="40">
                  <c:v>2.8079999999999998</c:v>
                </c:pt>
                <c:pt idx="41">
                  <c:v>2.754</c:v>
                </c:pt>
                <c:pt idx="42">
                  <c:v>2.7089999999999996</c:v>
                </c:pt>
                <c:pt idx="43">
                  <c:v>2.6640000000000001</c:v>
                </c:pt>
                <c:pt idx="44">
                  <c:v>2.6190000000000002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2-441A-AA37-2592E9FA25FF}"/>
            </c:ext>
          </c:extLst>
        </c:ser>
        <c:ser>
          <c:idx val="5"/>
          <c:order val="5"/>
          <c:tx>
            <c:strRef>
              <c:f>'convert BM'!$A$56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BM'!$B$56:$AT$56</c:f>
              <c:numCache>
                <c:formatCode>0.00</c:formatCode>
                <c:ptCount val="45"/>
                <c:pt idx="0">
                  <c:v>4.0949999999999998</c:v>
                </c:pt>
                <c:pt idx="1">
                  <c:v>4.0949999999999998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4.1580000000000004</c:v>
                </c:pt>
                <c:pt idx="10">
                  <c:v>4.1669999999999998</c:v>
                </c:pt>
                <c:pt idx="11">
                  <c:v>4.1850000000000005</c:v>
                </c:pt>
                <c:pt idx="12">
                  <c:v>4.2750000000000004</c:v>
                </c:pt>
                <c:pt idx="13">
                  <c:v>4.2389999999999999</c:v>
                </c:pt>
                <c:pt idx="14">
                  <c:v>4.2119999999999997</c:v>
                </c:pt>
                <c:pt idx="15">
                  <c:v>4.1760000000000002</c:v>
                </c:pt>
                <c:pt idx="16">
                  <c:v>4.149</c:v>
                </c:pt>
                <c:pt idx="17">
                  <c:v>4.0949999999999998</c:v>
                </c:pt>
                <c:pt idx="18">
                  <c:v>3.8339999999999996</c:v>
                </c:pt>
                <c:pt idx="19">
                  <c:v>3.7979999999999996</c:v>
                </c:pt>
                <c:pt idx="20">
                  <c:v>3.7530000000000001</c:v>
                </c:pt>
                <c:pt idx="21">
                  <c:v>3.7169999999999996</c:v>
                </c:pt>
                <c:pt idx="22">
                  <c:v>3.7979999999999996</c:v>
                </c:pt>
                <c:pt idx="23">
                  <c:v>3.7619999999999996</c:v>
                </c:pt>
                <c:pt idx="24">
                  <c:v>3.7169999999999996</c:v>
                </c:pt>
                <c:pt idx="25">
                  <c:v>3.6720000000000002</c:v>
                </c:pt>
                <c:pt idx="26">
                  <c:v>3.6360000000000001</c:v>
                </c:pt>
                <c:pt idx="27">
                  <c:v>3.5910000000000002</c:v>
                </c:pt>
                <c:pt idx="28">
                  <c:v>3.6539999999999995</c:v>
                </c:pt>
                <c:pt idx="29">
                  <c:v>3.6179999999999994</c:v>
                </c:pt>
                <c:pt idx="30">
                  <c:v>3.5730000000000004</c:v>
                </c:pt>
                <c:pt idx="31">
                  <c:v>3.5190000000000001</c:v>
                </c:pt>
                <c:pt idx="32">
                  <c:v>3.5730000000000004</c:v>
                </c:pt>
                <c:pt idx="33">
                  <c:v>3.5369999999999999</c:v>
                </c:pt>
                <c:pt idx="34">
                  <c:v>3.4739999999999998</c:v>
                </c:pt>
                <c:pt idx="35">
                  <c:v>3.4379999999999997</c:v>
                </c:pt>
                <c:pt idx="36">
                  <c:v>3.3839999999999999</c:v>
                </c:pt>
                <c:pt idx="37">
                  <c:v>3.3480000000000003</c:v>
                </c:pt>
                <c:pt idx="38">
                  <c:v>3.294</c:v>
                </c:pt>
                <c:pt idx="39">
                  <c:v>3.2489999999999997</c:v>
                </c:pt>
                <c:pt idx="40">
                  <c:v>3.2130000000000001</c:v>
                </c:pt>
                <c:pt idx="41">
                  <c:v>3.1589999999999998</c:v>
                </c:pt>
                <c:pt idx="42">
                  <c:v>3.1139999999999999</c:v>
                </c:pt>
                <c:pt idx="43">
                  <c:v>3.069</c:v>
                </c:pt>
                <c:pt idx="44">
                  <c:v>3.024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2-441A-AA37-2592E9FA25FF}"/>
            </c:ext>
          </c:extLst>
        </c:ser>
        <c:ser>
          <c:idx val="6"/>
          <c:order val="6"/>
          <c:tx>
            <c:strRef>
              <c:f>'convert BM'!$A$57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BM'!$B$57:$AT$57</c:f>
              <c:numCache>
                <c:formatCode>0.00</c:formatCode>
                <c:ptCount val="45"/>
                <c:pt idx="0">
                  <c:v>4.5449999999999999</c:v>
                </c:pt>
                <c:pt idx="1">
                  <c:v>4.5449999999999999</c:v>
                </c:pt>
                <c:pt idx="2">
                  <c:v>4.5449999999999999</c:v>
                </c:pt>
                <c:pt idx="3">
                  <c:v>4.5449999999999999</c:v>
                </c:pt>
                <c:pt idx="4">
                  <c:v>4.5449999999999999</c:v>
                </c:pt>
                <c:pt idx="5">
                  <c:v>4.5449999999999999</c:v>
                </c:pt>
                <c:pt idx="6">
                  <c:v>4.5449999999999999</c:v>
                </c:pt>
                <c:pt idx="7">
                  <c:v>4.5449999999999999</c:v>
                </c:pt>
                <c:pt idx="8">
                  <c:v>4.5449999999999999</c:v>
                </c:pt>
                <c:pt idx="9">
                  <c:v>4.6080000000000005</c:v>
                </c:pt>
                <c:pt idx="10">
                  <c:v>4.617</c:v>
                </c:pt>
                <c:pt idx="11">
                  <c:v>4.6350000000000007</c:v>
                </c:pt>
                <c:pt idx="12">
                  <c:v>4.7249999999999996</c:v>
                </c:pt>
                <c:pt idx="13">
                  <c:v>4.6890000000000001</c:v>
                </c:pt>
                <c:pt idx="14">
                  <c:v>4.6619999999999999</c:v>
                </c:pt>
                <c:pt idx="15">
                  <c:v>4.6259999999999994</c:v>
                </c:pt>
                <c:pt idx="16">
                  <c:v>4.5990000000000002</c:v>
                </c:pt>
                <c:pt idx="17">
                  <c:v>4.5449999999999999</c:v>
                </c:pt>
                <c:pt idx="18">
                  <c:v>4.2839999999999998</c:v>
                </c:pt>
                <c:pt idx="19">
                  <c:v>4.2479999999999993</c:v>
                </c:pt>
                <c:pt idx="20">
                  <c:v>4.2030000000000003</c:v>
                </c:pt>
                <c:pt idx="21">
                  <c:v>4.1669999999999998</c:v>
                </c:pt>
                <c:pt idx="22">
                  <c:v>4.2479999999999993</c:v>
                </c:pt>
                <c:pt idx="23">
                  <c:v>4.2119999999999997</c:v>
                </c:pt>
                <c:pt idx="24">
                  <c:v>4.1669999999999998</c:v>
                </c:pt>
                <c:pt idx="25">
                  <c:v>4.1219999999999999</c:v>
                </c:pt>
                <c:pt idx="26">
                  <c:v>4.0860000000000003</c:v>
                </c:pt>
                <c:pt idx="27">
                  <c:v>4.0410000000000004</c:v>
                </c:pt>
                <c:pt idx="28">
                  <c:v>4.1039999999999992</c:v>
                </c:pt>
                <c:pt idx="29">
                  <c:v>4.0679999999999996</c:v>
                </c:pt>
                <c:pt idx="30">
                  <c:v>4.0229999999999997</c:v>
                </c:pt>
                <c:pt idx="31">
                  <c:v>3.9690000000000003</c:v>
                </c:pt>
                <c:pt idx="32">
                  <c:v>4.0229999999999997</c:v>
                </c:pt>
                <c:pt idx="33">
                  <c:v>3.9869999999999997</c:v>
                </c:pt>
                <c:pt idx="34">
                  <c:v>3.9240000000000004</c:v>
                </c:pt>
                <c:pt idx="35">
                  <c:v>3.8880000000000003</c:v>
                </c:pt>
                <c:pt idx="36">
                  <c:v>3.8339999999999996</c:v>
                </c:pt>
                <c:pt idx="37">
                  <c:v>3.7979999999999996</c:v>
                </c:pt>
                <c:pt idx="38">
                  <c:v>3.7440000000000002</c:v>
                </c:pt>
                <c:pt idx="39">
                  <c:v>3.6990000000000003</c:v>
                </c:pt>
                <c:pt idx="40">
                  <c:v>3.6630000000000003</c:v>
                </c:pt>
                <c:pt idx="41">
                  <c:v>3.609</c:v>
                </c:pt>
                <c:pt idx="42">
                  <c:v>3.5640000000000001</c:v>
                </c:pt>
                <c:pt idx="43">
                  <c:v>3.5190000000000001</c:v>
                </c:pt>
                <c:pt idx="44">
                  <c:v>3.4739999999999998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42-441A-AA37-2592E9FA25FF}"/>
            </c:ext>
          </c:extLst>
        </c:ser>
        <c:ser>
          <c:idx val="7"/>
          <c:order val="7"/>
          <c:tx>
            <c:strRef>
              <c:f>'convert BM'!$A$58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BM'!$B$58:$AT$58</c:f>
              <c:numCache>
                <c:formatCode>0.00</c:formatCode>
                <c:ptCount val="45"/>
                <c:pt idx="0">
                  <c:v>4.9950000000000001</c:v>
                </c:pt>
                <c:pt idx="1">
                  <c:v>4.9950000000000001</c:v>
                </c:pt>
                <c:pt idx="2">
                  <c:v>4.9950000000000001</c:v>
                </c:pt>
                <c:pt idx="3">
                  <c:v>4.9950000000000001</c:v>
                </c:pt>
                <c:pt idx="4">
                  <c:v>4.9950000000000001</c:v>
                </c:pt>
                <c:pt idx="5">
                  <c:v>4.9950000000000001</c:v>
                </c:pt>
                <c:pt idx="6">
                  <c:v>4.9950000000000001</c:v>
                </c:pt>
                <c:pt idx="7">
                  <c:v>4.9950000000000001</c:v>
                </c:pt>
                <c:pt idx="8">
                  <c:v>4.9950000000000001</c:v>
                </c:pt>
                <c:pt idx="9">
                  <c:v>5.0579999999999998</c:v>
                </c:pt>
                <c:pt idx="10">
                  <c:v>5.0670000000000002</c:v>
                </c:pt>
                <c:pt idx="11">
                  <c:v>5.085</c:v>
                </c:pt>
                <c:pt idx="12">
                  <c:v>5.1749999999999998</c:v>
                </c:pt>
                <c:pt idx="13">
                  <c:v>5.1390000000000002</c:v>
                </c:pt>
                <c:pt idx="14">
                  <c:v>5.1120000000000001</c:v>
                </c:pt>
                <c:pt idx="15">
                  <c:v>5.0759999999999996</c:v>
                </c:pt>
                <c:pt idx="16">
                  <c:v>5.0490000000000004</c:v>
                </c:pt>
                <c:pt idx="17">
                  <c:v>4.9950000000000001</c:v>
                </c:pt>
                <c:pt idx="18">
                  <c:v>4.734</c:v>
                </c:pt>
                <c:pt idx="19">
                  <c:v>4.6979999999999995</c:v>
                </c:pt>
                <c:pt idx="20">
                  <c:v>4.6529999999999996</c:v>
                </c:pt>
                <c:pt idx="21">
                  <c:v>4.617</c:v>
                </c:pt>
                <c:pt idx="22">
                  <c:v>4.6979999999999995</c:v>
                </c:pt>
                <c:pt idx="23">
                  <c:v>4.6619999999999999</c:v>
                </c:pt>
                <c:pt idx="24">
                  <c:v>4.617</c:v>
                </c:pt>
                <c:pt idx="25">
                  <c:v>4.5720000000000001</c:v>
                </c:pt>
                <c:pt idx="26">
                  <c:v>4.5359999999999996</c:v>
                </c:pt>
                <c:pt idx="27">
                  <c:v>4.4910000000000005</c:v>
                </c:pt>
                <c:pt idx="28">
                  <c:v>4.5539999999999994</c:v>
                </c:pt>
                <c:pt idx="29">
                  <c:v>4.5179999999999998</c:v>
                </c:pt>
                <c:pt idx="30">
                  <c:v>4.4729999999999999</c:v>
                </c:pt>
                <c:pt idx="31">
                  <c:v>4.4190000000000005</c:v>
                </c:pt>
                <c:pt idx="32">
                  <c:v>4.4729999999999999</c:v>
                </c:pt>
                <c:pt idx="33">
                  <c:v>4.4369999999999994</c:v>
                </c:pt>
                <c:pt idx="34">
                  <c:v>4.3740000000000006</c:v>
                </c:pt>
                <c:pt idx="35">
                  <c:v>4.3380000000000001</c:v>
                </c:pt>
                <c:pt idx="36">
                  <c:v>4.2929999999999993</c:v>
                </c:pt>
                <c:pt idx="37">
                  <c:v>4.2389999999999999</c:v>
                </c:pt>
                <c:pt idx="38">
                  <c:v>4.194</c:v>
                </c:pt>
                <c:pt idx="39">
                  <c:v>4.1399999999999997</c:v>
                </c:pt>
                <c:pt idx="40">
                  <c:v>4.0949999999999998</c:v>
                </c:pt>
                <c:pt idx="41">
                  <c:v>4.05</c:v>
                </c:pt>
                <c:pt idx="42">
                  <c:v>3.9960000000000004</c:v>
                </c:pt>
                <c:pt idx="43">
                  <c:v>3.9509999999999996</c:v>
                </c:pt>
                <c:pt idx="44">
                  <c:v>3.8970000000000002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42-441A-AA37-2592E9FA25FF}"/>
            </c:ext>
          </c:extLst>
        </c:ser>
        <c:ser>
          <c:idx val="8"/>
          <c:order val="8"/>
          <c:tx>
            <c:strRef>
              <c:f>'convert BM'!$A$59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BM'!$B$59:$AT$59</c:f>
              <c:numCache>
                <c:formatCode>0.00</c:formatCode>
                <c:ptCount val="45"/>
                <c:pt idx="0">
                  <c:v>4.9950000000000001</c:v>
                </c:pt>
                <c:pt idx="1">
                  <c:v>4.9950000000000001</c:v>
                </c:pt>
                <c:pt idx="2">
                  <c:v>4.9950000000000001</c:v>
                </c:pt>
                <c:pt idx="3">
                  <c:v>4.9950000000000001</c:v>
                </c:pt>
                <c:pt idx="4">
                  <c:v>4.9950000000000001</c:v>
                </c:pt>
                <c:pt idx="5">
                  <c:v>4.9950000000000001</c:v>
                </c:pt>
                <c:pt idx="6">
                  <c:v>4.9950000000000001</c:v>
                </c:pt>
                <c:pt idx="7">
                  <c:v>4.9950000000000001</c:v>
                </c:pt>
                <c:pt idx="8">
                  <c:v>4.9950000000000001</c:v>
                </c:pt>
                <c:pt idx="9">
                  <c:v>5.0579999999999998</c:v>
                </c:pt>
                <c:pt idx="10">
                  <c:v>5.0670000000000002</c:v>
                </c:pt>
                <c:pt idx="11">
                  <c:v>5.085</c:v>
                </c:pt>
                <c:pt idx="12">
                  <c:v>5.1749999999999998</c:v>
                </c:pt>
                <c:pt idx="13">
                  <c:v>5.1390000000000002</c:v>
                </c:pt>
                <c:pt idx="14">
                  <c:v>5.1120000000000001</c:v>
                </c:pt>
                <c:pt idx="15">
                  <c:v>5.0759999999999996</c:v>
                </c:pt>
                <c:pt idx="16">
                  <c:v>5.0490000000000004</c:v>
                </c:pt>
                <c:pt idx="17">
                  <c:v>4.9950000000000001</c:v>
                </c:pt>
                <c:pt idx="18">
                  <c:v>4.734</c:v>
                </c:pt>
                <c:pt idx="19">
                  <c:v>4.6979999999999995</c:v>
                </c:pt>
                <c:pt idx="20">
                  <c:v>4.6529999999999996</c:v>
                </c:pt>
                <c:pt idx="21">
                  <c:v>4.617</c:v>
                </c:pt>
                <c:pt idx="22">
                  <c:v>4.6979999999999995</c:v>
                </c:pt>
                <c:pt idx="23">
                  <c:v>4.6619999999999999</c:v>
                </c:pt>
                <c:pt idx="24">
                  <c:v>4.617</c:v>
                </c:pt>
                <c:pt idx="25">
                  <c:v>4.5720000000000001</c:v>
                </c:pt>
                <c:pt idx="26">
                  <c:v>4.5630000000000006</c:v>
                </c:pt>
                <c:pt idx="27">
                  <c:v>4.5539999999999994</c:v>
                </c:pt>
                <c:pt idx="28">
                  <c:v>4.5449999999999999</c:v>
                </c:pt>
                <c:pt idx="29">
                  <c:v>4.5359999999999996</c:v>
                </c:pt>
                <c:pt idx="30">
                  <c:v>4.5270000000000001</c:v>
                </c:pt>
                <c:pt idx="31">
                  <c:v>4.5089999999999995</c:v>
                </c:pt>
                <c:pt idx="32">
                  <c:v>4.5</c:v>
                </c:pt>
                <c:pt idx="33">
                  <c:v>4.4910000000000005</c:v>
                </c:pt>
                <c:pt idx="34">
                  <c:v>4.4820000000000002</c:v>
                </c:pt>
                <c:pt idx="35">
                  <c:v>4.4729999999999999</c:v>
                </c:pt>
                <c:pt idx="36">
                  <c:v>4.4460000000000006</c:v>
                </c:pt>
                <c:pt idx="37">
                  <c:v>4.4190000000000005</c:v>
                </c:pt>
                <c:pt idx="38">
                  <c:v>4.3919999999999995</c:v>
                </c:pt>
                <c:pt idx="39">
                  <c:v>4.3649999999999993</c:v>
                </c:pt>
                <c:pt idx="40">
                  <c:v>4.3380000000000001</c:v>
                </c:pt>
                <c:pt idx="41">
                  <c:v>4.3109999999999999</c:v>
                </c:pt>
                <c:pt idx="42">
                  <c:v>4.2839999999999998</c:v>
                </c:pt>
                <c:pt idx="43">
                  <c:v>4.2570000000000006</c:v>
                </c:pt>
                <c:pt idx="44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42-441A-AA37-2592E9FA25FF}"/>
            </c:ext>
          </c:extLst>
        </c:ser>
        <c:ser>
          <c:idx val="9"/>
          <c:order val="9"/>
          <c:tx>
            <c:strRef>
              <c:f>'convert BM'!$A$60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BM'!$B$60:$AT$60</c:f>
              <c:numCache>
                <c:formatCode>0.00</c:formatCode>
                <c:ptCount val="45"/>
                <c:pt idx="0">
                  <c:v>5.13</c:v>
                </c:pt>
                <c:pt idx="1">
                  <c:v>5.157</c:v>
                </c:pt>
                <c:pt idx="2">
                  <c:v>5.1929999999999996</c:v>
                </c:pt>
                <c:pt idx="3">
                  <c:v>5.22</c:v>
                </c:pt>
                <c:pt idx="4">
                  <c:v>5.2560000000000002</c:v>
                </c:pt>
                <c:pt idx="5">
                  <c:v>5.2830000000000004</c:v>
                </c:pt>
                <c:pt idx="6">
                  <c:v>5.319</c:v>
                </c:pt>
                <c:pt idx="7">
                  <c:v>5.3460000000000001</c:v>
                </c:pt>
                <c:pt idx="8">
                  <c:v>5.3820000000000006</c:v>
                </c:pt>
                <c:pt idx="9">
                  <c:v>5.4089999999999998</c:v>
                </c:pt>
                <c:pt idx="10">
                  <c:v>5.4450000000000003</c:v>
                </c:pt>
                <c:pt idx="11">
                  <c:v>5.4719999999999995</c:v>
                </c:pt>
                <c:pt idx="12">
                  <c:v>5.508</c:v>
                </c:pt>
                <c:pt idx="13">
                  <c:v>5.5350000000000001</c:v>
                </c:pt>
                <c:pt idx="14">
                  <c:v>5.5710000000000006</c:v>
                </c:pt>
                <c:pt idx="15">
                  <c:v>5.5979999999999999</c:v>
                </c:pt>
                <c:pt idx="16">
                  <c:v>5.4809999999999999</c:v>
                </c:pt>
                <c:pt idx="17">
                  <c:v>5.3639999999999999</c:v>
                </c:pt>
                <c:pt idx="18">
                  <c:v>5.2469999999999999</c:v>
                </c:pt>
                <c:pt idx="19">
                  <c:v>5.13</c:v>
                </c:pt>
                <c:pt idx="20">
                  <c:v>5.0129999999999999</c:v>
                </c:pt>
                <c:pt idx="21">
                  <c:v>4.6979999999999995</c:v>
                </c:pt>
                <c:pt idx="22">
                  <c:v>4.6619999999999999</c:v>
                </c:pt>
                <c:pt idx="23">
                  <c:v>4.6080000000000005</c:v>
                </c:pt>
                <c:pt idx="24">
                  <c:v>4.5539999999999994</c:v>
                </c:pt>
                <c:pt idx="25">
                  <c:v>4.5</c:v>
                </c:pt>
                <c:pt idx="26">
                  <c:v>4.5539999999999994</c:v>
                </c:pt>
                <c:pt idx="27">
                  <c:v>4.6080000000000005</c:v>
                </c:pt>
                <c:pt idx="28">
                  <c:v>4.6529999999999996</c:v>
                </c:pt>
                <c:pt idx="29">
                  <c:v>4.7070000000000007</c:v>
                </c:pt>
                <c:pt idx="30">
                  <c:v>4.7610000000000001</c:v>
                </c:pt>
                <c:pt idx="31">
                  <c:v>4.8149999999999995</c:v>
                </c:pt>
                <c:pt idx="32">
                  <c:v>4.8689999999999998</c:v>
                </c:pt>
                <c:pt idx="33">
                  <c:v>4.9139999999999997</c:v>
                </c:pt>
                <c:pt idx="34">
                  <c:v>4.968</c:v>
                </c:pt>
                <c:pt idx="35">
                  <c:v>5.0220000000000002</c:v>
                </c:pt>
                <c:pt idx="36">
                  <c:v>4.9859999999999998</c:v>
                </c:pt>
                <c:pt idx="37">
                  <c:v>4.9409999999999998</c:v>
                </c:pt>
                <c:pt idx="38">
                  <c:v>4.9050000000000002</c:v>
                </c:pt>
                <c:pt idx="39">
                  <c:v>4.8600000000000003</c:v>
                </c:pt>
                <c:pt idx="40">
                  <c:v>4.8239999999999998</c:v>
                </c:pt>
                <c:pt idx="41">
                  <c:v>4.7880000000000003</c:v>
                </c:pt>
                <c:pt idx="42">
                  <c:v>4.7429999999999994</c:v>
                </c:pt>
                <c:pt idx="43">
                  <c:v>4.7070000000000007</c:v>
                </c:pt>
                <c:pt idx="44">
                  <c:v>4.6619999999999999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42-441A-AA37-2592E9FA25FF}"/>
            </c:ext>
          </c:extLst>
        </c:ser>
        <c:ser>
          <c:idx val="10"/>
          <c:order val="10"/>
          <c:tx>
            <c:strRef>
              <c:f>'convert BM'!$A$61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BM'!$B$61:$AT$61</c:f>
              <c:numCache>
                <c:formatCode>0.00</c:formatCode>
                <c:ptCount val="45"/>
                <c:pt idx="0">
                  <c:v>5.4</c:v>
                </c:pt>
                <c:pt idx="1">
                  <c:v>5.4270000000000005</c:v>
                </c:pt>
                <c:pt idx="2">
                  <c:v>5.4630000000000001</c:v>
                </c:pt>
                <c:pt idx="3">
                  <c:v>5.4899999999999993</c:v>
                </c:pt>
                <c:pt idx="4">
                  <c:v>5.5259999999999998</c:v>
                </c:pt>
                <c:pt idx="5">
                  <c:v>5.5529999999999999</c:v>
                </c:pt>
                <c:pt idx="6">
                  <c:v>5.5890000000000004</c:v>
                </c:pt>
                <c:pt idx="7">
                  <c:v>5.6159999999999997</c:v>
                </c:pt>
                <c:pt idx="8">
                  <c:v>5.6520000000000001</c:v>
                </c:pt>
                <c:pt idx="9">
                  <c:v>5.6789999999999994</c:v>
                </c:pt>
                <c:pt idx="10">
                  <c:v>5.7149999999999999</c:v>
                </c:pt>
                <c:pt idx="11">
                  <c:v>5.742</c:v>
                </c:pt>
                <c:pt idx="12">
                  <c:v>5.7779999999999996</c:v>
                </c:pt>
                <c:pt idx="13">
                  <c:v>5.8049999999999997</c:v>
                </c:pt>
                <c:pt idx="14">
                  <c:v>5.8410000000000002</c:v>
                </c:pt>
                <c:pt idx="15">
                  <c:v>5.8679999999999994</c:v>
                </c:pt>
                <c:pt idx="16">
                  <c:v>5.7509999999999994</c:v>
                </c:pt>
                <c:pt idx="17">
                  <c:v>5.6339999999999995</c:v>
                </c:pt>
                <c:pt idx="18">
                  <c:v>5.5169999999999995</c:v>
                </c:pt>
                <c:pt idx="19">
                  <c:v>5.4</c:v>
                </c:pt>
                <c:pt idx="20">
                  <c:v>5.2830000000000004</c:v>
                </c:pt>
                <c:pt idx="21">
                  <c:v>4.8869999999999996</c:v>
                </c:pt>
                <c:pt idx="22">
                  <c:v>4.7699999999999996</c:v>
                </c:pt>
                <c:pt idx="23">
                  <c:v>4.6529999999999996</c:v>
                </c:pt>
                <c:pt idx="24">
                  <c:v>4.5359999999999996</c:v>
                </c:pt>
                <c:pt idx="25">
                  <c:v>4.68</c:v>
                </c:pt>
                <c:pt idx="26">
                  <c:v>4.734</c:v>
                </c:pt>
                <c:pt idx="27">
                  <c:v>4.7969999999999997</c:v>
                </c:pt>
                <c:pt idx="28">
                  <c:v>4.851</c:v>
                </c:pt>
                <c:pt idx="29">
                  <c:v>4.9050000000000002</c:v>
                </c:pt>
                <c:pt idx="30">
                  <c:v>4.968</c:v>
                </c:pt>
                <c:pt idx="31">
                  <c:v>5.0220000000000002</c:v>
                </c:pt>
                <c:pt idx="32">
                  <c:v>5.0759999999999996</c:v>
                </c:pt>
                <c:pt idx="33">
                  <c:v>5.13</c:v>
                </c:pt>
                <c:pt idx="34">
                  <c:v>5.1929999999999996</c:v>
                </c:pt>
                <c:pt idx="35">
                  <c:v>5.2469999999999999</c:v>
                </c:pt>
                <c:pt idx="36">
                  <c:v>5.202</c:v>
                </c:pt>
                <c:pt idx="37">
                  <c:v>5.157</c:v>
                </c:pt>
                <c:pt idx="38">
                  <c:v>5.1210000000000004</c:v>
                </c:pt>
                <c:pt idx="39">
                  <c:v>5.0759999999999996</c:v>
                </c:pt>
                <c:pt idx="40">
                  <c:v>5.0309999999999997</c:v>
                </c:pt>
                <c:pt idx="41">
                  <c:v>4.9859999999999998</c:v>
                </c:pt>
                <c:pt idx="42">
                  <c:v>4.9409999999999998</c:v>
                </c:pt>
                <c:pt idx="43">
                  <c:v>4.9050000000000002</c:v>
                </c:pt>
                <c:pt idx="44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42-441A-AA37-2592E9FA25FF}"/>
            </c:ext>
          </c:extLst>
        </c:ser>
        <c:ser>
          <c:idx val="11"/>
          <c:order val="11"/>
          <c:tx>
            <c:strRef>
              <c:f>'convert BM'!$A$62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BM'!$B$62:$AT$62</c:f>
              <c:numCache>
                <c:formatCode>0.00</c:formatCode>
                <c:ptCount val="45"/>
                <c:pt idx="0">
                  <c:v>5.4</c:v>
                </c:pt>
                <c:pt idx="1">
                  <c:v>5.4270000000000005</c:v>
                </c:pt>
                <c:pt idx="2">
                  <c:v>5.4630000000000001</c:v>
                </c:pt>
                <c:pt idx="3">
                  <c:v>5.4899999999999993</c:v>
                </c:pt>
                <c:pt idx="4">
                  <c:v>5.5259999999999998</c:v>
                </c:pt>
                <c:pt idx="5">
                  <c:v>5.5529999999999999</c:v>
                </c:pt>
                <c:pt idx="6">
                  <c:v>5.5890000000000004</c:v>
                </c:pt>
                <c:pt idx="7">
                  <c:v>5.6159999999999997</c:v>
                </c:pt>
                <c:pt idx="8">
                  <c:v>5.6520000000000001</c:v>
                </c:pt>
                <c:pt idx="9">
                  <c:v>5.6789999999999994</c:v>
                </c:pt>
                <c:pt idx="10">
                  <c:v>5.7149999999999999</c:v>
                </c:pt>
                <c:pt idx="11">
                  <c:v>5.742</c:v>
                </c:pt>
                <c:pt idx="12">
                  <c:v>5.7779999999999996</c:v>
                </c:pt>
                <c:pt idx="13">
                  <c:v>5.8049999999999997</c:v>
                </c:pt>
                <c:pt idx="14">
                  <c:v>5.8410000000000002</c:v>
                </c:pt>
                <c:pt idx="15">
                  <c:v>5.8679999999999994</c:v>
                </c:pt>
                <c:pt idx="16">
                  <c:v>5.7509999999999994</c:v>
                </c:pt>
                <c:pt idx="17">
                  <c:v>5.6339999999999995</c:v>
                </c:pt>
                <c:pt idx="18">
                  <c:v>5.5169999999999995</c:v>
                </c:pt>
                <c:pt idx="19">
                  <c:v>5.4</c:v>
                </c:pt>
                <c:pt idx="20">
                  <c:v>5.3729999999999993</c:v>
                </c:pt>
                <c:pt idx="21">
                  <c:v>5.2469999999999999</c:v>
                </c:pt>
                <c:pt idx="22">
                  <c:v>5.13</c:v>
                </c:pt>
                <c:pt idx="23">
                  <c:v>5.0129999999999999</c:v>
                </c:pt>
                <c:pt idx="24">
                  <c:v>4.8960000000000008</c:v>
                </c:pt>
                <c:pt idx="25">
                  <c:v>4.7249999999999996</c:v>
                </c:pt>
                <c:pt idx="26">
                  <c:v>4.8239999999999998</c:v>
                </c:pt>
                <c:pt idx="27">
                  <c:v>4.923</c:v>
                </c:pt>
                <c:pt idx="28">
                  <c:v>5.0129999999999999</c:v>
                </c:pt>
                <c:pt idx="29">
                  <c:v>5.1120000000000001</c:v>
                </c:pt>
                <c:pt idx="30">
                  <c:v>5.2110000000000003</c:v>
                </c:pt>
                <c:pt idx="31">
                  <c:v>5.3100000000000005</c:v>
                </c:pt>
                <c:pt idx="32">
                  <c:v>5.4089999999999998</c:v>
                </c:pt>
                <c:pt idx="33">
                  <c:v>5.4990000000000006</c:v>
                </c:pt>
                <c:pt idx="34">
                  <c:v>5.5979999999999999</c:v>
                </c:pt>
                <c:pt idx="35">
                  <c:v>5.6970000000000001</c:v>
                </c:pt>
                <c:pt idx="36">
                  <c:v>5.6429999999999998</c:v>
                </c:pt>
                <c:pt idx="37">
                  <c:v>5.58</c:v>
                </c:pt>
                <c:pt idx="38">
                  <c:v>5.5259999999999998</c:v>
                </c:pt>
                <c:pt idx="39">
                  <c:v>5.4630000000000001</c:v>
                </c:pt>
                <c:pt idx="40">
                  <c:v>5.4089999999999998</c:v>
                </c:pt>
                <c:pt idx="41">
                  <c:v>5.3550000000000004</c:v>
                </c:pt>
                <c:pt idx="42">
                  <c:v>5.2919999999999998</c:v>
                </c:pt>
                <c:pt idx="43">
                  <c:v>5.2380000000000004</c:v>
                </c:pt>
                <c:pt idx="44">
                  <c:v>5.1749999999999998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42-441A-AA37-2592E9FA25FF}"/>
            </c:ext>
          </c:extLst>
        </c:ser>
        <c:ser>
          <c:idx val="12"/>
          <c:order val="12"/>
          <c:tx>
            <c:strRef>
              <c:f>'convert BM'!$A$63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BM'!$B$63:$AT$63</c:f>
              <c:numCache>
                <c:formatCode>0.00</c:formatCode>
                <c:ptCount val="45"/>
                <c:pt idx="0">
                  <c:v>5.5350000000000001</c:v>
                </c:pt>
                <c:pt idx="1">
                  <c:v>5.5619999999999994</c:v>
                </c:pt>
                <c:pt idx="2">
                  <c:v>5.5979999999999999</c:v>
                </c:pt>
                <c:pt idx="3">
                  <c:v>5.625</c:v>
                </c:pt>
                <c:pt idx="4">
                  <c:v>5.6609999999999996</c:v>
                </c:pt>
                <c:pt idx="5">
                  <c:v>5.6880000000000006</c:v>
                </c:pt>
                <c:pt idx="6">
                  <c:v>5.7240000000000002</c:v>
                </c:pt>
                <c:pt idx="7">
                  <c:v>5.7509999999999994</c:v>
                </c:pt>
                <c:pt idx="8">
                  <c:v>5.7869999999999999</c:v>
                </c:pt>
                <c:pt idx="9">
                  <c:v>5.8140000000000001</c:v>
                </c:pt>
                <c:pt idx="10">
                  <c:v>5.85</c:v>
                </c:pt>
                <c:pt idx="11">
                  <c:v>5.8770000000000007</c:v>
                </c:pt>
                <c:pt idx="12">
                  <c:v>5.9130000000000003</c:v>
                </c:pt>
                <c:pt idx="13">
                  <c:v>5.9399999999999995</c:v>
                </c:pt>
                <c:pt idx="14">
                  <c:v>5.976</c:v>
                </c:pt>
                <c:pt idx="15">
                  <c:v>6.0030000000000001</c:v>
                </c:pt>
                <c:pt idx="16">
                  <c:v>5.8860000000000001</c:v>
                </c:pt>
                <c:pt idx="17">
                  <c:v>5.7690000000000001</c:v>
                </c:pt>
                <c:pt idx="18">
                  <c:v>5.6520000000000001</c:v>
                </c:pt>
                <c:pt idx="19">
                  <c:v>5.5350000000000001</c:v>
                </c:pt>
                <c:pt idx="20">
                  <c:v>5.508</c:v>
                </c:pt>
                <c:pt idx="21">
                  <c:v>5.3820000000000006</c:v>
                </c:pt>
                <c:pt idx="22">
                  <c:v>5.2649999999999997</c:v>
                </c:pt>
                <c:pt idx="23">
                  <c:v>5.1479999999999997</c:v>
                </c:pt>
                <c:pt idx="24">
                  <c:v>5.0309999999999997</c:v>
                </c:pt>
                <c:pt idx="25">
                  <c:v>4.8600000000000003</c:v>
                </c:pt>
                <c:pt idx="26">
                  <c:v>4.968</c:v>
                </c:pt>
                <c:pt idx="27">
                  <c:v>5.085</c:v>
                </c:pt>
                <c:pt idx="28">
                  <c:v>5.1929999999999996</c:v>
                </c:pt>
                <c:pt idx="29">
                  <c:v>5.3010000000000002</c:v>
                </c:pt>
                <c:pt idx="30">
                  <c:v>5.4179999999999993</c:v>
                </c:pt>
                <c:pt idx="31">
                  <c:v>5.5259999999999998</c:v>
                </c:pt>
                <c:pt idx="32">
                  <c:v>5.6339999999999995</c:v>
                </c:pt>
                <c:pt idx="33">
                  <c:v>5.742</c:v>
                </c:pt>
                <c:pt idx="34">
                  <c:v>5.859</c:v>
                </c:pt>
                <c:pt idx="35">
                  <c:v>5.9669999999999996</c:v>
                </c:pt>
                <c:pt idx="36">
                  <c:v>5.9039999999999999</c:v>
                </c:pt>
                <c:pt idx="37">
                  <c:v>5.8410000000000002</c:v>
                </c:pt>
                <c:pt idx="38">
                  <c:v>5.7779999999999996</c:v>
                </c:pt>
                <c:pt idx="39">
                  <c:v>5.7149999999999999</c:v>
                </c:pt>
                <c:pt idx="40">
                  <c:v>5.6520000000000001</c:v>
                </c:pt>
                <c:pt idx="41">
                  <c:v>5.5890000000000004</c:v>
                </c:pt>
                <c:pt idx="42">
                  <c:v>5.5259999999999998</c:v>
                </c:pt>
                <c:pt idx="43">
                  <c:v>5.4630000000000001</c:v>
                </c:pt>
                <c:pt idx="4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42-441A-AA37-2592E9FA25FF}"/>
            </c:ext>
          </c:extLst>
        </c:ser>
        <c:ser>
          <c:idx val="13"/>
          <c:order val="13"/>
          <c:tx>
            <c:strRef>
              <c:f>'convert BM'!$A$64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BM'!$B$64:$AT$64</c:f>
              <c:numCache>
                <c:formatCode>0.00</c:formatCode>
                <c:ptCount val="45"/>
                <c:pt idx="0">
                  <c:v>5.5350000000000001</c:v>
                </c:pt>
                <c:pt idx="1">
                  <c:v>5.5619999999999994</c:v>
                </c:pt>
                <c:pt idx="2">
                  <c:v>5.5979999999999999</c:v>
                </c:pt>
                <c:pt idx="3">
                  <c:v>5.625</c:v>
                </c:pt>
                <c:pt idx="4">
                  <c:v>5.6609999999999996</c:v>
                </c:pt>
                <c:pt idx="5">
                  <c:v>5.6880000000000006</c:v>
                </c:pt>
                <c:pt idx="6">
                  <c:v>5.7240000000000002</c:v>
                </c:pt>
                <c:pt idx="7">
                  <c:v>5.7509999999999994</c:v>
                </c:pt>
                <c:pt idx="8">
                  <c:v>5.7869999999999999</c:v>
                </c:pt>
                <c:pt idx="9">
                  <c:v>5.8140000000000001</c:v>
                </c:pt>
                <c:pt idx="10">
                  <c:v>5.85</c:v>
                </c:pt>
                <c:pt idx="11">
                  <c:v>5.8770000000000007</c:v>
                </c:pt>
                <c:pt idx="12">
                  <c:v>5.9130000000000003</c:v>
                </c:pt>
                <c:pt idx="13">
                  <c:v>5.9399999999999995</c:v>
                </c:pt>
                <c:pt idx="14">
                  <c:v>5.976</c:v>
                </c:pt>
                <c:pt idx="15">
                  <c:v>6.0030000000000001</c:v>
                </c:pt>
                <c:pt idx="16">
                  <c:v>5.8860000000000001</c:v>
                </c:pt>
                <c:pt idx="17">
                  <c:v>5.7690000000000001</c:v>
                </c:pt>
                <c:pt idx="18">
                  <c:v>5.6520000000000001</c:v>
                </c:pt>
                <c:pt idx="19">
                  <c:v>5.5350000000000001</c:v>
                </c:pt>
                <c:pt idx="20">
                  <c:v>5.508</c:v>
                </c:pt>
                <c:pt idx="21">
                  <c:v>5.3820000000000006</c:v>
                </c:pt>
                <c:pt idx="22">
                  <c:v>5.2649999999999997</c:v>
                </c:pt>
                <c:pt idx="23">
                  <c:v>5.1479999999999997</c:v>
                </c:pt>
                <c:pt idx="24">
                  <c:v>5.0309999999999997</c:v>
                </c:pt>
                <c:pt idx="25">
                  <c:v>4.8600000000000003</c:v>
                </c:pt>
                <c:pt idx="26">
                  <c:v>5.0220000000000002</c:v>
                </c:pt>
                <c:pt idx="27">
                  <c:v>5.1840000000000002</c:v>
                </c:pt>
                <c:pt idx="28">
                  <c:v>5.3369999999999997</c:v>
                </c:pt>
                <c:pt idx="29">
                  <c:v>5.5979999999999999</c:v>
                </c:pt>
                <c:pt idx="30">
                  <c:v>5.5350000000000001</c:v>
                </c:pt>
                <c:pt idx="31">
                  <c:v>5.4809999999999999</c:v>
                </c:pt>
                <c:pt idx="32">
                  <c:v>5.5529999999999999</c:v>
                </c:pt>
                <c:pt idx="33">
                  <c:v>5.7690000000000001</c:v>
                </c:pt>
                <c:pt idx="34">
                  <c:v>6.1829999999999998</c:v>
                </c:pt>
                <c:pt idx="35">
                  <c:v>6.5520000000000005</c:v>
                </c:pt>
                <c:pt idx="36">
                  <c:v>6.1649999999999991</c:v>
                </c:pt>
                <c:pt idx="37">
                  <c:v>6.0839999999999996</c:v>
                </c:pt>
                <c:pt idx="38">
                  <c:v>6.0119999999999996</c:v>
                </c:pt>
                <c:pt idx="39">
                  <c:v>5.931</c:v>
                </c:pt>
                <c:pt idx="40">
                  <c:v>5.859</c:v>
                </c:pt>
                <c:pt idx="41">
                  <c:v>5.7869999999999999</c:v>
                </c:pt>
                <c:pt idx="42">
                  <c:v>5.7059999999999995</c:v>
                </c:pt>
                <c:pt idx="43">
                  <c:v>5.6339999999999995</c:v>
                </c:pt>
                <c:pt idx="44">
                  <c:v>5.5529999999999999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942-441A-AA37-2592E9FA25FF}"/>
            </c:ext>
          </c:extLst>
        </c:ser>
        <c:ser>
          <c:idx val="14"/>
          <c:order val="14"/>
          <c:tx>
            <c:strRef>
              <c:f>'convert BM'!$A$65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BM'!$B$65:$AT$65</c:f>
              <c:numCache>
                <c:formatCode>0.00</c:formatCode>
                <c:ptCount val="45"/>
                <c:pt idx="0">
                  <c:v>5.67</c:v>
                </c:pt>
                <c:pt idx="1">
                  <c:v>5.6970000000000001</c:v>
                </c:pt>
                <c:pt idx="2">
                  <c:v>5.7330000000000005</c:v>
                </c:pt>
                <c:pt idx="3">
                  <c:v>5.76</c:v>
                </c:pt>
                <c:pt idx="4">
                  <c:v>5.7960000000000003</c:v>
                </c:pt>
                <c:pt idx="5">
                  <c:v>5.8229999999999995</c:v>
                </c:pt>
                <c:pt idx="6">
                  <c:v>5.859</c:v>
                </c:pt>
                <c:pt idx="7">
                  <c:v>5.8860000000000001</c:v>
                </c:pt>
                <c:pt idx="8">
                  <c:v>5.9219999999999997</c:v>
                </c:pt>
                <c:pt idx="9">
                  <c:v>5.9489999999999998</c:v>
                </c:pt>
                <c:pt idx="10">
                  <c:v>5.9850000000000003</c:v>
                </c:pt>
                <c:pt idx="11">
                  <c:v>6.0119999999999996</c:v>
                </c:pt>
                <c:pt idx="12">
                  <c:v>6.048</c:v>
                </c:pt>
                <c:pt idx="13">
                  <c:v>6.0750000000000002</c:v>
                </c:pt>
                <c:pt idx="14">
                  <c:v>6.1109999999999998</c:v>
                </c:pt>
                <c:pt idx="15">
                  <c:v>6.1379999999999999</c:v>
                </c:pt>
                <c:pt idx="16">
                  <c:v>6.0210000000000008</c:v>
                </c:pt>
                <c:pt idx="17">
                  <c:v>5.9039999999999999</c:v>
                </c:pt>
                <c:pt idx="18">
                  <c:v>5.7869999999999999</c:v>
                </c:pt>
                <c:pt idx="19">
                  <c:v>5.67</c:v>
                </c:pt>
                <c:pt idx="20">
                  <c:v>5.6429999999999998</c:v>
                </c:pt>
                <c:pt idx="21">
                  <c:v>5.5169999999999995</c:v>
                </c:pt>
                <c:pt idx="22">
                  <c:v>5.4</c:v>
                </c:pt>
                <c:pt idx="23">
                  <c:v>5.2830000000000004</c:v>
                </c:pt>
                <c:pt idx="24">
                  <c:v>5.1660000000000004</c:v>
                </c:pt>
                <c:pt idx="25">
                  <c:v>4.9950000000000001</c:v>
                </c:pt>
                <c:pt idx="26">
                  <c:v>5.1660000000000004</c:v>
                </c:pt>
                <c:pt idx="27">
                  <c:v>5.3460000000000001</c:v>
                </c:pt>
                <c:pt idx="28">
                  <c:v>5.5169999999999995</c:v>
                </c:pt>
                <c:pt idx="29">
                  <c:v>5.5979999999999999</c:v>
                </c:pt>
                <c:pt idx="30">
                  <c:v>5.5350000000000001</c:v>
                </c:pt>
                <c:pt idx="31">
                  <c:v>5.4809999999999999</c:v>
                </c:pt>
                <c:pt idx="32">
                  <c:v>5.5529999999999999</c:v>
                </c:pt>
                <c:pt idx="33">
                  <c:v>5.7690000000000001</c:v>
                </c:pt>
                <c:pt idx="34">
                  <c:v>6.1829999999999998</c:v>
                </c:pt>
                <c:pt idx="35">
                  <c:v>6.5520000000000005</c:v>
                </c:pt>
                <c:pt idx="36">
                  <c:v>6.4889999999999999</c:v>
                </c:pt>
                <c:pt idx="37">
                  <c:v>6.48</c:v>
                </c:pt>
                <c:pt idx="38">
                  <c:v>6.4619999999999997</c:v>
                </c:pt>
                <c:pt idx="39">
                  <c:v>6.3719999999999999</c:v>
                </c:pt>
                <c:pt idx="40">
                  <c:v>6.2460000000000004</c:v>
                </c:pt>
                <c:pt idx="41">
                  <c:v>6.1379999999999999</c:v>
                </c:pt>
                <c:pt idx="42">
                  <c:v>6.0659999999999998</c:v>
                </c:pt>
                <c:pt idx="43">
                  <c:v>5.9850000000000003</c:v>
                </c:pt>
                <c:pt idx="44">
                  <c:v>5.9580000000000002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42-441A-AA37-2592E9FA25FF}"/>
            </c:ext>
          </c:extLst>
        </c:ser>
        <c:ser>
          <c:idx val="15"/>
          <c:order val="15"/>
          <c:tx>
            <c:strRef>
              <c:f>'convert BM'!$A$66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BM'!$B$66:$AT$66</c:f>
              <c:numCache>
                <c:formatCode>0.00</c:formatCode>
                <c:ptCount val="45"/>
                <c:pt idx="0">
                  <c:v>5.76</c:v>
                </c:pt>
                <c:pt idx="1">
                  <c:v>5.7869999999999999</c:v>
                </c:pt>
                <c:pt idx="2">
                  <c:v>5.8229999999999995</c:v>
                </c:pt>
                <c:pt idx="3">
                  <c:v>5.85</c:v>
                </c:pt>
                <c:pt idx="4">
                  <c:v>5.8860000000000001</c:v>
                </c:pt>
                <c:pt idx="5">
                  <c:v>5.9130000000000003</c:v>
                </c:pt>
                <c:pt idx="6">
                  <c:v>5.9489999999999998</c:v>
                </c:pt>
                <c:pt idx="7">
                  <c:v>5.976</c:v>
                </c:pt>
                <c:pt idx="8">
                  <c:v>6.0119999999999996</c:v>
                </c:pt>
                <c:pt idx="9">
                  <c:v>6.0389999999999997</c:v>
                </c:pt>
                <c:pt idx="10">
                  <c:v>6.0750000000000002</c:v>
                </c:pt>
                <c:pt idx="11">
                  <c:v>6.1020000000000003</c:v>
                </c:pt>
                <c:pt idx="12">
                  <c:v>6.1379999999999999</c:v>
                </c:pt>
                <c:pt idx="13">
                  <c:v>6.1649999999999991</c:v>
                </c:pt>
                <c:pt idx="14">
                  <c:v>6.2009999999999996</c:v>
                </c:pt>
                <c:pt idx="15">
                  <c:v>6.2279999999999998</c:v>
                </c:pt>
                <c:pt idx="16">
                  <c:v>6.1109999999999998</c:v>
                </c:pt>
                <c:pt idx="17">
                  <c:v>5.9939999999999998</c:v>
                </c:pt>
                <c:pt idx="18">
                  <c:v>5.8770000000000007</c:v>
                </c:pt>
                <c:pt idx="19">
                  <c:v>5.76</c:v>
                </c:pt>
                <c:pt idx="20">
                  <c:v>5.6429999999999998</c:v>
                </c:pt>
                <c:pt idx="21">
                  <c:v>5.5169999999999995</c:v>
                </c:pt>
                <c:pt idx="22">
                  <c:v>5.4</c:v>
                </c:pt>
                <c:pt idx="23">
                  <c:v>5.2830000000000004</c:v>
                </c:pt>
                <c:pt idx="24">
                  <c:v>5.1660000000000004</c:v>
                </c:pt>
                <c:pt idx="25">
                  <c:v>4.9950000000000001</c:v>
                </c:pt>
                <c:pt idx="26">
                  <c:v>5.1660000000000004</c:v>
                </c:pt>
                <c:pt idx="27">
                  <c:v>5.3460000000000001</c:v>
                </c:pt>
                <c:pt idx="28">
                  <c:v>5.5169999999999995</c:v>
                </c:pt>
                <c:pt idx="29">
                  <c:v>5.6880000000000006</c:v>
                </c:pt>
                <c:pt idx="30">
                  <c:v>5.625</c:v>
                </c:pt>
                <c:pt idx="31">
                  <c:v>5.5710000000000006</c:v>
                </c:pt>
                <c:pt idx="32">
                  <c:v>5.6429999999999998</c:v>
                </c:pt>
                <c:pt idx="33">
                  <c:v>5.859</c:v>
                </c:pt>
                <c:pt idx="34">
                  <c:v>6.2729999999999997</c:v>
                </c:pt>
                <c:pt idx="35">
                  <c:v>6.6419999999999995</c:v>
                </c:pt>
                <c:pt idx="36">
                  <c:v>6.444</c:v>
                </c:pt>
                <c:pt idx="37">
                  <c:v>6.4350000000000005</c:v>
                </c:pt>
                <c:pt idx="38">
                  <c:v>6.4169999999999998</c:v>
                </c:pt>
                <c:pt idx="39">
                  <c:v>6.327</c:v>
                </c:pt>
                <c:pt idx="40">
                  <c:v>6.2009999999999996</c:v>
                </c:pt>
                <c:pt idx="41">
                  <c:v>6.093</c:v>
                </c:pt>
                <c:pt idx="42">
                  <c:v>6.0210000000000008</c:v>
                </c:pt>
                <c:pt idx="43">
                  <c:v>5.9399999999999995</c:v>
                </c:pt>
                <c:pt idx="44">
                  <c:v>5.9130000000000003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9-4815-84CF-7D166A380B1B}"/>
            </c:ext>
          </c:extLst>
        </c:ser>
        <c:ser>
          <c:idx val="16"/>
          <c:order val="16"/>
          <c:tx>
            <c:strRef>
              <c:f>'convert BM'!$A$67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BM'!$B$67:$AT$67</c:f>
              <c:numCache>
                <c:formatCode>0.00</c:formatCode>
                <c:ptCount val="45"/>
                <c:pt idx="0">
                  <c:v>5.85</c:v>
                </c:pt>
                <c:pt idx="1">
                  <c:v>5.8770000000000007</c:v>
                </c:pt>
                <c:pt idx="2">
                  <c:v>5.9130000000000003</c:v>
                </c:pt>
                <c:pt idx="3">
                  <c:v>5.9399999999999995</c:v>
                </c:pt>
                <c:pt idx="4">
                  <c:v>5.976</c:v>
                </c:pt>
                <c:pt idx="5">
                  <c:v>6.0030000000000001</c:v>
                </c:pt>
                <c:pt idx="6">
                  <c:v>6.0389999999999997</c:v>
                </c:pt>
                <c:pt idx="7">
                  <c:v>6.0659999999999998</c:v>
                </c:pt>
                <c:pt idx="8">
                  <c:v>6.1020000000000003</c:v>
                </c:pt>
                <c:pt idx="9">
                  <c:v>6.1289999999999996</c:v>
                </c:pt>
                <c:pt idx="10">
                  <c:v>6.1649999999999991</c:v>
                </c:pt>
                <c:pt idx="11">
                  <c:v>6.1920000000000002</c:v>
                </c:pt>
                <c:pt idx="12">
                  <c:v>6.2279999999999998</c:v>
                </c:pt>
                <c:pt idx="13">
                  <c:v>6.2549999999999999</c:v>
                </c:pt>
                <c:pt idx="14">
                  <c:v>6.2910000000000004</c:v>
                </c:pt>
                <c:pt idx="15">
                  <c:v>6.3179999999999996</c:v>
                </c:pt>
                <c:pt idx="16">
                  <c:v>5.5259999999999998</c:v>
                </c:pt>
                <c:pt idx="17">
                  <c:v>5.5440000000000005</c:v>
                </c:pt>
                <c:pt idx="18">
                  <c:v>5.5529999999999999</c:v>
                </c:pt>
                <c:pt idx="19">
                  <c:v>5.5350000000000001</c:v>
                </c:pt>
                <c:pt idx="20">
                  <c:v>5.508</c:v>
                </c:pt>
                <c:pt idx="21">
                  <c:v>5.13</c:v>
                </c:pt>
                <c:pt idx="22">
                  <c:v>5.1120000000000001</c:v>
                </c:pt>
                <c:pt idx="23">
                  <c:v>5.0579999999999998</c:v>
                </c:pt>
                <c:pt idx="24">
                  <c:v>5.0039999999999996</c:v>
                </c:pt>
                <c:pt idx="25">
                  <c:v>4.95</c:v>
                </c:pt>
                <c:pt idx="26">
                  <c:v>5.1749999999999998</c:v>
                </c:pt>
                <c:pt idx="27">
                  <c:v>5.3820000000000006</c:v>
                </c:pt>
                <c:pt idx="28">
                  <c:v>5.5979999999999999</c:v>
                </c:pt>
                <c:pt idx="29">
                  <c:v>5.7779999999999996</c:v>
                </c:pt>
                <c:pt idx="30">
                  <c:v>5.7149999999999999</c:v>
                </c:pt>
                <c:pt idx="31">
                  <c:v>5.6609999999999996</c:v>
                </c:pt>
                <c:pt idx="32">
                  <c:v>5.7330000000000005</c:v>
                </c:pt>
                <c:pt idx="33">
                  <c:v>5.9489999999999998</c:v>
                </c:pt>
                <c:pt idx="34">
                  <c:v>6.3630000000000004</c:v>
                </c:pt>
                <c:pt idx="35">
                  <c:v>6.7320000000000002</c:v>
                </c:pt>
                <c:pt idx="36">
                  <c:v>6.4169999999999998</c:v>
                </c:pt>
                <c:pt idx="37">
                  <c:v>6.4169999999999998</c:v>
                </c:pt>
                <c:pt idx="38">
                  <c:v>6.4619999999999997</c:v>
                </c:pt>
                <c:pt idx="39">
                  <c:v>6.3719999999999999</c:v>
                </c:pt>
                <c:pt idx="40">
                  <c:v>6.2460000000000004</c:v>
                </c:pt>
                <c:pt idx="41">
                  <c:v>6.1379999999999999</c:v>
                </c:pt>
                <c:pt idx="42">
                  <c:v>6.0659999999999998</c:v>
                </c:pt>
                <c:pt idx="43">
                  <c:v>5.9850000000000003</c:v>
                </c:pt>
                <c:pt idx="44">
                  <c:v>6.093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815-84CF-7D166A380B1B}"/>
            </c:ext>
          </c:extLst>
        </c:ser>
        <c:ser>
          <c:idx val="17"/>
          <c:order val="17"/>
          <c:tx>
            <c:strRef>
              <c:f>'convert BM'!$A$68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BM'!$B$68:$AT$68</c:f>
              <c:numCache>
                <c:formatCode>0.00</c:formatCode>
                <c:ptCount val="45"/>
                <c:pt idx="0">
                  <c:v>5.8949999999999996</c:v>
                </c:pt>
                <c:pt idx="1">
                  <c:v>5.9219999999999997</c:v>
                </c:pt>
                <c:pt idx="2">
                  <c:v>5.9580000000000002</c:v>
                </c:pt>
                <c:pt idx="3">
                  <c:v>5.9850000000000003</c:v>
                </c:pt>
                <c:pt idx="4">
                  <c:v>6.0210000000000008</c:v>
                </c:pt>
                <c:pt idx="5">
                  <c:v>6.048</c:v>
                </c:pt>
                <c:pt idx="6">
                  <c:v>6.0839999999999996</c:v>
                </c:pt>
                <c:pt idx="7">
                  <c:v>6.1109999999999998</c:v>
                </c:pt>
                <c:pt idx="8">
                  <c:v>6.1470000000000002</c:v>
                </c:pt>
                <c:pt idx="9">
                  <c:v>6.1740000000000004</c:v>
                </c:pt>
                <c:pt idx="10">
                  <c:v>6.21</c:v>
                </c:pt>
                <c:pt idx="11">
                  <c:v>6.2370000000000001</c:v>
                </c:pt>
                <c:pt idx="12">
                  <c:v>6.2729999999999997</c:v>
                </c:pt>
                <c:pt idx="13">
                  <c:v>6.3</c:v>
                </c:pt>
                <c:pt idx="14">
                  <c:v>6.3360000000000003</c:v>
                </c:pt>
                <c:pt idx="15">
                  <c:v>6.3630000000000004</c:v>
                </c:pt>
                <c:pt idx="16">
                  <c:v>5.6159999999999997</c:v>
                </c:pt>
                <c:pt idx="17">
                  <c:v>5.6339999999999995</c:v>
                </c:pt>
                <c:pt idx="18">
                  <c:v>5.6429999999999998</c:v>
                </c:pt>
                <c:pt idx="19">
                  <c:v>5.625</c:v>
                </c:pt>
                <c:pt idx="20">
                  <c:v>5.5979999999999999</c:v>
                </c:pt>
                <c:pt idx="21">
                  <c:v>5.22</c:v>
                </c:pt>
                <c:pt idx="22">
                  <c:v>5.202</c:v>
                </c:pt>
                <c:pt idx="23">
                  <c:v>5.1479999999999997</c:v>
                </c:pt>
                <c:pt idx="24">
                  <c:v>5.0940000000000003</c:v>
                </c:pt>
                <c:pt idx="25">
                  <c:v>5.04</c:v>
                </c:pt>
                <c:pt idx="26">
                  <c:v>5.2649999999999997</c:v>
                </c:pt>
                <c:pt idx="27">
                  <c:v>5.4719999999999995</c:v>
                </c:pt>
                <c:pt idx="28">
                  <c:v>5.6880000000000006</c:v>
                </c:pt>
                <c:pt idx="29">
                  <c:v>5.8679999999999994</c:v>
                </c:pt>
                <c:pt idx="30">
                  <c:v>5.8049999999999997</c:v>
                </c:pt>
                <c:pt idx="31">
                  <c:v>5.7509999999999994</c:v>
                </c:pt>
                <c:pt idx="32">
                  <c:v>5.8229999999999995</c:v>
                </c:pt>
                <c:pt idx="33">
                  <c:v>6.0389999999999997</c:v>
                </c:pt>
                <c:pt idx="34">
                  <c:v>6.4529999999999994</c:v>
                </c:pt>
                <c:pt idx="35">
                  <c:v>6.8220000000000001</c:v>
                </c:pt>
                <c:pt idx="36">
                  <c:v>6.5969999999999995</c:v>
                </c:pt>
                <c:pt idx="37">
                  <c:v>6.5969999999999995</c:v>
                </c:pt>
                <c:pt idx="38">
                  <c:v>6.6419999999999995</c:v>
                </c:pt>
                <c:pt idx="39">
                  <c:v>6.5520000000000005</c:v>
                </c:pt>
                <c:pt idx="40">
                  <c:v>6.4260000000000002</c:v>
                </c:pt>
                <c:pt idx="41">
                  <c:v>6.3179999999999996</c:v>
                </c:pt>
                <c:pt idx="42">
                  <c:v>6.2460000000000004</c:v>
                </c:pt>
                <c:pt idx="43">
                  <c:v>6.1649999999999991</c:v>
                </c:pt>
                <c:pt idx="44">
                  <c:v>6.1829999999999998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9-4815-84CF-7D166A380B1B}"/>
            </c:ext>
          </c:extLst>
        </c:ser>
        <c:ser>
          <c:idx val="18"/>
          <c:order val="18"/>
          <c:tx>
            <c:strRef>
              <c:f>'convert BM'!$A$69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BM'!$B$69:$AT$69</c:f>
              <c:numCache>
                <c:formatCode>0.00</c:formatCode>
                <c:ptCount val="45"/>
                <c:pt idx="0">
                  <c:v>5.9399999999999995</c:v>
                </c:pt>
                <c:pt idx="1">
                  <c:v>5.9669999999999996</c:v>
                </c:pt>
                <c:pt idx="2">
                  <c:v>6.0030000000000001</c:v>
                </c:pt>
                <c:pt idx="3">
                  <c:v>6.03</c:v>
                </c:pt>
                <c:pt idx="4">
                  <c:v>6.0659999999999998</c:v>
                </c:pt>
                <c:pt idx="5">
                  <c:v>6.093</c:v>
                </c:pt>
                <c:pt idx="6">
                  <c:v>6.1289999999999996</c:v>
                </c:pt>
                <c:pt idx="7">
                  <c:v>6.1559999999999997</c:v>
                </c:pt>
                <c:pt idx="8">
                  <c:v>6.1920000000000002</c:v>
                </c:pt>
                <c:pt idx="9">
                  <c:v>6.2190000000000003</c:v>
                </c:pt>
                <c:pt idx="10">
                  <c:v>6.2549999999999999</c:v>
                </c:pt>
                <c:pt idx="11">
                  <c:v>6.282</c:v>
                </c:pt>
                <c:pt idx="12">
                  <c:v>6.3179999999999996</c:v>
                </c:pt>
                <c:pt idx="13">
                  <c:v>6.3449999999999998</c:v>
                </c:pt>
                <c:pt idx="14">
                  <c:v>6.3810000000000002</c:v>
                </c:pt>
                <c:pt idx="15">
                  <c:v>6.4080000000000004</c:v>
                </c:pt>
                <c:pt idx="16">
                  <c:v>5.7509999999999994</c:v>
                </c:pt>
                <c:pt idx="17">
                  <c:v>5.7690000000000001</c:v>
                </c:pt>
                <c:pt idx="18">
                  <c:v>5.7779999999999996</c:v>
                </c:pt>
                <c:pt idx="19">
                  <c:v>5.76</c:v>
                </c:pt>
                <c:pt idx="20">
                  <c:v>5.7330000000000005</c:v>
                </c:pt>
                <c:pt idx="21">
                  <c:v>5.3550000000000004</c:v>
                </c:pt>
                <c:pt idx="22">
                  <c:v>5.3369999999999997</c:v>
                </c:pt>
                <c:pt idx="23">
                  <c:v>5.2830000000000004</c:v>
                </c:pt>
                <c:pt idx="24">
                  <c:v>5.2289999999999992</c:v>
                </c:pt>
                <c:pt idx="25">
                  <c:v>5.1749999999999998</c:v>
                </c:pt>
                <c:pt idx="26">
                  <c:v>5.4</c:v>
                </c:pt>
                <c:pt idx="27">
                  <c:v>5.6070000000000002</c:v>
                </c:pt>
                <c:pt idx="28">
                  <c:v>5.8229999999999995</c:v>
                </c:pt>
                <c:pt idx="29">
                  <c:v>5.9580000000000002</c:v>
                </c:pt>
                <c:pt idx="30">
                  <c:v>5.8949999999999996</c:v>
                </c:pt>
                <c:pt idx="31">
                  <c:v>5.8410000000000002</c:v>
                </c:pt>
                <c:pt idx="32">
                  <c:v>5.9130000000000003</c:v>
                </c:pt>
                <c:pt idx="33">
                  <c:v>6.1289999999999996</c:v>
                </c:pt>
                <c:pt idx="34">
                  <c:v>6.5429999999999993</c:v>
                </c:pt>
                <c:pt idx="35">
                  <c:v>6.9119999999999999</c:v>
                </c:pt>
                <c:pt idx="36">
                  <c:v>6.8220000000000001</c:v>
                </c:pt>
                <c:pt idx="37">
                  <c:v>6.8220000000000001</c:v>
                </c:pt>
                <c:pt idx="38">
                  <c:v>6.867</c:v>
                </c:pt>
                <c:pt idx="39">
                  <c:v>6.7770000000000001</c:v>
                </c:pt>
                <c:pt idx="40">
                  <c:v>6.6509999999999998</c:v>
                </c:pt>
                <c:pt idx="41">
                  <c:v>6.5429999999999993</c:v>
                </c:pt>
                <c:pt idx="42">
                  <c:v>6.4710000000000001</c:v>
                </c:pt>
                <c:pt idx="43">
                  <c:v>6.39</c:v>
                </c:pt>
                <c:pt idx="44">
                  <c:v>6.3630000000000004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19-4815-84CF-7D166A380B1B}"/>
            </c:ext>
          </c:extLst>
        </c:ser>
        <c:ser>
          <c:idx val="19"/>
          <c:order val="19"/>
          <c:tx>
            <c:strRef>
              <c:f>'convert BM'!$A$70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BM'!$B$70:$AT$70</c:f>
              <c:numCache>
                <c:formatCode>0.00</c:formatCode>
                <c:ptCount val="45"/>
                <c:pt idx="0">
                  <c:v>5.9399999999999995</c:v>
                </c:pt>
                <c:pt idx="1">
                  <c:v>5.9669999999999996</c:v>
                </c:pt>
                <c:pt idx="2">
                  <c:v>6.0030000000000001</c:v>
                </c:pt>
                <c:pt idx="3">
                  <c:v>6.03</c:v>
                </c:pt>
                <c:pt idx="4">
                  <c:v>6.0659999999999998</c:v>
                </c:pt>
                <c:pt idx="5">
                  <c:v>6.093</c:v>
                </c:pt>
                <c:pt idx="6">
                  <c:v>6.1289999999999996</c:v>
                </c:pt>
                <c:pt idx="7">
                  <c:v>6.1559999999999997</c:v>
                </c:pt>
                <c:pt idx="8">
                  <c:v>6.1920000000000002</c:v>
                </c:pt>
                <c:pt idx="9">
                  <c:v>6.2190000000000003</c:v>
                </c:pt>
                <c:pt idx="10">
                  <c:v>6.2549999999999999</c:v>
                </c:pt>
                <c:pt idx="11">
                  <c:v>6.282</c:v>
                </c:pt>
                <c:pt idx="12">
                  <c:v>6.3179999999999996</c:v>
                </c:pt>
                <c:pt idx="13">
                  <c:v>6.3449999999999998</c:v>
                </c:pt>
                <c:pt idx="14">
                  <c:v>6.3810000000000002</c:v>
                </c:pt>
                <c:pt idx="15">
                  <c:v>6.4080000000000004</c:v>
                </c:pt>
                <c:pt idx="16">
                  <c:v>5.7509999999999994</c:v>
                </c:pt>
                <c:pt idx="17">
                  <c:v>5.7690000000000001</c:v>
                </c:pt>
                <c:pt idx="18">
                  <c:v>5.7779999999999996</c:v>
                </c:pt>
                <c:pt idx="19">
                  <c:v>5.76</c:v>
                </c:pt>
                <c:pt idx="20">
                  <c:v>5.7330000000000005</c:v>
                </c:pt>
                <c:pt idx="21">
                  <c:v>5.3550000000000004</c:v>
                </c:pt>
                <c:pt idx="22">
                  <c:v>5.3369999999999997</c:v>
                </c:pt>
                <c:pt idx="23">
                  <c:v>5.2830000000000004</c:v>
                </c:pt>
                <c:pt idx="24">
                  <c:v>5.2289999999999992</c:v>
                </c:pt>
                <c:pt idx="25">
                  <c:v>5.1749999999999998</c:v>
                </c:pt>
                <c:pt idx="26">
                  <c:v>5.4</c:v>
                </c:pt>
                <c:pt idx="27">
                  <c:v>5.6070000000000002</c:v>
                </c:pt>
                <c:pt idx="28">
                  <c:v>5.8229999999999995</c:v>
                </c:pt>
                <c:pt idx="29">
                  <c:v>5.9580000000000002</c:v>
                </c:pt>
                <c:pt idx="30">
                  <c:v>5.8949999999999996</c:v>
                </c:pt>
                <c:pt idx="31">
                  <c:v>5.8410000000000002</c:v>
                </c:pt>
                <c:pt idx="32">
                  <c:v>5.9130000000000003</c:v>
                </c:pt>
                <c:pt idx="33">
                  <c:v>6.1289999999999996</c:v>
                </c:pt>
                <c:pt idx="34">
                  <c:v>6.5429999999999993</c:v>
                </c:pt>
                <c:pt idx="35">
                  <c:v>6.9119999999999999</c:v>
                </c:pt>
                <c:pt idx="36">
                  <c:v>6.8220000000000001</c:v>
                </c:pt>
                <c:pt idx="37">
                  <c:v>6.8220000000000001</c:v>
                </c:pt>
                <c:pt idx="38">
                  <c:v>6.867</c:v>
                </c:pt>
                <c:pt idx="39">
                  <c:v>6.7770000000000001</c:v>
                </c:pt>
                <c:pt idx="40">
                  <c:v>6.6509999999999998</c:v>
                </c:pt>
                <c:pt idx="41">
                  <c:v>6.5429999999999993</c:v>
                </c:pt>
                <c:pt idx="42">
                  <c:v>6.4710000000000001</c:v>
                </c:pt>
                <c:pt idx="43">
                  <c:v>6.39</c:v>
                </c:pt>
                <c:pt idx="44">
                  <c:v>6.3630000000000004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19-4815-84CF-7D166A380B1B}"/>
            </c:ext>
          </c:extLst>
        </c:ser>
        <c:ser>
          <c:idx val="20"/>
          <c:order val="20"/>
          <c:tx>
            <c:strRef>
              <c:f>'convert BM'!$A$71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BM'!$B$50:$AT$50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BM'!$B$71:$AT$71</c:f>
              <c:numCache>
                <c:formatCode>0.00</c:formatCode>
                <c:ptCount val="45"/>
                <c:pt idx="0">
                  <c:v>5.9399999999999995</c:v>
                </c:pt>
                <c:pt idx="1">
                  <c:v>5.9669999999999996</c:v>
                </c:pt>
                <c:pt idx="2">
                  <c:v>6.0030000000000001</c:v>
                </c:pt>
                <c:pt idx="3">
                  <c:v>6.03</c:v>
                </c:pt>
                <c:pt idx="4">
                  <c:v>6.0659999999999998</c:v>
                </c:pt>
                <c:pt idx="5">
                  <c:v>6.093</c:v>
                </c:pt>
                <c:pt idx="6">
                  <c:v>6.1289999999999996</c:v>
                </c:pt>
                <c:pt idx="7">
                  <c:v>6.1559999999999997</c:v>
                </c:pt>
                <c:pt idx="8">
                  <c:v>6.1920000000000002</c:v>
                </c:pt>
                <c:pt idx="9">
                  <c:v>6.2190000000000003</c:v>
                </c:pt>
                <c:pt idx="10">
                  <c:v>6.2549999999999999</c:v>
                </c:pt>
                <c:pt idx="11">
                  <c:v>6.282</c:v>
                </c:pt>
                <c:pt idx="12">
                  <c:v>6.3179999999999996</c:v>
                </c:pt>
                <c:pt idx="13">
                  <c:v>6.3449999999999998</c:v>
                </c:pt>
                <c:pt idx="14">
                  <c:v>6.3810000000000002</c:v>
                </c:pt>
                <c:pt idx="15">
                  <c:v>6.4080000000000004</c:v>
                </c:pt>
                <c:pt idx="16">
                  <c:v>5.7509999999999994</c:v>
                </c:pt>
                <c:pt idx="17">
                  <c:v>5.7690000000000001</c:v>
                </c:pt>
                <c:pt idx="18">
                  <c:v>5.7779999999999996</c:v>
                </c:pt>
                <c:pt idx="19">
                  <c:v>5.76</c:v>
                </c:pt>
                <c:pt idx="20">
                  <c:v>5.7330000000000005</c:v>
                </c:pt>
                <c:pt idx="21">
                  <c:v>5.3550000000000004</c:v>
                </c:pt>
                <c:pt idx="22">
                  <c:v>5.3369999999999997</c:v>
                </c:pt>
                <c:pt idx="23">
                  <c:v>5.2830000000000004</c:v>
                </c:pt>
                <c:pt idx="24">
                  <c:v>5.2289999999999992</c:v>
                </c:pt>
                <c:pt idx="25">
                  <c:v>5.1749999999999998</c:v>
                </c:pt>
                <c:pt idx="26">
                  <c:v>5.4</c:v>
                </c:pt>
                <c:pt idx="27">
                  <c:v>5.6070000000000002</c:v>
                </c:pt>
                <c:pt idx="28">
                  <c:v>5.8229999999999995</c:v>
                </c:pt>
                <c:pt idx="29">
                  <c:v>5.9580000000000002</c:v>
                </c:pt>
                <c:pt idx="30">
                  <c:v>5.8949999999999996</c:v>
                </c:pt>
                <c:pt idx="31">
                  <c:v>5.8410000000000002</c:v>
                </c:pt>
                <c:pt idx="32">
                  <c:v>5.9130000000000003</c:v>
                </c:pt>
                <c:pt idx="33">
                  <c:v>6.1289999999999996</c:v>
                </c:pt>
                <c:pt idx="34">
                  <c:v>6.5429999999999993</c:v>
                </c:pt>
                <c:pt idx="35">
                  <c:v>6.9119999999999999</c:v>
                </c:pt>
                <c:pt idx="36">
                  <c:v>6.8220000000000001</c:v>
                </c:pt>
                <c:pt idx="37">
                  <c:v>6.8220000000000001</c:v>
                </c:pt>
                <c:pt idx="38">
                  <c:v>6.867</c:v>
                </c:pt>
                <c:pt idx="39">
                  <c:v>6.7770000000000001</c:v>
                </c:pt>
                <c:pt idx="40">
                  <c:v>6.6509999999999998</c:v>
                </c:pt>
                <c:pt idx="41">
                  <c:v>6.5429999999999993</c:v>
                </c:pt>
                <c:pt idx="42">
                  <c:v>6.4710000000000001</c:v>
                </c:pt>
                <c:pt idx="43">
                  <c:v>6.39</c:v>
                </c:pt>
                <c:pt idx="44">
                  <c:v>6.3630000000000004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19-4815-84CF-7D166A38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39119"/>
        <c:axId val="230441199"/>
      </c:lineChart>
      <c:catAx>
        <c:axId val="2304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1199"/>
        <c:crosses val="autoZero"/>
        <c:auto val="1"/>
        <c:lblAlgn val="ctr"/>
        <c:lblOffset val="100"/>
        <c:noMultiLvlLbl val="0"/>
      </c:catAx>
      <c:valAx>
        <c:axId val="2304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'convert BM'!$A$134</c:f>
              <c:strCache>
                <c:ptCount val="1"/>
                <c:pt idx="0">
                  <c:v>0%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BM'!$B$134:$AT$134</c:f>
              <c:numCache>
                <c:formatCode>0.00</c:formatCode>
                <c:ptCount val="45"/>
                <c:pt idx="0">
                  <c:v>2.4</c:v>
                </c:pt>
                <c:pt idx="1">
                  <c:v>2.41</c:v>
                </c:pt>
                <c:pt idx="2">
                  <c:v>2.42</c:v>
                </c:pt>
                <c:pt idx="3">
                  <c:v>2.4300000000000002</c:v>
                </c:pt>
                <c:pt idx="4">
                  <c:v>2.44</c:v>
                </c:pt>
                <c:pt idx="5">
                  <c:v>2.4500000000000002</c:v>
                </c:pt>
                <c:pt idx="6">
                  <c:v>2.4500000000000002</c:v>
                </c:pt>
                <c:pt idx="7">
                  <c:v>2.46</c:v>
                </c:pt>
                <c:pt idx="8">
                  <c:v>2.4700000000000002</c:v>
                </c:pt>
                <c:pt idx="9">
                  <c:v>2.48</c:v>
                </c:pt>
                <c:pt idx="10">
                  <c:v>2.4900000000000002</c:v>
                </c:pt>
                <c:pt idx="11">
                  <c:v>2.5</c:v>
                </c:pt>
                <c:pt idx="12">
                  <c:v>2.5099999999999998</c:v>
                </c:pt>
                <c:pt idx="13">
                  <c:v>2.4700000000000002</c:v>
                </c:pt>
                <c:pt idx="14">
                  <c:v>2.4300000000000002</c:v>
                </c:pt>
                <c:pt idx="15">
                  <c:v>2.38</c:v>
                </c:pt>
                <c:pt idx="16">
                  <c:v>2.34</c:v>
                </c:pt>
                <c:pt idx="17">
                  <c:v>2.2999999999999998</c:v>
                </c:pt>
                <c:pt idx="18">
                  <c:v>2.2599999999999998</c:v>
                </c:pt>
                <c:pt idx="19">
                  <c:v>2.2200000000000002</c:v>
                </c:pt>
                <c:pt idx="20">
                  <c:v>2.1800000000000002</c:v>
                </c:pt>
                <c:pt idx="21">
                  <c:v>2.13</c:v>
                </c:pt>
                <c:pt idx="22">
                  <c:v>2.09</c:v>
                </c:pt>
                <c:pt idx="23">
                  <c:v>2.0499999999999998</c:v>
                </c:pt>
                <c:pt idx="24">
                  <c:v>2.0099999999999998</c:v>
                </c:pt>
                <c:pt idx="25">
                  <c:v>1.97</c:v>
                </c:pt>
                <c:pt idx="26">
                  <c:v>1.92</c:v>
                </c:pt>
                <c:pt idx="27">
                  <c:v>1.88</c:v>
                </c:pt>
                <c:pt idx="28">
                  <c:v>1.84</c:v>
                </c:pt>
                <c:pt idx="29">
                  <c:v>1.8</c:v>
                </c:pt>
                <c:pt idx="30">
                  <c:v>1.76</c:v>
                </c:pt>
                <c:pt idx="31">
                  <c:v>1.71</c:v>
                </c:pt>
                <c:pt idx="32">
                  <c:v>1.67</c:v>
                </c:pt>
                <c:pt idx="33">
                  <c:v>1.63</c:v>
                </c:pt>
                <c:pt idx="34">
                  <c:v>1.59</c:v>
                </c:pt>
                <c:pt idx="35">
                  <c:v>1.55</c:v>
                </c:pt>
                <c:pt idx="36">
                  <c:v>1.51</c:v>
                </c:pt>
                <c:pt idx="37">
                  <c:v>1.46</c:v>
                </c:pt>
                <c:pt idx="38">
                  <c:v>1.42</c:v>
                </c:pt>
                <c:pt idx="39">
                  <c:v>1.38</c:v>
                </c:pt>
                <c:pt idx="40">
                  <c:v>1.34</c:v>
                </c:pt>
                <c:pt idx="41">
                  <c:v>1.3</c:v>
                </c:pt>
                <c:pt idx="42">
                  <c:v>1.25</c:v>
                </c:pt>
                <c:pt idx="43">
                  <c:v>1.21</c:v>
                </c:pt>
                <c:pt idx="44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4-403C-A04D-66664D9A7DFA}"/>
            </c:ext>
          </c:extLst>
        </c:ser>
        <c:ser>
          <c:idx val="1"/>
          <c:order val="1"/>
          <c:tx>
            <c:strRef>
              <c:f>'convert BM'!$A$135</c:f>
              <c:strCache>
                <c:ptCount val="1"/>
                <c:pt idx="0">
                  <c:v>2%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BM'!$B$135:$AT$135</c:f>
              <c:numCache>
                <c:formatCode>0.00</c:formatCode>
                <c:ptCount val="45"/>
                <c:pt idx="0">
                  <c:v>2.52</c:v>
                </c:pt>
                <c:pt idx="1">
                  <c:v>2.52</c:v>
                </c:pt>
                <c:pt idx="2">
                  <c:v>2.52</c:v>
                </c:pt>
                <c:pt idx="3">
                  <c:v>2.52</c:v>
                </c:pt>
                <c:pt idx="4">
                  <c:v>2.52</c:v>
                </c:pt>
                <c:pt idx="5">
                  <c:v>2.52</c:v>
                </c:pt>
                <c:pt idx="6">
                  <c:v>2.52</c:v>
                </c:pt>
                <c:pt idx="7">
                  <c:v>2.52</c:v>
                </c:pt>
                <c:pt idx="8">
                  <c:v>2.52</c:v>
                </c:pt>
                <c:pt idx="9">
                  <c:v>2.5830000000000002</c:v>
                </c:pt>
                <c:pt idx="10">
                  <c:v>2.5920000000000001</c:v>
                </c:pt>
                <c:pt idx="11">
                  <c:v>2.61</c:v>
                </c:pt>
                <c:pt idx="12">
                  <c:v>2.7</c:v>
                </c:pt>
                <c:pt idx="13">
                  <c:v>2.6640000000000001</c:v>
                </c:pt>
                <c:pt idx="14">
                  <c:v>2.637</c:v>
                </c:pt>
                <c:pt idx="15">
                  <c:v>2.601</c:v>
                </c:pt>
                <c:pt idx="16">
                  <c:v>2.5739999999999998</c:v>
                </c:pt>
                <c:pt idx="17">
                  <c:v>2.52</c:v>
                </c:pt>
                <c:pt idx="18">
                  <c:v>2.2589999999999999</c:v>
                </c:pt>
                <c:pt idx="19">
                  <c:v>2.2230000000000003</c:v>
                </c:pt>
                <c:pt idx="20">
                  <c:v>2.1779999999999999</c:v>
                </c:pt>
                <c:pt idx="21">
                  <c:v>2.1419999999999999</c:v>
                </c:pt>
                <c:pt idx="22">
                  <c:v>2.2230000000000003</c:v>
                </c:pt>
                <c:pt idx="23">
                  <c:v>2.1870000000000003</c:v>
                </c:pt>
                <c:pt idx="24">
                  <c:v>2.1419999999999999</c:v>
                </c:pt>
                <c:pt idx="25">
                  <c:v>2.097</c:v>
                </c:pt>
                <c:pt idx="26">
                  <c:v>2.0609999999999999</c:v>
                </c:pt>
                <c:pt idx="27">
                  <c:v>2.016</c:v>
                </c:pt>
                <c:pt idx="28">
                  <c:v>2.0790000000000002</c:v>
                </c:pt>
                <c:pt idx="29">
                  <c:v>2.0430000000000001</c:v>
                </c:pt>
                <c:pt idx="30">
                  <c:v>1.9980000000000002</c:v>
                </c:pt>
                <c:pt idx="31">
                  <c:v>1.9440000000000002</c:v>
                </c:pt>
                <c:pt idx="32">
                  <c:v>1.9980000000000002</c:v>
                </c:pt>
                <c:pt idx="33">
                  <c:v>1.9620000000000002</c:v>
                </c:pt>
                <c:pt idx="34">
                  <c:v>1.8989999999999998</c:v>
                </c:pt>
                <c:pt idx="35">
                  <c:v>1.8629999999999998</c:v>
                </c:pt>
                <c:pt idx="36">
                  <c:v>1.8089999999999997</c:v>
                </c:pt>
                <c:pt idx="37">
                  <c:v>1.7729999999999999</c:v>
                </c:pt>
                <c:pt idx="38">
                  <c:v>1.7189999999999999</c:v>
                </c:pt>
                <c:pt idx="39">
                  <c:v>1.6740000000000002</c:v>
                </c:pt>
                <c:pt idx="40">
                  <c:v>1.6380000000000001</c:v>
                </c:pt>
                <c:pt idx="41">
                  <c:v>1.5840000000000001</c:v>
                </c:pt>
                <c:pt idx="42">
                  <c:v>1.5389999999999999</c:v>
                </c:pt>
                <c:pt idx="43">
                  <c:v>1.494</c:v>
                </c:pt>
                <c:pt idx="44">
                  <c:v>1.4490000000000001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4-403C-A04D-66664D9A7DFA}"/>
            </c:ext>
          </c:extLst>
        </c:ser>
        <c:ser>
          <c:idx val="2"/>
          <c:order val="2"/>
          <c:tx>
            <c:strRef>
              <c:f>'convert BM'!$A$136</c:f>
              <c:strCache>
                <c:ptCount val="1"/>
                <c:pt idx="0">
                  <c:v>5%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BM'!$B$136:$AT$136</c:f>
              <c:numCache>
                <c:formatCode>0.00</c:formatCode>
                <c:ptCount val="45"/>
                <c:pt idx="0">
                  <c:v>2.88</c:v>
                </c:pt>
                <c:pt idx="1">
                  <c:v>2.88</c:v>
                </c:pt>
                <c:pt idx="2">
                  <c:v>2.88</c:v>
                </c:pt>
                <c:pt idx="3">
                  <c:v>2.88</c:v>
                </c:pt>
                <c:pt idx="4">
                  <c:v>2.88</c:v>
                </c:pt>
                <c:pt idx="5">
                  <c:v>2.88</c:v>
                </c:pt>
                <c:pt idx="6">
                  <c:v>2.88</c:v>
                </c:pt>
                <c:pt idx="7">
                  <c:v>2.88</c:v>
                </c:pt>
                <c:pt idx="8">
                  <c:v>2.88</c:v>
                </c:pt>
                <c:pt idx="9">
                  <c:v>2.9430000000000001</c:v>
                </c:pt>
                <c:pt idx="10">
                  <c:v>2.952</c:v>
                </c:pt>
                <c:pt idx="11">
                  <c:v>2.9699999999999998</c:v>
                </c:pt>
                <c:pt idx="12">
                  <c:v>3.06</c:v>
                </c:pt>
                <c:pt idx="13">
                  <c:v>3.024</c:v>
                </c:pt>
                <c:pt idx="14">
                  <c:v>2.9969999999999999</c:v>
                </c:pt>
                <c:pt idx="15">
                  <c:v>2.9609999999999999</c:v>
                </c:pt>
                <c:pt idx="16">
                  <c:v>2.9339999999999997</c:v>
                </c:pt>
                <c:pt idx="17">
                  <c:v>2.88</c:v>
                </c:pt>
                <c:pt idx="18">
                  <c:v>2.6190000000000002</c:v>
                </c:pt>
                <c:pt idx="19">
                  <c:v>2.5830000000000002</c:v>
                </c:pt>
                <c:pt idx="20">
                  <c:v>2.5379999999999998</c:v>
                </c:pt>
                <c:pt idx="21">
                  <c:v>2.5019999999999998</c:v>
                </c:pt>
                <c:pt idx="22">
                  <c:v>2.5830000000000002</c:v>
                </c:pt>
                <c:pt idx="23">
                  <c:v>2.5470000000000002</c:v>
                </c:pt>
                <c:pt idx="24">
                  <c:v>2.5019999999999998</c:v>
                </c:pt>
                <c:pt idx="25">
                  <c:v>2.4569999999999999</c:v>
                </c:pt>
                <c:pt idx="26">
                  <c:v>2.4209999999999998</c:v>
                </c:pt>
                <c:pt idx="27">
                  <c:v>2.3760000000000003</c:v>
                </c:pt>
                <c:pt idx="28">
                  <c:v>2.4390000000000001</c:v>
                </c:pt>
                <c:pt idx="29">
                  <c:v>2.403</c:v>
                </c:pt>
                <c:pt idx="30">
                  <c:v>2.3580000000000001</c:v>
                </c:pt>
                <c:pt idx="31">
                  <c:v>2.3040000000000003</c:v>
                </c:pt>
                <c:pt idx="32">
                  <c:v>2.3580000000000001</c:v>
                </c:pt>
                <c:pt idx="33">
                  <c:v>2.3220000000000001</c:v>
                </c:pt>
                <c:pt idx="34">
                  <c:v>2.2589999999999999</c:v>
                </c:pt>
                <c:pt idx="35">
                  <c:v>2.2230000000000003</c:v>
                </c:pt>
                <c:pt idx="36">
                  <c:v>2.169</c:v>
                </c:pt>
                <c:pt idx="37">
                  <c:v>2.133</c:v>
                </c:pt>
                <c:pt idx="38">
                  <c:v>2.0790000000000002</c:v>
                </c:pt>
                <c:pt idx="39">
                  <c:v>2.0339999999999998</c:v>
                </c:pt>
                <c:pt idx="40">
                  <c:v>1.9980000000000002</c:v>
                </c:pt>
                <c:pt idx="41">
                  <c:v>1.9440000000000002</c:v>
                </c:pt>
                <c:pt idx="42">
                  <c:v>1.8989999999999998</c:v>
                </c:pt>
                <c:pt idx="43">
                  <c:v>1.8540000000000001</c:v>
                </c:pt>
                <c:pt idx="44">
                  <c:v>1.8089999999999997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4-403C-A04D-66664D9A7DFA}"/>
            </c:ext>
          </c:extLst>
        </c:ser>
        <c:ser>
          <c:idx val="3"/>
          <c:order val="3"/>
          <c:tx>
            <c:strRef>
              <c:f>'convert BM'!$A$137</c:f>
              <c:strCache>
                <c:ptCount val="1"/>
                <c:pt idx="0">
                  <c:v>10%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BM'!$B$137:$AT$137</c:f>
              <c:numCache>
                <c:formatCode>0.00</c:formatCode>
                <c:ptCount val="45"/>
                <c:pt idx="0">
                  <c:v>3.2850000000000001</c:v>
                </c:pt>
                <c:pt idx="1">
                  <c:v>3.2850000000000001</c:v>
                </c:pt>
                <c:pt idx="2">
                  <c:v>3.2850000000000001</c:v>
                </c:pt>
                <c:pt idx="3">
                  <c:v>3.2850000000000001</c:v>
                </c:pt>
                <c:pt idx="4">
                  <c:v>3.2850000000000001</c:v>
                </c:pt>
                <c:pt idx="5">
                  <c:v>3.2850000000000001</c:v>
                </c:pt>
                <c:pt idx="6">
                  <c:v>3.2850000000000001</c:v>
                </c:pt>
                <c:pt idx="7">
                  <c:v>3.2850000000000001</c:v>
                </c:pt>
                <c:pt idx="8">
                  <c:v>3.2850000000000001</c:v>
                </c:pt>
                <c:pt idx="9">
                  <c:v>3.3480000000000003</c:v>
                </c:pt>
                <c:pt idx="10">
                  <c:v>3.3570000000000002</c:v>
                </c:pt>
                <c:pt idx="11">
                  <c:v>3.375</c:v>
                </c:pt>
                <c:pt idx="12">
                  <c:v>3.4649999999999999</c:v>
                </c:pt>
                <c:pt idx="13">
                  <c:v>3.4290000000000003</c:v>
                </c:pt>
                <c:pt idx="14">
                  <c:v>3.4019999999999997</c:v>
                </c:pt>
                <c:pt idx="15">
                  <c:v>3.3660000000000001</c:v>
                </c:pt>
                <c:pt idx="16">
                  <c:v>3.339</c:v>
                </c:pt>
                <c:pt idx="17">
                  <c:v>3.2850000000000001</c:v>
                </c:pt>
                <c:pt idx="18">
                  <c:v>3.024</c:v>
                </c:pt>
                <c:pt idx="19">
                  <c:v>2.988</c:v>
                </c:pt>
                <c:pt idx="20">
                  <c:v>2.9430000000000001</c:v>
                </c:pt>
                <c:pt idx="21">
                  <c:v>2.907</c:v>
                </c:pt>
                <c:pt idx="22">
                  <c:v>2.988</c:v>
                </c:pt>
                <c:pt idx="23">
                  <c:v>2.952</c:v>
                </c:pt>
                <c:pt idx="24">
                  <c:v>2.907</c:v>
                </c:pt>
                <c:pt idx="25">
                  <c:v>2.8620000000000001</c:v>
                </c:pt>
                <c:pt idx="26">
                  <c:v>2.8260000000000001</c:v>
                </c:pt>
                <c:pt idx="27">
                  <c:v>2.7809999999999997</c:v>
                </c:pt>
                <c:pt idx="28">
                  <c:v>2.8440000000000003</c:v>
                </c:pt>
                <c:pt idx="29">
                  <c:v>2.8079999999999998</c:v>
                </c:pt>
                <c:pt idx="30">
                  <c:v>2.7629999999999999</c:v>
                </c:pt>
                <c:pt idx="31">
                  <c:v>2.7089999999999996</c:v>
                </c:pt>
                <c:pt idx="32">
                  <c:v>2.7629999999999999</c:v>
                </c:pt>
                <c:pt idx="33">
                  <c:v>2.7269999999999999</c:v>
                </c:pt>
                <c:pt idx="34">
                  <c:v>2.6640000000000001</c:v>
                </c:pt>
                <c:pt idx="35">
                  <c:v>2.6280000000000001</c:v>
                </c:pt>
                <c:pt idx="36">
                  <c:v>2.5739999999999998</c:v>
                </c:pt>
                <c:pt idx="37">
                  <c:v>2.5379999999999998</c:v>
                </c:pt>
                <c:pt idx="38">
                  <c:v>2.484</c:v>
                </c:pt>
                <c:pt idx="39">
                  <c:v>2.4390000000000001</c:v>
                </c:pt>
                <c:pt idx="40">
                  <c:v>2.403</c:v>
                </c:pt>
                <c:pt idx="41">
                  <c:v>2.3489999999999998</c:v>
                </c:pt>
                <c:pt idx="42">
                  <c:v>2.3040000000000003</c:v>
                </c:pt>
                <c:pt idx="43">
                  <c:v>2.2589999999999999</c:v>
                </c:pt>
                <c:pt idx="44">
                  <c:v>2.214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4-403C-A04D-66664D9A7DFA}"/>
            </c:ext>
          </c:extLst>
        </c:ser>
        <c:ser>
          <c:idx val="4"/>
          <c:order val="4"/>
          <c:tx>
            <c:strRef>
              <c:f>'convert BM'!$A$138</c:f>
              <c:strCache>
                <c:ptCount val="1"/>
                <c:pt idx="0">
                  <c:v>15%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BM'!$B$138:$AT$138</c:f>
              <c:numCache>
                <c:formatCode>0.00</c:formatCode>
                <c:ptCount val="45"/>
                <c:pt idx="0">
                  <c:v>3.6899999999999995</c:v>
                </c:pt>
                <c:pt idx="1">
                  <c:v>3.6899999999999995</c:v>
                </c:pt>
                <c:pt idx="2">
                  <c:v>3.6899999999999995</c:v>
                </c:pt>
                <c:pt idx="3">
                  <c:v>3.6899999999999995</c:v>
                </c:pt>
                <c:pt idx="4">
                  <c:v>3.6899999999999995</c:v>
                </c:pt>
                <c:pt idx="5">
                  <c:v>3.6899999999999995</c:v>
                </c:pt>
                <c:pt idx="6">
                  <c:v>3.6899999999999995</c:v>
                </c:pt>
                <c:pt idx="7">
                  <c:v>3.6899999999999995</c:v>
                </c:pt>
                <c:pt idx="8">
                  <c:v>3.6899999999999995</c:v>
                </c:pt>
                <c:pt idx="9">
                  <c:v>3.7530000000000001</c:v>
                </c:pt>
                <c:pt idx="10">
                  <c:v>3.7619999999999996</c:v>
                </c:pt>
                <c:pt idx="11">
                  <c:v>3.7800000000000002</c:v>
                </c:pt>
                <c:pt idx="12">
                  <c:v>3.8699999999999997</c:v>
                </c:pt>
                <c:pt idx="13">
                  <c:v>3.8339999999999996</c:v>
                </c:pt>
                <c:pt idx="14">
                  <c:v>3.8070000000000004</c:v>
                </c:pt>
                <c:pt idx="15">
                  <c:v>3.7710000000000004</c:v>
                </c:pt>
                <c:pt idx="16">
                  <c:v>3.7440000000000002</c:v>
                </c:pt>
                <c:pt idx="17">
                  <c:v>3.6899999999999995</c:v>
                </c:pt>
                <c:pt idx="18">
                  <c:v>3.4290000000000003</c:v>
                </c:pt>
                <c:pt idx="19">
                  <c:v>3.3929999999999998</c:v>
                </c:pt>
                <c:pt idx="20">
                  <c:v>3.3480000000000003</c:v>
                </c:pt>
                <c:pt idx="21">
                  <c:v>3.3120000000000003</c:v>
                </c:pt>
                <c:pt idx="22">
                  <c:v>3.3929999999999998</c:v>
                </c:pt>
                <c:pt idx="23">
                  <c:v>3.3570000000000002</c:v>
                </c:pt>
                <c:pt idx="24">
                  <c:v>3.3120000000000003</c:v>
                </c:pt>
                <c:pt idx="25">
                  <c:v>3.2669999999999999</c:v>
                </c:pt>
                <c:pt idx="26">
                  <c:v>3.2309999999999999</c:v>
                </c:pt>
                <c:pt idx="27">
                  <c:v>3.1859999999999999</c:v>
                </c:pt>
                <c:pt idx="28">
                  <c:v>3.2489999999999997</c:v>
                </c:pt>
                <c:pt idx="29">
                  <c:v>3.2130000000000001</c:v>
                </c:pt>
                <c:pt idx="30">
                  <c:v>3.1680000000000001</c:v>
                </c:pt>
                <c:pt idx="31">
                  <c:v>3.1139999999999999</c:v>
                </c:pt>
                <c:pt idx="32">
                  <c:v>3.1680000000000001</c:v>
                </c:pt>
                <c:pt idx="33">
                  <c:v>3.1320000000000001</c:v>
                </c:pt>
                <c:pt idx="34">
                  <c:v>3.069</c:v>
                </c:pt>
                <c:pt idx="35">
                  <c:v>3.0329999999999999</c:v>
                </c:pt>
                <c:pt idx="36">
                  <c:v>2.9790000000000001</c:v>
                </c:pt>
                <c:pt idx="37">
                  <c:v>2.9430000000000001</c:v>
                </c:pt>
                <c:pt idx="38">
                  <c:v>2.8889999999999998</c:v>
                </c:pt>
                <c:pt idx="39">
                  <c:v>2.8440000000000003</c:v>
                </c:pt>
                <c:pt idx="40">
                  <c:v>2.8079999999999998</c:v>
                </c:pt>
                <c:pt idx="41">
                  <c:v>2.754</c:v>
                </c:pt>
                <c:pt idx="42">
                  <c:v>2.7089999999999996</c:v>
                </c:pt>
                <c:pt idx="43">
                  <c:v>2.6640000000000001</c:v>
                </c:pt>
                <c:pt idx="44">
                  <c:v>2.6190000000000002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34-403C-A04D-66664D9A7DFA}"/>
            </c:ext>
          </c:extLst>
        </c:ser>
        <c:ser>
          <c:idx val="5"/>
          <c:order val="5"/>
          <c:tx>
            <c:strRef>
              <c:f>'convert BM'!$A$139</c:f>
              <c:strCache>
                <c:ptCount val="1"/>
                <c:pt idx="0">
                  <c:v>20%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BM'!$B$139:$AT$139</c:f>
              <c:numCache>
                <c:formatCode>0.00</c:formatCode>
                <c:ptCount val="45"/>
                <c:pt idx="0">
                  <c:v>4.0949999999999998</c:v>
                </c:pt>
                <c:pt idx="1">
                  <c:v>4.0949999999999998</c:v>
                </c:pt>
                <c:pt idx="2">
                  <c:v>4.0949999999999998</c:v>
                </c:pt>
                <c:pt idx="3">
                  <c:v>4.0949999999999998</c:v>
                </c:pt>
                <c:pt idx="4">
                  <c:v>4.0949999999999998</c:v>
                </c:pt>
                <c:pt idx="5">
                  <c:v>4.0949999999999998</c:v>
                </c:pt>
                <c:pt idx="6">
                  <c:v>4.0949999999999998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4.1580000000000004</c:v>
                </c:pt>
                <c:pt idx="10">
                  <c:v>4.1669999999999998</c:v>
                </c:pt>
                <c:pt idx="11">
                  <c:v>4.1850000000000005</c:v>
                </c:pt>
                <c:pt idx="12">
                  <c:v>4.2750000000000004</c:v>
                </c:pt>
                <c:pt idx="13">
                  <c:v>4.2389999999999999</c:v>
                </c:pt>
                <c:pt idx="14">
                  <c:v>4.2119999999999997</c:v>
                </c:pt>
                <c:pt idx="15">
                  <c:v>4.1760000000000002</c:v>
                </c:pt>
                <c:pt idx="16">
                  <c:v>4.149</c:v>
                </c:pt>
                <c:pt idx="17">
                  <c:v>4.0949999999999998</c:v>
                </c:pt>
                <c:pt idx="18">
                  <c:v>3.8339999999999996</c:v>
                </c:pt>
                <c:pt idx="19">
                  <c:v>3.7979999999999996</c:v>
                </c:pt>
                <c:pt idx="20">
                  <c:v>3.7530000000000001</c:v>
                </c:pt>
                <c:pt idx="21">
                  <c:v>3.7169999999999996</c:v>
                </c:pt>
                <c:pt idx="22">
                  <c:v>3.7979999999999996</c:v>
                </c:pt>
                <c:pt idx="23">
                  <c:v>3.7619999999999996</c:v>
                </c:pt>
                <c:pt idx="24">
                  <c:v>3.7169999999999996</c:v>
                </c:pt>
                <c:pt idx="25">
                  <c:v>3.6720000000000002</c:v>
                </c:pt>
                <c:pt idx="26">
                  <c:v>3.6360000000000001</c:v>
                </c:pt>
                <c:pt idx="27">
                  <c:v>3.5910000000000002</c:v>
                </c:pt>
                <c:pt idx="28">
                  <c:v>3.6539999999999995</c:v>
                </c:pt>
                <c:pt idx="29">
                  <c:v>3.6179999999999994</c:v>
                </c:pt>
                <c:pt idx="30">
                  <c:v>3.5730000000000004</c:v>
                </c:pt>
                <c:pt idx="31">
                  <c:v>3.5190000000000001</c:v>
                </c:pt>
                <c:pt idx="32">
                  <c:v>3.5730000000000004</c:v>
                </c:pt>
                <c:pt idx="33">
                  <c:v>3.5369999999999999</c:v>
                </c:pt>
                <c:pt idx="34">
                  <c:v>3.4739999999999998</c:v>
                </c:pt>
                <c:pt idx="35">
                  <c:v>3.4379999999999997</c:v>
                </c:pt>
                <c:pt idx="36">
                  <c:v>3.3839999999999999</c:v>
                </c:pt>
                <c:pt idx="37">
                  <c:v>3.3480000000000003</c:v>
                </c:pt>
                <c:pt idx="38">
                  <c:v>3.294</c:v>
                </c:pt>
                <c:pt idx="39">
                  <c:v>3.2489999999999997</c:v>
                </c:pt>
                <c:pt idx="40">
                  <c:v>3.2130000000000001</c:v>
                </c:pt>
                <c:pt idx="41">
                  <c:v>3.1589999999999998</c:v>
                </c:pt>
                <c:pt idx="42">
                  <c:v>3.1139999999999999</c:v>
                </c:pt>
                <c:pt idx="43">
                  <c:v>3.069</c:v>
                </c:pt>
                <c:pt idx="44">
                  <c:v>3.024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34-403C-A04D-66664D9A7DFA}"/>
            </c:ext>
          </c:extLst>
        </c:ser>
        <c:ser>
          <c:idx val="6"/>
          <c:order val="6"/>
          <c:tx>
            <c:strRef>
              <c:f>'convert BM'!$A$140</c:f>
              <c:strCache>
                <c:ptCount val="1"/>
                <c:pt idx="0">
                  <c:v>25%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BM'!$B$140:$AT$140</c:f>
              <c:numCache>
                <c:formatCode>0.00</c:formatCode>
                <c:ptCount val="45"/>
                <c:pt idx="0">
                  <c:v>4.5449999999999999</c:v>
                </c:pt>
                <c:pt idx="1">
                  <c:v>4.5449999999999999</c:v>
                </c:pt>
                <c:pt idx="2">
                  <c:v>4.5449999999999999</c:v>
                </c:pt>
                <c:pt idx="3">
                  <c:v>4.5449999999999999</c:v>
                </c:pt>
                <c:pt idx="4">
                  <c:v>4.5449999999999999</c:v>
                </c:pt>
                <c:pt idx="5">
                  <c:v>4.5449999999999999</c:v>
                </c:pt>
                <c:pt idx="6">
                  <c:v>4.5449999999999999</c:v>
                </c:pt>
                <c:pt idx="7">
                  <c:v>4.5449999999999999</c:v>
                </c:pt>
                <c:pt idx="8">
                  <c:v>4.5449999999999999</c:v>
                </c:pt>
                <c:pt idx="9">
                  <c:v>4.6080000000000005</c:v>
                </c:pt>
                <c:pt idx="10">
                  <c:v>4.617</c:v>
                </c:pt>
                <c:pt idx="11">
                  <c:v>4.6350000000000007</c:v>
                </c:pt>
                <c:pt idx="12">
                  <c:v>4.7249999999999996</c:v>
                </c:pt>
                <c:pt idx="13">
                  <c:v>4.6890000000000001</c:v>
                </c:pt>
                <c:pt idx="14">
                  <c:v>4.6619999999999999</c:v>
                </c:pt>
                <c:pt idx="15">
                  <c:v>4.6259999999999994</c:v>
                </c:pt>
                <c:pt idx="16">
                  <c:v>4.5990000000000002</c:v>
                </c:pt>
                <c:pt idx="17">
                  <c:v>4.5449999999999999</c:v>
                </c:pt>
                <c:pt idx="18">
                  <c:v>4.2839999999999998</c:v>
                </c:pt>
                <c:pt idx="19">
                  <c:v>4.2479999999999993</c:v>
                </c:pt>
                <c:pt idx="20">
                  <c:v>4.2030000000000003</c:v>
                </c:pt>
                <c:pt idx="21">
                  <c:v>4.1669999999999998</c:v>
                </c:pt>
                <c:pt idx="22">
                  <c:v>4.2479999999999993</c:v>
                </c:pt>
                <c:pt idx="23">
                  <c:v>4.2119999999999997</c:v>
                </c:pt>
                <c:pt idx="24">
                  <c:v>4.1669999999999998</c:v>
                </c:pt>
                <c:pt idx="25">
                  <c:v>4.1219999999999999</c:v>
                </c:pt>
                <c:pt idx="26">
                  <c:v>4.0860000000000003</c:v>
                </c:pt>
                <c:pt idx="27">
                  <c:v>4.0410000000000004</c:v>
                </c:pt>
                <c:pt idx="28">
                  <c:v>4.1039999999999992</c:v>
                </c:pt>
                <c:pt idx="29">
                  <c:v>4.0679999999999996</c:v>
                </c:pt>
                <c:pt idx="30">
                  <c:v>4.0229999999999997</c:v>
                </c:pt>
                <c:pt idx="31">
                  <c:v>3.9690000000000003</c:v>
                </c:pt>
                <c:pt idx="32">
                  <c:v>4.0229999999999997</c:v>
                </c:pt>
                <c:pt idx="33">
                  <c:v>3.9869999999999997</c:v>
                </c:pt>
                <c:pt idx="34">
                  <c:v>3.9240000000000004</c:v>
                </c:pt>
                <c:pt idx="35">
                  <c:v>3.8880000000000003</c:v>
                </c:pt>
                <c:pt idx="36">
                  <c:v>3.8339999999999996</c:v>
                </c:pt>
                <c:pt idx="37">
                  <c:v>3.7979999999999996</c:v>
                </c:pt>
                <c:pt idx="38">
                  <c:v>3.7440000000000002</c:v>
                </c:pt>
                <c:pt idx="39">
                  <c:v>3.6990000000000003</c:v>
                </c:pt>
                <c:pt idx="40">
                  <c:v>3.6630000000000003</c:v>
                </c:pt>
                <c:pt idx="41">
                  <c:v>3.609</c:v>
                </c:pt>
                <c:pt idx="42">
                  <c:v>3.5640000000000001</c:v>
                </c:pt>
                <c:pt idx="43">
                  <c:v>3.5190000000000001</c:v>
                </c:pt>
                <c:pt idx="44">
                  <c:v>3.4739999999999998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34-403C-A04D-66664D9A7DFA}"/>
            </c:ext>
          </c:extLst>
        </c:ser>
        <c:ser>
          <c:idx val="7"/>
          <c:order val="7"/>
          <c:tx>
            <c:strRef>
              <c:f>'convert BM'!$A$141</c:f>
              <c:strCache>
                <c:ptCount val="1"/>
                <c:pt idx="0">
                  <c:v>30%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BM'!$B$141:$AT$141</c:f>
              <c:numCache>
                <c:formatCode>0.00</c:formatCode>
                <c:ptCount val="45"/>
                <c:pt idx="0">
                  <c:v>4.9950000000000001</c:v>
                </c:pt>
                <c:pt idx="1">
                  <c:v>4.9950000000000001</c:v>
                </c:pt>
                <c:pt idx="2">
                  <c:v>4.9950000000000001</c:v>
                </c:pt>
                <c:pt idx="3">
                  <c:v>4.9950000000000001</c:v>
                </c:pt>
                <c:pt idx="4">
                  <c:v>4.9950000000000001</c:v>
                </c:pt>
                <c:pt idx="5">
                  <c:v>4.9950000000000001</c:v>
                </c:pt>
                <c:pt idx="6">
                  <c:v>4.9950000000000001</c:v>
                </c:pt>
                <c:pt idx="7">
                  <c:v>4.9950000000000001</c:v>
                </c:pt>
                <c:pt idx="8">
                  <c:v>4.9950000000000001</c:v>
                </c:pt>
                <c:pt idx="9">
                  <c:v>5.0579999999999998</c:v>
                </c:pt>
                <c:pt idx="10">
                  <c:v>5.0670000000000002</c:v>
                </c:pt>
                <c:pt idx="11">
                  <c:v>5.085</c:v>
                </c:pt>
                <c:pt idx="12">
                  <c:v>5.1749999999999998</c:v>
                </c:pt>
                <c:pt idx="13">
                  <c:v>5.1390000000000002</c:v>
                </c:pt>
                <c:pt idx="14">
                  <c:v>5.1120000000000001</c:v>
                </c:pt>
                <c:pt idx="15">
                  <c:v>5.0759999999999996</c:v>
                </c:pt>
                <c:pt idx="16">
                  <c:v>5.0490000000000004</c:v>
                </c:pt>
                <c:pt idx="17">
                  <c:v>4.9950000000000001</c:v>
                </c:pt>
                <c:pt idx="18">
                  <c:v>4.734</c:v>
                </c:pt>
                <c:pt idx="19">
                  <c:v>4.6979999999999995</c:v>
                </c:pt>
                <c:pt idx="20">
                  <c:v>4.6529999999999996</c:v>
                </c:pt>
                <c:pt idx="21">
                  <c:v>4.617</c:v>
                </c:pt>
                <c:pt idx="22">
                  <c:v>4.6979999999999995</c:v>
                </c:pt>
                <c:pt idx="23">
                  <c:v>4.6619999999999999</c:v>
                </c:pt>
                <c:pt idx="24">
                  <c:v>4.617</c:v>
                </c:pt>
                <c:pt idx="25">
                  <c:v>4.5720000000000001</c:v>
                </c:pt>
                <c:pt idx="26">
                  <c:v>4.5359999999999996</c:v>
                </c:pt>
                <c:pt idx="27">
                  <c:v>4.4910000000000005</c:v>
                </c:pt>
                <c:pt idx="28">
                  <c:v>4.5539999999999994</c:v>
                </c:pt>
                <c:pt idx="29">
                  <c:v>4.5179999999999998</c:v>
                </c:pt>
                <c:pt idx="30">
                  <c:v>4.4729999999999999</c:v>
                </c:pt>
                <c:pt idx="31">
                  <c:v>4.4190000000000005</c:v>
                </c:pt>
                <c:pt idx="32">
                  <c:v>4.4729999999999999</c:v>
                </c:pt>
                <c:pt idx="33">
                  <c:v>4.4369999999999994</c:v>
                </c:pt>
                <c:pt idx="34">
                  <c:v>4.3740000000000006</c:v>
                </c:pt>
                <c:pt idx="35">
                  <c:v>4.3380000000000001</c:v>
                </c:pt>
                <c:pt idx="36">
                  <c:v>4.2929999999999993</c:v>
                </c:pt>
                <c:pt idx="37">
                  <c:v>4.2389999999999999</c:v>
                </c:pt>
                <c:pt idx="38">
                  <c:v>4.194</c:v>
                </c:pt>
                <c:pt idx="39">
                  <c:v>4.1399999999999997</c:v>
                </c:pt>
                <c:pt idx="40">
                  <c:v>4.0949999999999998</c:v>
                </c:pt>
                <c:pt idx="41">
                  <c:v>4.05</c:v>
                </c:pt>
                <c:pt idx="42">
                  <c:v>3.9960000000000004</c:v>
                </c:pt>
                <c:pt idx="43">
                  <c:v>3.9509999999999996</c:v>
                </c:pt>
                <c:pt idx="44">
                  <c:v>3.8970000000000002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34-403C-A04D-66664D9A7DFA}"/>
            </c:ext>
          </c:extLst>
        </c:ser>
        <c:ser>
          <c:idx val="8"/>
          <c:order val="8"/>
          <c:tx>
            <c:strRef>
              <c:f>'convert BM'!$A$142</c:f>
              <c:strCache>
                <c:ptCount val="1"/>
                <c:pt idx="0">
                  <c:v>35%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BM'!$B$142:$AT$142</c:f>
              <c:numCache>
                <c:formatCode>0.00</c:formatCode>
                <c:ptCount val="45"/>
                <c:pt idx="0">
                  <c:v>4.9950000000000001</c:v>
                </c:pt>
                <c:pt idx="1">
                  <c:v>4.9950000000000001</c:v>
                </c:pt>
                <c:pt idx="2">
                  <c:v>4.9950000000000001</c:v>
                </c:pt>
                <c:pt idx="3">
                  <c:v>4.9950000000000001</c:v>
                </c:pt>
                <c:pt idx="4">
                  <c:v>4.9950000000000001</c:v>
                </c:pt>
                <c:pt idx="5">
                  <c:v>4.9950000000000001</c:v>
                </c:pt>
                <c:pt idx="6">
                  <c:v>4.9950000000000001</c:v>
                </c:pt>
                <c:pt idx="7">
                  <c:v>4.9950000000000001</c:v>
                </c:pt>
                <c:pt idx="8">
                  <c:v>4.9950000000000001</c:v>
                </c:pt>
                <c:pt idx="9">
                  <c:v>5.0579999999999998</c:v>
                </c:pt>
                <c:pt idx="10">
                  <c:v>5.0670000000000002</c:v>
                </c:pt>
                <c:pt idx="11">
                  <c:v>5.085</c:v>
                </c:pt>
                <c:pt idx="12">
                  <c:v>5.1749999999999998</c:v>
                </c:pt>
                <c:pt idx="13">
                  <c:v>5.1390000000000002</c:v>
                </c:pt>
                <c:pt idx="14">
                  <c:v>5.1120000000000001</c:v>
                </c:pt>
                <c:pt idx="15">
                  <c:v>5.0759999999999996</c:v>
                </c:pt>
                <c:pt idx="16">
                  <c:v>5.0490000000000004</c:v>
                </c:pt>
                <c:pt idx="17">
                  <c:v>4.9950000000000001</c:v>
                </c:pt>
                <c:pt idx="18">
                  <c:v>4.734</c:v>
                </c:pt>
                <c:pt idx="19">
                  <c:v>4.6979999999999995</c:v>
                </c:pt>
                <c:pt idx="20">
                  <c:v>4.6529999999999996</c:v>
                </c:pt>
                <c:pt idx="21">
                  <c:v>4.617</c:v>
                </c:pt>
                <c:pt idx="22">
                  <c:v>4.6979999999999995</c:v>
                </c:pt>
                <c:pt idx="23">
                  <c:v>4.6619999999999999</c:v>
                </c:pt>
                <c:pt idx="24">
                  <c:v>4.617</c:v>
                </c:pt>
                <c:pt idx="25">
                  <c:v>4.5720000000000001</c:v>
                </c:pt>
                <c:pt idx="26">
                  <c:v>4.5630000000000006</c:v>
                </c:pt>
                <c:pt idx="27">
                  <c:v>4.5539999999999994</c:v>
                </c:pt>
                <c:pt idx="28">
                  <c:v>4.5449999999999999</c:v>
                </c:pt>
                <c:pt idx="29">
                  <c:v>4.5359999999999996</c:v>
                </c:pt>
                <c:pt idx="30">
                  <c:v>4.5270000000000001</c:v>
                </c:pt>
                <c:pt idx="31">
                  <c:v>4.5089999999999995</c:v>
                </c:pt>
                <c:pt idx="32">
                  <c:v>4.5</c:v>
                </c:pt>
                <c:pt idx="33">
                  <c:v>4.4910000000000005</c:v>
                </c:pt>
                <c:pt idx="34">
                  <c:v>4.4820000000000002</c:v>
                </c:pt>
                <c:pt idx="35">
                  <c:v>4.4729999999999999</c:v>
                </c:pt>
                <c:pt idx="36">
                  <c:v>4.4460000000000006</c:v>
                </c:pt>
                <c:pt idx="37">
                  <c:v>4.4190000000000005</c:v>
                </c:pt>
                <c:pt idx="38">
                  <c:v>4.3919999999999995</c:v>
                </c:pt>
                <c:pt idx="39">
                  <c:v>4.3649999999999993</c:v>
                </c:pt>
                <c:pt idx="40">
                  <c:v>4.3380000000000001</c:v>
                </c:pt>
                <c:pt idx="41">
                  <c:v>4.3109999999999999</c:v>
                </c:pt>
                <c:pt idx="42">
                  <c:v>4.2839999999999998</c:v>
                </c:pt>
                <c:pt idx="43">
                  <c:v>4.2570000000000006</c:v>
                </c:pt>
                <c:pt idx="44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34-403C-A04D-66664D9A7DFA}"/>
            </c:ext>
          </c:extLst>
        </c:ser>
        <c:ser>
          <c:idx val="9"/>
          <c:order val="9"/>
          <c:tx>
            <c:strRef>
              <c:f>'convert BM'!$A$143</c:f>
              <c:strCache>
                <c:ptCount val="1"/>
                <c:pt idx="0">
                  <c:v>40%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BM'!$B$143:$AT$143</c:f>
              <c:numCache>
                <c:formatCode>0.00</c:formatCode>
                <c:ptCount val="45"/>
                <c:pt idx="0">
                  <c:v>5.13</c:v>
                </c:pt>
                <c:pt idx="1">
                  <c:v>5.157</c:v>
                </c:pt>
                <c:pt idx="2">
                  <c:v>5.1929999999999996</c:v>
                </c:pt>
                <c:pt idx="3">
                  <c:v>5.22</c:v>
                </c:pt>
                <c:pt idx="4">
                  <c:v>5.2560000000000002</c:v>
                </c:pt>
                <c:pt idx="5">
                  <c:v>5.2830000000000004</c:v>
                </c:pt>
                <c:pt idx="6">
                  <c:v>5.319</c:v>
                </c:pt>
                <c:pt idx="7">
                  <c:v>5.3460000000000001</c:v>
                </c:pt>
                <c:pt idx="8">
                  <c:v>5.3820000000000006</c:v>
                </c:pt>
                <c:pt idx="9">
                  <c:v>5.4089999999999998</c:v>
                </c:pt>
                <c:pt idx="10">
                  <c:v>5.4450000000000003</c:v>
                </c:pt>
                <c:pt idx="11">
                  <c:v>5.4719999999999995</c:v>
                </c:pt>
                <c:pt idx="12">
                  <c:v>5.508</c:v>
                </c:pt>
                <c:pt idx="13">
                  <c:v>5.5350000000000001</c:v>
                </c:pt>
                <c:pt idx="14">
                  <c:v>5.5710000000000006</c:v>
                </c:pt>
                <c:pt idx="15">
                  <c:v>5.5979999999999999</c:v>
                </c:pt>
                <c:pt idx="16">
                  <c:v>5.4809999999999999</c:v>
                </c:pt>
                <c:pt idx="17">
                  <c:v>5.3639999999999999</c:v>
                </c:pt>
                <c:pt idx="18">
                  <c:v>5.2469999999999999</c:v>
                </c:pt>
                <c:pt idx="19">
                  <c:v>5.13</c:v>
                </c:pt>
                <c:pt idx="20">
                  <c:v>5.0129999999999999</c:v>
                </c:pt>
                <c:pt idx="21">
                  <c:v>4.6979999999999995</c:v>
                </c:pt>
                <c:pt idx="22">
                  <c:v>4.6619999999999999</c:v>
                </c:pt>
                <c:pt idx="23">
                  <c:v>4.6080000000000005</c:v>
                </c:pt>
                <c:pt idx="24">
                  <c:v>4.5539999999999994</c:v>
                </c:pt>
                <c:pt idx="25">
                  <c:v>4.5</c:v>
                </c:pt>
                <c:pt idx="26">
                  <c:v>4.5539999999999994</c:v>
                </c:pt>
                <c:pt idx="27">
                  <c:v>4.6080000000000005</c:v>
                </c:pt>
                <c:pt idx="28">
                  <c:v>4.6529999999999996</c:v>
                </c:pt>
                <c:pt idx="29">
                  <c:v>4.7070000000000007</c:v>
                </c:pt>
                <c:pt idx="30">
                  <c:v>4.7610000000000001</c:v>
                </c:pt>
                <c:pt idx="31">
                  <c:v>4.8149999999999995</c:v>
                </c:pt>
                <c:pt idx="32">
                  <c:v>4.8689999999999998</c:v>
                </c:pt>
                <c:pt idx="33">
                  <c:v>4.9139999999999997</c:v>
                </c:pt>
                <c:pt idx="34">
                  <c:v>4.968</c:v>
                </c:pt>
                <c:pt idx="35">
                  <c:v>5.0220000000000002</c:v>
                </c:pt>
                <c:pt idx="36">
                  <c:v>4.9859999999999998</c:v>
                </c:pt>
                <c:pt idx="37">
                  <c:v>4.9409999999999998</c:v>
                </c:pt>
                <c:pt idx="38">
                  <c:v>4.9050000000000002</c:v>
                </c:pt>
                <c:pt idx="39">
                  <c:v>4.8600000000000003</c:v>
                </c:pt>
                <c:pt idx="40">
                  <c:v>4.8239999999999998</c:v>
                </c:pt>
                <c:pt idx="41">
                  <c:v>4.7880000000000003</c:v>
                </c:pt>
                <c:pt idx="42">
                  <c:v>4.7429999999999994</c:v>
                </c:pt>
                <c:pt idx="43">
                  <c:v>4.7070000000000007</c:v>
                </c:pt>
                <c:pt idx="44">
                  <c:v>4.6619999999999999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34-403C-A04D-66664D9A7DFA}"/>
            </c:ext>
          </c:extLst>
        </c:ser>
        <c:ser>
          <c:idx val="10"/>
          <c:order val="10"/>
          <c:tx>
            <c:strRef>
              <c:f>'convert BM'!$A$144</c:f>
              <c:strCache>
                <c:ptCount val="1"/>
                <c:pt idx="0">
                  <c:v>45%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BM'!$B$144:$AT$144</c:f>
              <c:numCache>
                <c:formatCode>0.00</c:formatCode>
                <c:ptCount val="45"/>
                <c:pt idx="0">
                  <c:v>5.4</c:v>
                </c:pt>
                <c:pt idx="1">
                  <c:v>5.4270000000000005</c:v>
                </c:pt>
                <c:pt idx="2">
                  <c:v>5.4630000000000001</c:v>
                </c:pt>
                <c:pt idx="3">
                  <c:v>5.4899999999999993</c:v>
                </c:pt>
                <c:pt idx="4">
                  <c:v>5.5259999999999998</c:v>
                </c:pt>
                <c:pt idx="5">
                  <c:v>5.5529999999999999</c:v>
                </c:pt>
                <c:pt idx="6">
                  <c:v>5.5890000000000004</c:v>
                </c:pt>
                <c:pt idx="7">
                  <c:v>5.6159999999999997</c:v>
                </c:pt>
                <c:pt idx="8">
                  <c:v>5.6520000000000001</c:v>
                </c:pt>
                <c:pt idx="9">
                  <c:v>5.6789999999999994</c:v>
                </c:pt>
                <c:pt idx="10">
                  <c:v>5.7149999999999999</c:v>
                </c:pt>
                <c:pt idx="11">
                  <c:v>5.742</c:v>
                </c:pt>
                <c:pt idx="12">
                  <c:v>5.7779999999999996</c:v>
                </c:pt>
                <c:pt idx="13">
                  <c:v>5.8049999999999997</c:v>
                </c:pt>
                <c:pt idx="14">
                  <c:v>5.8410000000000002</c:v>
                </c:pt>
                <c:pt idx="15">
                  <c:v>5.8679999999999994</c:v>
                </c:pt>
                <c:pt idx="16">
                  <c:v>5.7509999999999994</c:v>
                </c:pt>
                <c:pt idx="17">
                  <c:v>5.6339999999999995</c:v>
                </c:pt>
                <c:pt idx="18">
                  <c:v>5.5169999999999995</c:v>
                </c:pt>
                <c:pt idx="19">
                  <c:v>5.4</c:v>
                </c:pt>
                <c:pt idx="20">
                  <c:v>5.2830000000000004</c:v>
                </c:pt>
                <c:pt idx="21">
                  <c:v>4.8869999999999996</c:v>
                </c:pt>
                <c:pt idx="22">
                  <c:v>4.7699999999999996</c:v>
                </c:pt>
                <c:pt idx="23">
                  <c:v>4.6529999999999996</c:v>
                </c:pt>
                <c:pt idx="24">
                  <c:v>4.5359999999999996</c:v>
                </c:pt>
                <c:pt idx="25">
                  <c:v>4.68</c:v>
                </c:pt>
                <c:pt idx="26">
                  <c:v>4.734</c:v>
                </c:pt>
                <c:pt idx="27">
                  <c:v>4.7969999999999997</c:v>
                </c:pt>
                <c:pt idx="28">
                  <c:v>4.851</c:v>
                </c:pt>
                <c:pt idx="29">
                  <c:v>4.9050000000000002</c:v>
                </c:pt>
                <c:pt idx="30">
                  <c:v>4.968</c:v>
                </c:pt>
                <c:pt idx="31">
                  <c:v>5.0220000000000002</c:v>
                </c:pt>
                <c:pt idx="32">
                  <c:v>5.0759999999999996</c:v>
                </c:pt>
                <c:pt idx="33">
                  <c:v>5.13</c:v>
                </c:pt>
                <c:pt idx="34">
                  <c:v>5.1929999999999996</c:v>
                </c:pt>
                <c:pt idx="35">
                  <c:v>5.2469999999999999</c:v>
                </c:pt>
                <c:pt idx="36">
                  <c:v>5.202</c:v>
                </c:pt>
                <c:pt idx="37">
                  <c:v>5.157</c:v>
                </c:pt>
                <c:pt idx="38">
                  <c:v>5.1210000000000004</c:v>
                </c:pt>
                <c:pt idx="39">
                  <c:v>5.0759999999999996</c:v>
                </c:pt>
                <c:pt idx="40">
                  <c:v>5.0309999999999997</c:v>
                </c:pt>
                <c:pt idx="41">
                  <c:v>4.9859999999999998</c:v>
                </c:pt>
                <c:pt idx="42">
                  <c:v>4.9409999999999998</c:v>
                </c:pt>
                <c:pt idx="43">
                  <c:v>4.9050000000000002</c:v>
                </c:pt>
                <c:pt idx="44">
                  <c:v>4.8600000000000003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34-403C-A04D-66664D9A7DFA}"/>
            </c:ext>
          </c:extLst>
        </c:ser>
        <c:ser>
          <c:idx val="11"/>
          <c:order val="11"/>
          <c:tx>
            <c:strRef>
              <c:f>'convert BM'!$A$145</c:f>
              <c:strCache>
                <c:ptCount val="1"/>
                <c:pt idx="0">
                  <c:v>50%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BM'!$B$145:$AT$145</c:f>
              <c:numCache>
                <c:formatCode>0.00</c:formatCode>
                <c:ptCount val="45"/>
                <c:pt idx="0">
                  <c:v>5.4</c:v>
                </c:pt>
                <c:pt idx="1">
                  <c:v>5.4270000000000005</c:v>
                </c:pt>
                <c:pt idx="2">
                  <c:v>5.4630000000000001</c:v>
                </c:pt>
                <c:pt idx="3">
                  <c:v>5.4899999999999993</c:v>
                </c:pt>
                <c:pt idx="4">
                  <c:v>5.5259999999999998</c:v>
                </c:pt>
                <c:pt idx="5">
                  <c:v>5.5529999999999999</c:v>
                </c:pt>
                <c:pt idx="6">
                  <c:v>5.5890000000000004</c:v>
                </c:pt>
                <c:pt idx="7">
                  <c:v>5.6159999999999997</c:v>
                </c:pt>
                <c:pt idx="8">
                  <c:v>5.6520000000000001</c:v>
                </c:pt>
                <c:pt idx="9">
                  <c:v>5.6789999999999994</c:v>
                </c:pt>
                <c:pt idx="10">
                  <c:v>5.7149999999999999</c:v>
                </c:pt>
                <c:pt idx="11">
                  <c:v>5.742</c:v>
                </c:pt>
                <c:pt idx="12">
                  <c:v>5.7779999999999996</c:v>
                </c:pt>
                <c:pt idx="13">
                  <c:v>5.8049999999999997</c:v>
                </c:pt>
                <c:pt idx="14">
                  <c:v>5.8410000000000002</c:v>
                </c:pt>
                <c:pt idx="15">
                  <c:v>5.8679999999999994</c:v>
                </c:pt>
                <c:pt idx="16">
                  <c:v>5.7509999999999994</c:v>
                </c:pt>
                <c:pt idx="17">
                  <c:v>5.6339999999999995</c:v>
                </c:pt>
                <c:pt idx="18">
                  <c:v>5.5169999999999995</c:v>
                </c:pt>
                <c:pt idx="19">
                  <c:v>5.4</c:v>
                </c:pt>
                <c:pt idx="20">
                  <c:v>5.3729999999999993</c:v>
                </c:pt>
                <c:pt idx="21">
                  <c:v>5.2469999999999999</c:v>
                </c:pt>
                <c:pt idx="22">
                  <c:v>5.13</c:v>
                </c:pt>
                <c:pt idx="23">
                  <c:v>5.0129999999999999</c:v>
                </c:pt>
                <c:pt idx="24">
                  <c:v>4.8960000000000008</c:v>
                </c:pt>
                <c:pt idx="25">
                  <c:v>4.7249999999999996</c:v>
                </c:pt>
                <c:pt idx="26">
                  <c:v>4.8239999999999998</c:v>
                </c:pt>
                <c:pt idx="27">
                  <c:v>4.923</c:v>
                </c:pt>
                <c:pt idx="28">
                  <c:v>5.0129999999999999</c:v>
                </c:pt>
                <c:pt idx="29">
                  <c:v>5.1120000000000001</c:v>
                </c:pt>
                <c:pt idx="30">
                  <c:v>5.2110000000000003</c:v>
                </c:pt>
                <c:pt idx="31">
                  <c:v>5.3100000000000005</c:v>
                </c:pt>
                <c:pt idx="32">
                  <c:v>5.4089999999999998</c:v>
                </c:pt>
                <c:pt idx="33">
                  <c:v>5.4990000000000006</c:v>
                </c:pt>
                <c:pt idx="34">
                  <c:v>5.5979999999999999</c:v>
                </c:pt>
                <c:pt idx="35">
                  <c:v>5.6970000000000001</c:v>
                </c:pt>
                <c:pt idx="36">
                  <c:v>5.6429999999999998</c:v>
                </c:pt>
                <c:pt idx="37">
                  <c:v>5.58</c:v>
                </c:pt>
                <c:pt idx="38">
                  <c:v>5.5259999999999998</c:v>
                </c:pt>
                <c:pt idx="39">
                  <c:v>5.4630000000000001</c:v>
                </c:pt>
                <c:pt idx="40">
                  <c:v>5.4089999999999998</c:v>
                </c:pt>
                <c:pt idx="41">
                  <c:v>5.3550000000000004</c:v>
                </c:pt>
                <c:pt idx="42">
                  <c:v>5.2919999999999998</c:v>
                </c:pt>
                <c:pt idx="43">
                  <c:v>5.2380000000000004</c:v>
                </c:pt>
                <c:pt idx="44">
                  <c:v>5.1749999999999998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34-403C-A04D-66664D9A7DFA}"/>
            </c:ext>
          </c:extLst>
        </c:ser>
        <c:ser>
          <c:idx val="12"/>
          <c:order val="12"/>
          <c:tx>
            <c:strRef>
              <c:f>'convert BM'!$A$146</c:f>
              <c:strCache>
                <c:ptCount val="1"/>
                <c:pt idx="0">
                  <c:v>55%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BM'!$B$146:$AT$146</c:f>
              <c:numCache>
                <c:formatCode>0.00</c:formatCode>
                <c:ptCount val="45"/>
                <c:pt idx="0">
                  <c:v>5.5350000000000001</c:v>
                </c:pt>
                <c:pt idx="1">
                  <c:v>5.5619999999999994</c:v>
                </c:pt>
                <c:pt idx="2">
                  <c:v>5.5979999999999999</c:v>
                </c:pt>
                <c:pt idx="3">
                  <c:v>5.625</c:v>
                </c:pt>
                <c:pt idx="4">
                  <c:v>5.6609999999999996</c:v>
                </c:pt>
                <c:pt idx="5">
                  <c:v>5.6880000000000006</c:v>
                </c:pt>
                <c:pt idx="6">
                  <c:v>5.7240000000000002</c:v>
                </c:pt>
                <c:pt idx="7">
                  <c:v>5.7509999999999994</c:v>
                </c:pt>
                <c:pt idx="8">
                  <c:v>5.7869999999999999</c:v>
                </c:pt>
                <c:pt idx="9">
                  <c:v>5.8140000000000001</c:v>
                </c:pt>
                <c:pt idx="10">
                  <c:v>5.85</c:v>
                </c:pt>
                <c:pt idx="11">
                  <c:v>5.8770000000000007</c:v>
                </c:pt>
                <c:pt idx="12">
                  <c:v>5.9130000000000003</c:v>
                </c:pt>
                <c:pt idx="13">
                  <c:v>5.9399999999999995</c:v>
                </c:pt>
                <c:pt idx="14">
                  <c:v>5.976</c:v>
                </c:pt>
                <c:pt idx="15">
                  <c:v>6.0030000000000001</c:v>
                </c:pt>
                <c:pt idx="16">
                  <c:v>5.8860000000000001</c:v>
                </c:pt>
                <c:pt idx="17">
                  <c:v>5.7690000000000001</c:v>
                </c:pt>
                <c:pt idx="18">
                  <c:v>5.6520000000000001</c:v>
                </c:pt>
                <c:pt idx="19">
                  <c:v>5.5350000000000001</c:v>
                </c:pt>
                <c:pt idx="20">
                  <c:v>5.508</c:v>
                </c:pt>
                <c:pt idx="21">
                  <c:v>5.3820000000000006</c:v>
                </c:pt>
                <c:pt idx="22">
                  <c:v>5.2649999999999997</c:v>
                </c:pt>
                <c:pt idx="23">
                  <c:v>5.1479999999999997</c:v>
                </c:pt>
                <c:pt idx="24">
                  <c:v>5.0309999999999997</c:v>
                </c:pt>
                <c:pt idx="25">
                  <c:v>4.8600000000000003</c:v>
                </c:pt>
                <c:pt idx="26">
                  <c:v>4.968</c:v>
                </c:pt>
                <c:pt idx="27">
                  <c:v>5.085</c:v>
                </c:pt>
                <c:pt idx="28">
                  <c:v>5.1929999999999996</c:v>
                </c:pt>
                <c:pt idx="29">
                  <c:v>5.3010000000000002</c:v>
                </c:pt>
                <c:pt idx="30">
                  <c:v>5.4179999999999993</c:v>
                </c:pt>
                <c:pt idx="31">
                  <c:v>5.5259999999999998</c:v>
                </c:pt>
                <c:pt idx="32">
                  <c:v>5.6339999999999995</c:v>
                </c:pt>
                <c:pt idx="33">
                  <c:v>5.742</c:v>
                </c:pt>
                <c:pt idx="34">
                  <c:v>5.859</c:v>
                </c:pt>
                <c:pt idx="35">
                  <c:v>5.9669999999999996</c:v>
                </c:pt>
                <c:pt idx="36">
                  <c:v>5.9039999999999999</c:v>
                </c:pt>
                <c:pt idx="37">
                  <c:v>5.8410000000000002</c:v>
                </c:pt>
                <c:pt idx="38">
                  <c:v>5.7779999999999996</c:v>
                </c:pt>
                <c:pt idx="39">
                  <c:v>5.7149999999999999</c:v>
                </c:pt>
                <c:pt idx="40">
                  <c:v>5.6520000000000001</c:v>
                </c:pt>
                <c:pt idx="41">
                  <c:v>5.5890000000000004</c:v>
                </c:pt>
                <c:pt idx="42">
                  <c:v>5.5259999999999998</c:v>
                </c:pt>
                <c:pt idx="43">
                  <c:v>5.4630000000000001</c:v>
                </c:pt>
                <c:pt idx="44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34-403C-A04D-66664D9A7DFA}"/>
            </c:ext>
          </c:extLst>
        </c:ser>
        <c:ser>
          <c:idx val="13"/>
          <c:order val="13"/>
          <c:tx>
            <c:strRef>
              <c:f>'convert BM'!$A$147</c:f>
              <c:strCache>
                <c:ptCount val="1"/>
                <c:pt idx="0">
                  <c:v>60%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BM'!$B$147:$AT$147</c:f>
              <c:numCache>
                <c:formatCode>0.00</c:formatCode>
                <c:ptCount val="45"/>
                <c:pt idx="0">
                  <c:v>5.5350000000000001</c:v>
                </c:pt>
                <c:pt idx="1">
                  <c:v>5.5619999999999994</c:v>
                </c:pt>
                <c:pt idx="2">
                  <c:v>5.5979999999999999</c:v>
                </c:pt>
                <c:pt idx="3">
                  <c:v>5.625</c:v>
                </c:pt>
                <c:pt idx="4">
                  <c:v>5.6609999999999996</c:v>
                </c:pt>
                <c:pt idx="5">
                  <c:v>5.6880000000000006</c:v>
                </c:pt>
                <c:pt idx="6">
                  <c:v>5.7240000000000002</c:v>
                </c:pt>
                <c:pt idx="7">
                  <c:v>5.7509999999999994</c:v>
                </c:pt>
                <c:pt idx="8">
                  <c:v>5.7869999999999999</c:v>
                </c:pt>
                <c:pt idx="9">
                  <c:v>5.8140000000000001</c:v>
                </c:pt>
                <c:pt idx="10">
                  <c:v>5.85</c:v>
                </c:pt>
                <c:pt idx="11">
                  <c:v>5.8770000000000007</c:v>
                </c:pt>
                <c:pt idx="12">
                  <c:v>5.9130000000000003</c:v>
                </c:pt>
                <c:pt idx="13">
                  <c:v>5.9399999999999995</c:v>
                </c:pt>
                <c:pt idx="14">
                  <c:v>5.976</c:v>
                </c:pt>
                <c:pt idx="15">
                  <c:v>6.0030000000000001</c:v>
                </c:pt>
                <c:pt idx="16">
                  <c:v>5.8860000000000001</c:v>
                </c:pt>
                <c:pt idx="17">
                  <c:v>5.7690000000000001</c:v>
                </c:pt>
                <c:pt idx="18">
                  <c:v>5.6520000000000001</c:v>
                </c:pt>
                <c:pt idx="19">
                  <c:v>5.5350000000000001</c:v>
                </c:pt>
                <c:pt idx="20">
                  <c:v>5.508</c:v>
                </c:pt>
                <c:pt idx="21">
                  <c:v>5.3820000000000006</c:v>
                </c:pt>
                <c:pt idx="22">
                  <c:v>5.2649999999999997</c:v>
                </c:pt>
                <c:pt idx="23">
                  <c:v>5.1479999999999997</c:v>
                </c:pt>
                <c:pt idx="24">
                  <c:v>5.0309999999999997</c:v>
                </c:pt>
                <c:pt idx="25">
                  <c:v>4.8600000000000003</c:v>
                </c:pt>
                <c:pt idx="26">
                  <c:v>5.0220000000000002</c:v>
                </c:pt>
                <c:pt idx="27">
                  <c:v>5.1840000000000002</c:v>
                </c:pt>
                <c:pt idx="28">
                  <c:v>5.3369999999999997</c:v>
                </c:pt>
                <c:pt idx="29">
                  <c:v>5.5979999999999999</c:v>
                </c:pt>
                <c:pt idx="30">
                  <c:v>5.5350000000000001</c:v>
                </c:pt>
                <c:pt idx="31">
                  <c:v>5.4809999999999999</c:v>
                </c:pt>
                <c:pt idx="32">
                  <c:v>5.5529999999999999</c:v>
                </c:pt>
                <c:pt idx="33">
                  <c:v>5.7690000000000001</c:v>
                </c:pt>
                <c:pt idx="34">
                  <c:v>6.1829999999999998</c:v>
                </c:pt>
                <c:pt idx="35">
                  <c:v>6.5520000000000005</c:v>
                </c:pt>
                <c:pt idx="36">
                  <c:v>6.1649999999999991</c:v>
                </c:pt>
                <c:pt idx="37">
                  <c:v>6.0839999999999996</c:v>
                </c:pt>
                <c:pt idx="38">
                  <c:v>6.0119999999999996</c:v>
                </c:pt>
                <c:pt idx="39">
                  <c:v>5.931</c:v>
                </c:pt>
                <c:pt idx="40">
                  <c:v>5.859</c:v>
                </c:pt>
                <c:pt idx="41">
                  <c:v>5.7869999999999999</c:v>
                </c:pt>
                <c:pt idx="42">
                  <c:v>5.7059999999999995</c:v>
                </c:pt>
                <c:pt idx="43">
                  <c:v>5.6339999999999995</c:v>
                </c:pt>
                <c:pt idx="44">
                  <c:v>5.5529999999999999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E34-403C-A04D-66664D9A7DFA}"/>
            </c:ext>
          </c:extLst>
        </c:ser>
        <c:ser>
          <c:idx val="14"/>
          <c:order val="14"/>
          <c:tx>
            <c:strRef>
              <c:f>'convert BM'!$A$148</c:f>
              <c:strCache>
                <c:ptCount val="1"/>
                <c:pt idx="0">
                  <c:v>65%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BM'!$B$148:$AT$148</c:f>
              <c:numCache>
                <c:formatCode>0.00</c:formatCode>
                <c:ptCount val="45"/>
                <c:pt idx="0">
                  <c:v>5.67</c:v>
                </c:pt>
                <c:pt idx="1">
                  <c:v>5.6970000000000001</c:v>
                </c:pt>
                <c:pt idx="2">
                  <c:v>5.7330000000000005</c:v>
                </c:pt>
                <c:pt idx="3">
                  <c:v>5.76</c:v>
                </c:pt>
                <c:pt idx="4">
                  <c:v>5.7960000000000003</c:v>
                </c:pt>
                <c:pt idx="5">
                  <c:v>5.8229999999999995</c:v>
                </c:pt>
                <c:pt idx="6">
                  <c:v>5.859</c:v>
                </c:pt>
                <c:pt idx="7">
                  <c:v>5.8860000000000001</c:v>
                </c:pt>
                <c:pt idx="8">
                  <c:v>5.9219999999999997</c:v>
                </c:pt>
                <c:pt idx="9">
                  <c:v>5.9489999999999998</c:v>
                </c:pt>
                <c:pt idx="10">
                  <c:v>5.9850000000000003</c:v>
                </c:pt>
                <c:pt idx="11">
                  <c:v>6.0119999999999996</c:v>
                </c:pt>
                <c:pt idx="12">
                  <c:v>6.048</c:v>
                </c:pt>
                <c:pt idx="13">
                  <c:v>6.0750000000000002</c:v>
                </c:pt>
                <c:pt idx="14">
                  <c:v>6.1109999999999998</c:v>
                </c:pt>
                <c:pt idx="15">
                  <c:v>6.1379999999999999</c:v>
                </c:pt>
                <c:pt idx="16">
                  <c:v>6.0210000000000008</c:v>
                </c:pt>
                <c:pt idx="17">
                  <c:v>5.9039999999999999</c:v>
                </c:pt>
                <c:pt idx="18">
                  <c:v>5.7869999999999999</c:v>
                </c:pt>
                <c:pt idx="19">
                  <c:v>5.67</c:v>
                </c:pt>
                <c:pt idx="20">
                  <c:v>5.6429999999999998</c:v>
                </c:pt>
                <c:pt idx="21">
                  <c:v>5.5169999999999995</c:v>
                </c:pt>
                <c:pt idx="22">
                  <c:v>5.4</c:v>
                </c:pt>
                <c:pt idx="23">
                  <c:v>5.2830000000000004</c:v>
                </c:pt>
                <c:pt idx="24">
                  <c:v>5.1660000000000004</c:v>
                </c:pt>
                <c:pt idx="25">
                  <c:v>4.9950000000000001</c:v>
                </c:pt>
                <c:pt idx="26">
                  <c:v>5.1660000000000004</c:v>
                </c:pt>
                <c:pt idx="27">
                  <c:v>5.3460000000000001</c:v>
                </c:pt>
                <c:pt idx="28">
                  <c:v>5.5169999999999995</c:v>
                </c:pt>
                <c:pt idx="29">
                  <c:v>5.5979999999999999</c:v>
                </c:pt>
                <c:pt idx="30">
                  <c:v>5.5350000000000001</c:v>
                </c:pt>
                <c:pt idx="31">
                  <c:v>5.4809999999999999</c:v>
                </c:pt>
                <c:pt idx="32">
                  <c:v>5.5529999999999999</c:v>
                </c:pt>
                <c:pt idx="33">
                  <c:v>5.7690000000000001</c:v>
                </c:pt>
                <c:pt idx="34">
                  <c:v>6.1829999999999998</c:v>
                </c:pt>
                <c:pt idx="35">
                  <c:v>6.5520000000000005</c:v>
                </c:pt>
                <c:pt idx="36">
                  <c:v>6.4889999999999999</c:v>
                </c:pt>
                <c:pt idx="37">
                  <c:v>6.48</c:v>
                </c:pt>
                <c:pt idx="38">
                  <c:v>6.4619999999999997</c:v>
                </c:pt>
                <c:pt idx="39">
                  <c:v>6.3719999999999999</c:v>
                </c:pt>
                <c:pt idx="40">
                  <c:v>6.2460000000000004</c:v>
                </c:pt>
                <c:pt idx="41">
                  <c:v>6.1379999999999999</c:v>
                </c:pt>
                <c:pt idx="42">
                  <c:v>6.0659999999999998</c:v>
                </c:pt>
                <c:pt idx="43">
                  <c:v>5.9850000000000003</c:v>
                </c:pt>
                <c:pt idx="44">
                  <c:v>5.9580000000000002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E34-403C-A04D-66664D9A7DFA}"/>
            </c:ext>
          </c:extLst>
        </c:ser>
        <c:ser>
          <c:idx val="15"/>
          <c:order val="15"/>
          <c:tx>
            <c:strRef>
              <c:f>'convert BM'!$A$149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BM'!$B$149:$AT$149</c:f>
              <c:numCache>
                <c:formatCode>0.00</c:formatCode>
                <c:ptCount val="45"/>
                <c:pt idx="0">
                  <c:v>5.76</c:v>
                </c:pt>
                <c:pt idx="1">
                  <c:v>5.7869999999999999</c:v>
                </c:pt>
                <c:pt idx="2">
                  <c:v>5.8229999999999995</c:v>
                </c:pt>
                <c:pt idx="3">
                  <c:v>5.85</c:v>
                </c:pt>
                <c:pt idx="4">
                  <c:v>5.8860000000000001</c:v>
                </c:pt>
                <c:pt idx="5">
                  <c:v>5.9130000000000003</c:v>
                </c:pt>
                <c:pt idx="6">
                  <c:v>5.9489999999999998</c:v>
                </c:pt>
                <c:pt idx="7">
                  <c:v>5.976</c:v>
                </c:pt>
                <c:pt idx="8">
                  <c:v>6.0119999999999996</c:v>
                </c:pt>
                <c:pt idx="9">
                  <c:v>6.0389999999999997</c:v>
                </c:pt>
                <c:pt idx="10">
                  <c:v>6.0750000000000002</c:v>
                </c:pt>
                <c:pt idx="11">
                  <c:v>6.1020000000000003</c:v>
                </c:pt>
                <c:pt idx="12">
                  <c:v>6.1379999999999999</c:v>
                </c:pt>
                <c:pt idx="13">
                  <c:v>6.1649999999999991</c:v>
                </c:pt>
                <c:pt idx="14">
                  <c:v>6.2009999999999996</c:v>
                </c:pt>
                <c:pt idx="15">
                  <c:v>6.2279999999999998</c:v>
                </c:pt>
                <c:pt idx="16">
                  <c:v>6.1109999999999998</c:v>
                </c:pt>
                <c:pt idx="17">
                  <c:v>5.9939999999999998</c:v>
                </c:pt>
                <c:pt idx="18">
                  <c:v>5.8770000000000007</c:v>
                </c:pt>
                <c:pt idx="19">
                  <c:v>5.76</c:v>
                </c:pt>
                <c:pt idx="20">
                  <c:v>5.6429999999999998</c:v>
                </c:pt>
                <c:pt idx="21">
                  <c:v>5.5169999999999995</c:v>
                </c:pt>
                <c:pt idx="22">
                  <c:v>5.4</c:v>
                </c:pt>
                <c:pt idx="23">
                  <c:v>5.2830000000000004</c:v>
                </c:pt>
                <c:pt idx="24">
                  <c:v>5.1660000000000004</c:v>
                </c:pt>
                <c:pt idx="25">
                  <c:v>4.9950000000000001</c:v>
                </c:pt>
                <c:pt idx="26">
                  <c:v>5.1660000000000004</c:v>
                </c:pt>
                <c:pt idx="27">
                  <c:v>5.3460000000000001</c:v>
                </c:pt>
                <c:pt idx="28">
                  <c:v>5.5169999999999995</c:v>
                </c:pt>
                <c:pt idx="29">
                  <c:v>5.6880000000000006</c:v>
                </c:pt>
                <c:pt idx="30">
                  <c:v>5.625</c:v>
                </c:pt>
                <c:pt idx="31">
                  <c:v>5.5710000000000006</c:v>
                </c:pt>
                <c:pt idx="32">
                  <c:v>5.6429999999999998</c:v>
                </c:pt>
                <c:pt idx="33">
                  <c:v>5.859</c:v>
                </c:pt>
                <c:pt idx="34">
                  <c:v>6.2729999999999997</c:v>
                </c:pt>
                <c:pt idx="35">
                  <c:v>6.6419999999999995</c:v>
                </c:pt>
                <c:pt idx="36">
                  <c:v>6.444</c:v>
                </c:pt>
                <c:pt idx="37">
                  <c:v>6.4350000000000005</c:v>
                </c:pt>
                <c:pt idx="38">
                  <c:v>6.4169999999999998</c:v>
                </c:pt>
                <c:pt idx="39">
                  <c:v>6.327</c:v>
                </c:pt>
                <c:pt idx="40">
                  <c:v>6.2009999999999996</c:v>
                </c:pt>
                <c:pt idx="41">
                  <c:v>6.093</c:v>
                </c:pt>
                <c:pt idx="42">
                  <c:v>6.0210000000000008</c:v>
                </c:pt>
                <c:pt idx="43">
                  <c:v>5.9399999999999995</c:v>
                </c:pt>
                <c:pt idx="44">
                  <c:v>5.9130000000000003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E34-403C-A04D-66664D9A7DFA}"/>
            </c:ext>
          </c:extLst>
        </c:ser>
        <c:ser>
          <c:idx val="16"/>
          <c:order val="16"/>
          <c:tx>
            <c:strRef>
              <c:f>'convert BM'!$A$150</c:f>
              <c:strCache>
                <c:ptCount val="1"/>
                <c:pt idx="0">
                  <c:v>75%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BM'!$B$150:$AT$150</c:f>
              <c:numCache>
                <c:formatCode>0.00</c:formatCode>
                <c:ptCount val="45"/>
                <c:pt idx="0">
                  <c:v>5.85</c:v>
                </c:pt>
                <c:pt idx="1">
                  <c:v>5.8770000000000007</c:v>
                </c:pt>
                <c:pt idx="2">
                  <c:v>5.9130000000000003</c:v>
                </c:pt>
                <c:pt idx="3">
                  <c:v>5.9399999999999995</c:v>
                </c:pt>
                <c:pt idx="4">
                  <c:v>5.976</c:v>
                </c:pt>
                <c:pt idx="5">
                  <c:v>6.0030000000000001</c:v>
                </c:pt>
                <c:pt idx="6">
                  <c:v>6.0389999999999997</c:v>
                </c:pt>
                <c:pt idx="7">
                  <c:v>6.0659999999999998</c:v>
                </c:pt>
                <c:pt idx="8">
                  <c:v>6.1020000000000003</c:v>
                </c:pt>
                <c:pt idx="9">
                  <c:v>6.1289999999999996</c:v>
                </c:pt>
                <c:pt idx="10">
                  <c:v>6.1649999999999991</c:v>
                </c:pt>
                <c:pt idx="11">
                  <c:v>6.1920000000000002</c:v>
                </c:pt>
                <c:pt idx="12">
                  <c:v>6.2279999999999998</c:v>
                </c:pt>
                <c:pt idx="13">
                  <c:v>6.2549999999999999</c:v>
                </c:pt>
                <c:pt idx="14">
                  <c:v>6.2910000000000004</c:v>
                </c:pt>
                <c:pt idx="15">
                  <c:v>6.3179999999999996</c:v>
                </c:pt>
                <c:pt idx="16">
                  <c:v>5.5259999999999998</c:v>
                </c:pt>
                <c:pt idx="17">
                  <c:v>5.5440000000000005</c:v>
                </c:pt>
                <c:pt idx="18">
                  <c:v>5.5529999999999999</c:v>
                </c:pt>
                <c:pt idx="19">
                  <c:v>5.5350000000000001</c:v>
                </c:pt>
                <c:pt idx="20">
                  <c:v>5.508</c:v>
                </c:pt>
                <c:pt idx="21">
                  <c:v>5.13</c:v>
                </c:pt>
                <c:pt idx="22">
                  <c:v>5.1120000000000001</c:v>
                </c:pt>
                <c:pt idx="23">
                  <c:v>5.0579999999999998</c:v>
                </c:pt>
                <c:pt idx="24">
                  <c:v>5.0039999999999996</c:v>
                </c:pt>
                <c:pt idx="25">
                  <c:v>4.95</c:v>
                </c:pt>
                <c:pt idx="26">
                  <c:v>5.1749999999999998</c:v>
                </c:pt>
                <c:pt idx="27">
                  <c:v>5.3820000000000006</c:v>
                </c:pt>
                <c:pt idx="28">
                  <c:v>5.5979999999999999</c:v>
                </c:pt>
                <c:pt idx="29">
                  <c:v>5.7779999999999996</c:v>
                </c:pt>
                <c:pt idx="30">
                  <c:v>5.7149999999999999</c:v>
                </c:pt>
                <c:pt idx="31">
                  <c:v>5.6609999999999996</c:v>
                </c:pt>
                <c:pt idx="32">
                  <c:v>5.7330000000000005</c:v>
                </c:pt>
                <c:pt idx="33">
                  <c:v>5.9489999999999998</c:v>
                </c:pt>
                <c:pt idx="34">
                  <c:v>6.3630000000000004</c:v>
                </c:pt>
                <c:pt idx="35">
                  <c:v>6.7320000000000002</c:v>
                </c:pt>
                <c:pt idx="36">
                  <c:v>6.4169999999999998</c:v>
                </c:pt>
                <c:pt idx="37">
                  <c:v>6.4169999999999998</c:v>
                </c:pt>
                <c:pt idx="38">
                  <c:v>6.4619999999999997</c:v>
                </c:pt>
                <c:pt idx="39">
                  <c:v>6.3719999999999999</c:v>
                </c:pt>
                <c:pt idx="40">
                  <c:v>6.2460000000000004</c:v>
                </c:pt>
                <c:pt idx="41">
                  <c:v>6.1379999999999999</c:v>
                </c:pt>
                <c:pt idx="42">
                  <c:v>6.0659999999999998</c:v>
                </c:pt>
                <c:pt idx="43">
                  <c:v>5.9850000000000003</c:v>
                </c:pt>
                <c:pt idx="44">
                  <c:v>6.093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E34-403C-A04D-66664D9A7DFA}"/>
            </c:ext>
          </c:extLst>
        </c:ser>
        <c:ser>
          <c:idx val="17"/>
          <c:order val="17"/>
          <c:tx>
            <c:strRef>
              <c:f>'convert BM'!$A$151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BM'!$B$151:$AT$151</c:f>
              <c:numCache>
                <c:formatCode>0.00</c:formatCode>
                <c:ptCount val="45"/>
                <c:pt idx="0">
                  <c:v>5.8949999999999996</c:v>
                </c:pt>
                <c:pt idx="1">
                  <c:v>5.9219999999999997</c:v>
                </c:pt>
                <c:pt idx="2">
                  <c:v>5.9580000000000002</c:v>
                </c:pt>
                <c:pt idx="3">
                  <c:v>5.9850000000000003</c:v>
                </c:pt>
                <c:pt idx="4">
                  <c:v>6.0210000000000008</c:v>
                </c:pt>
                <c:pt idx="5">
                  <c:v>6.048</c:v>
                </c:pt>
                <c:pt idx="6">
                  <c:v>6.0839999999999996</c:v>
                </c:pt>
                <c:pt idx="7">
                  <c:v>6.1109999999999998</c:v>
                </c:pt>
                <c:pt idx="8">
                  <c:v>6.1470000000000002</c:v>
                </c:pt>
                <c:pt idx="9">
                  <c:v>6.1740000000000004</c:v>
                </c:pt>
                <c:pt idx="10">
                  <c:v>6.21</c:v>
                </c:pt>
                <c:pt idx="11">
                  <c:v>6.2370000000000001</c:v>
                </c:pt>
                <c:pt idx="12">
                  <c:v>6.2729999999999997</c:v>
                </c:pt>
                <c:pt idx="13">
                  <c:v>6.3</c:v>
                </c:pt>
                <c:pt idx="14">
                  <c:v>6.3360000000000003</c:v>
                </c:pt>
                <c:pt idx="15">
                  <c:v>6.3630000000000004</c:v>
                </c:pt>
                <c:pt idx="16">
                  <c:v>5.6159999999999997</c:v>
                </c:pt>
                <c:pt idx="17">
                  <c:v>5.6339999999999995</c:v>
                </c:pt>
                <c:pt idx="18">
                  <c:v>5.6429999999999998</c:v>
                </c:pt>
                <c:pt idx="19">
                  <c:v>5.625</c:v>
                </c:pt>
                <c:pt idx="20">
                  <c:v>5.5979999999999999</c:v>
                </c:pt>
                <c:pt idx="21">
                  <c:v>5.22</c:v>
                </c:pt>
                <c:pt idx="22">
                  <c:v>5.202</c:v>
                </c:pt>
                <c:pt idx="23">
                  <c:v>5.1479999999999997</c:v>
                </c:pt>
                <c:pt idx="24">
                  <c:v>5.0940000000000003</c:v>
                </c:pt>
                <c:pt idx="25">
                  <c:v>5.04</c:v>
                </c:pt>
                <c:pt idx="26">
                  <c:v>5.2649999999999997</c:v>
                </c:pt>
                <c:pt idx="27">
                  <c:v>5.4719999999999995</c:v>
                </c:pt>
                <c:pt idx="28">
                  <c:v>5.6880000000000006</c:v>
                </c:pt>
                <c:pt idx="29">
                  <c:v>5.8679999999999994</c:v>
                </c:pt>
                <c:pt idx="30">
                  <c:v>5.8049999999999997</c:v>
                </c:pt>
                <c:pt idx="31">
                  <c:v>5.7509999999999994</c:v>
                </c:pt>
                <c:pt idx="32">
                  <c:v>5.8229999999999995</c:v>
                </c:pt>
                <c:pt idx="33">
                  <c:v>6.0389999999999997</c:v>
                </c:pt>
                <c:pt idx="34">
                  <c:v>6.4529999999999994</c:v>
                </c:pt>
                <c:pt idx="35">
                  <c:v>6.8220000000000001</c:v>
                </c:pt>
                <c:pt idx="36">
                  <c:v>6.5969999999999995</c:v>
                </c:pt>
                <c:pt idx="37">
                  <c:v>6.5969999999999995</c:v>
                </c:pt>
                <c:pt idx="38">
                  <c:v>6.6419999999999995</c:v>
                </c:pt>
                <c:pt idx="39">
                  <c:v>6.5520000000000005</c:v>
                </c:pt>
                <c:pt idx="40">
                  <c:v>6.4260000000000002</c:v>
                </c:pt>
                <c:pt idx="41">
                  <c:v>6.3179999999999996</c:v>
                </c:pt>
                <c:pt idx="42">
                  <c:v>6.2460000000000004</c:v>
                </c:pt>
                <c:pt idx="43">
                  <c:v>6.1649999999999991</c:v>
                </c:pt>
                <c:pt idx="44">
                  <c:v>6.1829999999999998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E34-403C-A04D-66664D9A7DFA}"/>
            </c:ext>
          </c:extLst>
        </c:ser>
        <c:ser>
          <c:idx val="18"/>
          <c:order val="18"/>
          <c:tx>
            <c:strRef>
              <c:f>'convert BM'!$A$152</c:f>
              <c:strCache>
                <c:ptCount val="1"/>
                <c:pt idx="0">
                  <c:v>85%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BM'!$B$152:$AT$152</c:f>
              <c:numCache>
                <c:formatCode>0.00</c:formatCode>
                <c:ptCount val="45"/>
                <c:pt idx="0">
                  <c:v>5.9399999999999995</c:v>
                </c:pt>
                <c:pt idx="1">
                  <c:v>5.9669999999999996</c:v>
                </c:pt>
                <c:pt idx="2">
                  <c:v>6.0030000000000001</c:v>
                </c:pt>
                <c:pt idx="3">
                  <c:v>6.03</c:v>
                </c:pt>
                <c:pt idx="4">
                  <c:v>6.0659999999999998</c:v>
                </c:pt>
                <c:pt idx="5">
                  <c:v>6.093</c:v>
                </c:pt>
                <c:pt idx="6">
                  <c:v>6.1289999999999996</c:v>
                </c:pt>
                <c:pt idx="7">
                  <c:v>6.1559999999999997</c:v>
                </c:pt>
                <c:pt idx="8">
                  <c:v>6.1920000000000002</c:v>
                </c:pt>
                <c:pt idx="9">
                  <c:v>6.2190000000000003</c:v>
                </c:pt>
                <c:pt idx="10">
                  <c:v>6.2549999999999999</c:v>
                </c:pt>
                <c:pt idx="11">
                  <c:v>6.282</c:v>
                </c:pt>
                <c:pt idx="12">
                  <c:v>6.3179999999999996</c:v>
                </c:pt>
                <c:pt idx="13">
                  <c:v>6.3449999999999998</c:v>
                </c:pt>
                <c:pt idx="14">
                  <c:v>6.3810000000000002</c:v>
                </c:pt>
                <c:pt idx="15">
                  <c:v>6.4080000000000004</c:v>
                </c:pt>
                <c:pt idx="16">
                  <c:v>5.7509999999999994</c:v>
                </c:pt>
                <c:pt idx="17">
                  <c:v>5.7690000000000001</c:v>
                </c:pt>
                <c:pt idx="18">
                  <c:v>5.7779999999999996</c:v>
                </c:pt>
                <c:pt idx="19">
                  <c:v>5.76</c:v>
                </c:pt>
                <c:pt idx="20">
                  <c:v>5.7330000000000005</c:v>
                </c:pt>
                <c:pt idx="21">
                  <c:v>5.3550000000000004</c:v>
                </c:pt>
                <c:pt idx="22">
                  <c:v>5.3369999999999997</c:v>
                </c:pt>
                <c:pt idx="23">
                  <c:v>5.2830000000000004</c:v>
                </c:pt>
                <c:pt idx="24">
                  <c:v>5.2289999999999992</c:v>
                </c:pt>
                <c:pt idx="25">
                  <c:v>5.1749999999999998</c:v>
                </c:pt>
                <c:pt idx="26">
                  <c:v>5.4</c:v>
                </c:pt>
                <c:pt idx="27">
                  <c:v>5.6070000000000002</c:v>
                </c:pt>
                <c:pt idx="28">
                  <c:v>5.8229999999999995</c:v>
                </c:pt>
                <c:pt idx="29">
                  <c:v>5.9580000000000002</c:v>
                </c:pt>
                <c:pt idx="30">
                  <c:v>5.8949999999999996</c:v>
                </c:pt>
                <c:pt idx="31">
                  <c:v>5.8410000000000002</c:v>
                </c:pt>
                <c:pt idx="32">
                  <c:v>5.9130000000000003</c:v>
                </c:pt>
                <c:pt idx="33">
                  <c:v>6.1289999999999996</c:v>
                </c:pt>
                <c:pt idx="34">
                  <c:v>6.5429999999999993</c:v>
                </c:pt>
                <c:pt idx="35">
                  <c:v>6.9119999999999999</c:v>
                </c:pt>
                <c:pt idx="36">
                  <c:v>6.8220000000000001</c:v>
                </c:pt>
                <c:pt idx="37">
                  <c:v>6.8220000000000001</c:v>
                </c:pt>
                <c:pt idx="38">
                  <c:v>6.867</c:v>
                </c:pt>
                <c:pt idx="39">
                  <c:v>6.7770000000000001</c:v>
                </c:pt>
                <c:pt idx="40">
                  <c:v>6.6509999999999998</c:v>
                </c:pt>
                <c:pt idx="41">
                  <c:v>6.5429999999999993</c:v>
                </c:pt>
                <c:pt idx="42">
                  <c:v>6.4710000000000001</c:v>
                </c:pt>
                <c:pt idx="43">
                  <c:v>6.39</c:v>
                </c:pt>
                <c:pt idx="44">
                  <c:v>6.3630000000000004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E34-403C-A04D-66664D9A7DFA}"/>
            </c:ext>
          </c:extLst>
        </c:ser>
        <c:ser>
          <c:idx val="19"/>
          <c:order val="19"/>
          <c:tx>
            <c:strRef>
              <c:f>'convert BM'!$A$153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BM'!$B$153:$AT$153</c:f>
              <c:numCache>
                <c:formatCode>0.00</c:formatCode>
                <c:ptCount val="45"/>
                <c:pt idx="0">
                  <c:v>5.9399999999999995</c:v>
                </c:pt>
                <c:pt idx="1">
                  <c:v>5.9669999999999996</c:v>
                </c:pt>
                <c:pt idx="2">
                  <c:v>6.0030000000000001</c:v>
                </c:pt>
                <c:pt idx="3">
                  <c:v>6.03</c:v>
                </c:pt>
                <c:pt idx="4">
                  <c:v>6.0659999999999998</c:v>
                </c:pt>
                <c:pt idx="5">
                  <c:v>6.093</c:v>
                </c:pt>
                <c:pt idx="6">
                  <c:v>6.1289999999999996</c:v>
                </c:pt>
                <c:pt idx="7">
                  <c:v>6.1559999999999997</c:v>
                </c:pt>
                <c:pt idx="8">
                  <c:v>6.1920000000000002</c:v>
                </c:pt>
                <c:pt idx="9">
                  <c:v>6.2190000000000003</c:v>
                </c:pt>
                <c:pt idx="10">
                  <c:v>6.2549999999999999</c:v>
                </c:pt>
                <c:pt idx="11">
                  <c:v>6.282</c:v>
                </c:pt>
                <c:pt idx="12">
                  <c:v>6.3179999999999996</c:v>
                </c:pt>
                <c:pt idx="13">
                  <c:v>6.3449999999999998</c:v>
                </c:pt>
                <c:pt idx="14">
                  <c:v>6.3810000000000002</c:v>
                </c:pt>
                <c:pt idx="15">
                  <c:v>6.4080000000000004</c:v>
                </c:pt>
                <c:pt idx="16">
                  <c:v>5.7509999999999994</c:v>
                </c:pt>
                <c:pt idx="17">
                  <c:v>5.7690000000000001</c:v>
                </c:pt>
                <c:pt idx="18">
                  <c:v>5.7779999999999996</c:v>
                </c:pt>
                <c:pt idx="19">
                  <c:v>5.76</c:v>
                </c:pt>
                <c:pt idx="20">
                  <c:v>5.7330000000000005</c:v>
                </c:pt>
                <c:pt idx="21">
                  <c:v>5.3550000000000004</c:v>
                </c:pt>
                <c:pt idx="22">
                  <c:v>5.3369999999999997</c:v>
                </c:pt>
                <c:pt idx="23">
                  <c:v>5.2830000000000004</c:v>
                </c:pt>
                <c:pt idx="24">
                  <c:v>5.2289999999999992</c:v>
                </c:pt>
                <c:pt idx="25">
                  <c:v>5.1749999999999998</c:v>
                </c:pt>
                <c:pt idx="26">
                  <c:v>5.4</c:v>
                </c:pt>
                <c:pt idx="27">
                  <c:v>5.6070000000000002</c:v>
                </c:pt>
                <c:pt idx="28">
                  <c:v>5.8229999999999995</c:v>
                </c:pt>
                <c:pt idx="29">
                  <c:v>5.9580000000000002</c:v>
                </c:pt>
                <c:pt idx="30">
                  <c:v>5.8949999999999996</c:v>
                </c:pt>
                <c:pt idx="31">
                  <c:v>5.8410000000000002</c:v>
                </c:pt>
                <c:pt idx="32">
                  <c:v>5.9130000000000003</c:v>
                </c:pt>
                <c:pt idx="33">
                  <c:v>6.1289999999999996</c:v>
                </c:pt>
                <c:pt idx="34">
                  <c:v>6.5429999999999993</c:v>
                </c:pt>
                <c:pt idx="35">
                  <c:v>6.9119999999999999</c:v>
                </c:pt>
                <c:pt idx="36">
                  <c:v>6.8220000000000001</c:v>
                </c:pt>
                <c:pt idx="37">
                  <c:v>6.8220000000000001</c:v>
                </c:pt>
                <c:pt idx="38">
                  <c:v>6.867</c:v>
                </c:pt>
                <c:pt idx="39">
                  <c:v>6.7770000000000001</c:v>
                </c:pt>
                <c:pt idx="40">
                  <c:v>6.6509999999999998</c:v>
                </c:pt>
                <c:pt idx="41">
                  <c:v>6.5429999999999993</c:v>
                </c:pt>
                <c:pt idx="42">
                  <c:v>6.4710000000000001</c:v>
                </c:pt>
                <c:pt idx="43">
                  <c:v>6.39</c:v>
                </c:pt>
                <c:pt idx="44">
                  <c:v>6.3630000000000004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E34-403C-A04D-66664D9A7DFA}"/>
            </c:ext>
          </c:extLst>
        </c:ser>
        <c:ser>
          <c:idx val="20"/>
          <c:order val="20"/>
          <c:tx>
            <c:strRef>
              <c:f>'convert BM'!$A$154</c:f>
              <c:strCache>
                <c:ptCount val="1"/>
                <c:pt idx="0">
                  <c:v>100%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'convert BM'!$B$133:$AT$133</c:f>
              <c:numCache>
                <c:formatCode>General</c:formatCode>
                <c:ptCount val="45"/>
                <c:pt idx="0">
                  <c:v>1000</c:v>
                </c:pt>
                <c:pt idx="1">
                  <c:v>1250</c:v>
                </c:pt>
                <c:pt idx="2">
                  <c:v>1500</c:v>
                </c:pt>
                <c:pt idx="3">
                  <c:v>1750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2750</c:v>
                </c:pt>
                <c:pt idx="8">
                  <c:v>3000</c:v>
                </c:pt>
                <c:pt idx="9">
                  <c:v>3250</c:v>
                </c:pt>
                <c:pt idx="10">
                  <c:v>3500</c:v>
                </c:pt>
                <c:pt idx="11">
                  <c:v>3750</c:v>
                </c:pt>
                <c:pt idx="12">
                  <c:v>4000</c:v>
                </c:pt>
                <c:pt idx="13">
                  <c:v>4250</c:v>
                </c:pt>
                <c:pt idx="14">
                  <c:v>4500</c:v>
                </c:pt>
                <c:pt idx="15">
                  <c:v>4750</c:v>
                </c:pt>
                <c:pt idx="16">
                  <c:v>5000</c:v>
                </c:pt>
                <c:pt idx="17">
                  <c:v>5250</c:v>
                </c:pt>
                <c:pt idx="18">
                  <c:v>5500</c:v>
                </c:pt>
                <c:pt idx="19">
                  <c:v>5750</c:v>
                </c:pt>
                <c:pt idx="20">
                  <c:v>6000</c:v>
                </c:pt>
                <c:pt idx="21">
                  <c:v>6250</c:v>
                </c:pt>
                <c:pt idx="22">
                  <c:v>6500</c:v>
                </c:pt>
                <c:pt idx="23">
                  <c:v>6750</c:v>
                </c:pt>
                <c:pt idx="24">
                  <c:v>7000</c:v>
                </c:pt>
                <c:pt idx="25">
                  <c:v>7250</c:v>
                </c:pt>
                <c:pt idx="26">
                  <c:v>7500</c:v>
                </c:pt>
                <c:pt idx="27">
                  <c:v>7750</c:v>
                </c:pt>
                <c:pt idx="28">
                  <c:v>8000</c:v>
                </c:pt>
                <c:pt idx="29">
                  <c:v>8250</c:v>
                </c:pt>
                <c:pt idx="30">
                  <c:v>8500</c:v>
                </c:pt>
                <c:pt idx="31">
                  <c:v>8750</c:v>
                </c:pt>
                <c:pt idx="32">
                  <c:v>9000</c:v>
                </c:pt>
                <c:pt idx="33">
                  <c:v>9250</c:v>
                </c:pt>
                <c:pt idx="34">
                  <c:v>9500</c:v>
                </c:pt>
                <c:pt idx="35">
                  <c:v>9750</c:v>
                </c:pt>
                <c:pt idx="36">
                  <c:v>10000</c:v>
                </c:pt>
                <c:pt idx="37">
                  <c:v>10250</c:v>
                </c:pt>
                <c:pt idx="38">
                  <c:v>10500</c:v>
                </c:pt>
                <c:pt idx="39">
                  <c:v>10750</c:v>
                </c:pt>
                <c:pt idx="40">
                  <c:v>11000</c:v>
                </c:pt>
                <c:pt idx="41">
                  <c:v>11250</c:v>
                </c:pt>
                <c:pt idx="42">
                  <c:v>11500</c:v>
                </c:pt>
                <c:pt idx="43">
                  <c:v>11750</c:v>
                </c:pt>
                <c:pt idx="44">
                  <c:v>12000</c:v>
                </c:pt>
              </c:numCache>
            </c:numRef>
          </c:cat>
          <c:val>
            <c:numRef>
              <c:f>'convert BM'!$B$154:$AT$154</c:f>
              <c:numCache>
                <c:formatCode>0.00</c:formatCode>
                <c:ptCount val="45"/>
                <c:pt idx="0">
                  <c:v>5.9399999999999995</c:v>
                </c:pt>
                <c:pt idx="1">
                  <c:v>5.9669999999999996</c:v>
                </c:pt>
                <c:pt idx="2">
                  <c:v>6.0030000000000001</c:v>
                </c:pt>
                <c:pt idx="3">
                  <c:v>6.03</c:v>
                </c:pt>
                <c:pt idx="4">
                  <c:v>6.0659999999999998</c:v>
                </c:pt>
                <c:pt idx="5">
                  <c:v>6.093</c:v>
                </c:pt>
                <c:pt idx="6">
                  <c:v>6.1289999999999996</c:v>
                </c:pt>
                <c:pt idx="7">
                  <c:v>6.1559999999999997</c:v>
                </c:pt>
                <c:pt idx="8">
                  <c:v>6.1920000000000002</c:v>
                </c:pt>
                <c:pt idx="9">
                  <c:v>6.2190000000000003</c:v>
                </c:pt>
                <c:pt idx="10">
                  <c:v>6.2549999999999999</c:v>
                </c:pt>
                <c:pt idx="11">
                  <c:v>6.282</c:v>
                </c:pt>
                <c:pt idx="12">
                  <c:v>6.3179999999999996</c:v>
                </c:pt>
                <c:pt idx="13">
                  <c:v>6.3449999999999998</c:v>
                </c:pt>
                <c:pt idx="14">
                  <c:v>6.3810000000000002</c:v>
                </c:pt>
                <c:pt idx="15">
                  <c:v>6.4080000000000004</c:v>
                </c:pt>
                <c:pt idx="16">
                  <c:v>5.7509999999999994</c:v>
                </c:pt>
                <c:pt idx="17">
                  <c:v>5.7690000000000001</c:v>
                </c:pt>
                <c:pt idx="18">
                  <c:v>5.7779999999999996</c:v>
                </c:pt>
                <c:pt idx="19">
                  <c:v>5.76</c:v>
                </c:pt>
                <c:pt idx="20">
                  <c:v>5.7330000000000005</c:v>
                </c:pt>
                <c:pt idx="21">
                  <c:v>5.3550000000000004</c:v>
                </c:pt>
                <c:pt idx="22">
                  <c:v>5.3369999999999997</c:v>
                </c:pt>
                <c:pt idx="23">
                  <c:v>5.2830000000000004</c:v>
                </c:pt>
                <c:pt idx="24">
                  <c:v>5.2289999999999992</c:v>
                </c:pt>
                <c:pt idx="25">
                  <c:v>5.1749999999999998</c:v>
                </c:pt>
                <c:pt idx="26">
                  <c:v>5.4</c:v>
                </c:pt>
                <c:pt idx="27">
                  <c:v>5.6070000000000002</c:v>
                </c:pt>
                <c:pt idx="28">
                  <c:v>5.8229999999999995</c:v>
                </c:pt>
                <c:pt idx="29">
                  <c:v>5.9580000000000002</c:v>
                </c:pt>
                <c:pt idx="30">
                  <c:v>5.8949999999999996</c:v>
                </c:pt>
                <c:pt idx="31">
                  <c:v>5.8410000000000002</c:v>
                </c:pt>
                <c:pt idx="32">
                  <c:v>5.9130000000000003</c:v>
                </c:pt>
                <c:pt idx="33">
                  <c:v>6.1289999999999996</c:v>
                </c:pt>
                <c:pt idx="34">
                  <c:v>6.5429999999999993</c:v>
                </c:pt>
                <c:pt idx="35">
                  <c:v>6.9119999999999999</c:v>
                </c:pt>
                <c:pt idx="36">
                  <c:v>6.8220000000000001</c:v>
                </c:pt>
                <c:pt idx="37">
                  <c:v>6.8220000000000001</c:v>
                </c:pt>
                <c:pt idx="38">
                  <c:v>6.867</c:v>
                </c:pt>
                <c:pt idx="39">
                  <c:v>6.7770000000000001</c:v>
                </c:pt>
                <c:pt idx="40">
                  <c:v>6.6509999999999998</c:v>
                </c:pt>
                <c:pt idx="41">
                  <c:v>6.5429999999999993</c:v>
                </c:pt>
                <c:pt idx="42">
                  <c:v>6.4710000000000001</c:v>
                </c:pt>
                <c:pt idx="43">
                  <c:v>6.39</c:v>
                </c:pt>
                <c:pt idx="44">
                  <c:v>6.3630000000000004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E34-403C-A04D-66664D9A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439119"/>
        <c:axId val="230441199"/>
      </c:lineChart>
      <c:catAx>
        <c:axId val="23043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41199"/>
        <c:crosses val="autoZero"/>
        <c:auto val="1"/>
        <c:lblAlgn val="ctr"/>
        <c:lblOffset val="100"/>
        <c:noMultiLvlLbl val="0"/>
      </c:catAx>
      <c:valAx>
        <c:axId val="2304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3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352426</xdr:colOff>
      <xdr:row>72</xdr:row>
      <xdr:rowOff>8040</xdr:rowOff>
    </xdr:from>
    <xdr:to>
      <xdr:col>46</xdr:col>
      <xdr:colOff>9526</xdr:colOff>
      <xdr:row>102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23C7B9-3658-4E38-8C24-8A2924B85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160404</xdr:rowOff>
    </xdr:from>
    <xdr:to>
      <xdr:col>23</xdr:col>
      <xdr:colOff>9524</xdr:colOff>
      <xdr:row>102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E09CD-29B3-4A4E-8844-E63AA492F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352426</xdr:colOff>
      <xdr:row>72</xdr:row>
      <xdr:rowOff>8040</xdr:rowOff>
    </xdr:from>
    <xdr:to>
      <xdr:col>46</xdr:col>
      <xdr:colOff>9526</xdr:colOff>
      <xdr:row>102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538591-258C-4CE2-B315-B3D29755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71</xdr:row>
      <xdr:rowOff>160404</xdr:rowOff>
    </xdr:from>
    <xdr:to>
      <xdr:col>23</xdr:col>
      <xdr:colOff>9524</xdr:colOff>
      <xdr:row>102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86E5F8-18EC-4F1E-815A-BFC3E2E09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161924</xdr:rowOff>
    </xdr:from>
    <xdr:to>
      <xdr:col>23</xdr:col>
      <xdr:colOff>0</xdr:colOff>
      <xdr:row>102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08E74-FD6A-403A-929E-FEB6D302E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352425</xdr:colOff>
      <xdr:row>72</xdr:row>
      <xdr:rowOff>9523</xdr:rowOff>
    </xdr:from>
    <xdr:to>
      <xdr:col>42</xdr:col>
      <xdr:colOff>161925</xdr:colOff>
      <xdr:row>101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B54BA5-0AE3-4759-AD78-6D84F49EF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130</xdr:row>
      <xdr:rowOff>4761</xdr:rowOff>
    </xdr:from>
    <xdr:to>
      <xdr:col>25</xdr:col>
      <xdr:colOff>133350</xdr:colOff>
      <xdr:row>161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84B7A-EFE7-4082-BEE1-E8061851D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72</xdr:row>
      <xdr:rowOff>23810</xdr:rowOff>
    </xdr:from>
    <xdr:to>
      <xdr:col>37</xdr:col>
      <xdr:colOff>0</xdr:colOff>
      <xdr:row>102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BF334A-D648-47D9-A43B-FA724720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156</xdr:row>
      <xdr:rowOff>0</xdr:rowOff>
    </xdr:from>
    <xdr:to>
      <xdr:col>36</xdr:col>
      <xdr:colOff>371477</xdr:colOff>
      <xdr:row>186</xdr:row>
      <xdr:rowOff>23815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32D19F-5604-4C56-82AC-DE170C8C6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23</xdr:row>
      <xdr:rowOff>14285</xdr:rowOff>
    </xdr:from>
    <xdr:to>
      <xdr:col>34</xdr:col>
      <xdr:colOff>352424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114C7-984B-4982-8409-05890F4D9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23</xdr:row>
      <xdr:rowOff>14285</xdr:rowOff>
    </xdr:from>
    <xdr:to>
      <xdr:col>37</xdr:col>
      <xdr:colOff>1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7BCEF-86F8-4C96-912D-5AEA91CF5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9523</xdr:colOff>
      <xdr:row>23</xdr:row>
      <xdr:rowOff>14285</xdr:rowOff>
    </xdr:from>
    <xdr:to>
      <xdr:col>37</xdr:col>
      <xdr:colOff>1</xdr:colOff>
      <xdr:row>53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711D8-342E-4BA8-8045-A59A19A7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C7387-0B51-4E72-B3C1-DBDF0CF7639F}">
  <dimension ref="A1:BN73"/>
  <sheetViews>
    <sheetView topLeftCell="A57" zoomScaleNormal="100" workbookViewId="0">
      <selection activeCell="X61" sqref="X61"/>
    </sheetView>
  </sheetViews>
  <sheetFormatPr defaultColWidth="9.140625" defaultRowHeight="12" x14ac:dyDescent="0.2"/>
  <cols>
    <col min="1" max="62" width="5.7109375" style="3" customWidth="1"/>
    <col min="63" max="63" width="3.28515625" style="3" customWidth="1"/>
    <col min="64" max="66" width="5.7109375" style="3" customWidth="1"/>
    <col min="67" max="16384" width="9.140625" style="3"/>
  </cols>
  <sheetData>
    <row r="1" spans="1:66" s="11" customFormat="1" x14ac:dyDescent="0.2">
      <c r="A1" s="10"/>
      <c r="B1" s="71" t="s">
        <v>0</v>
      </c>
      <c r="C1" s="71"/>
      <c r="D1" s="71"/>
      <c r="E1" s="71"/>
      <c r="F1" s="71"/>
      <c r="G1" s="7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71" t="s">
        <v>3</v>
      </c>
      <c r="AV1" s="71"/>
      <c r="AW1" s="71"/>
      <c r="AX1" s="71"/>
      <c r="AY1" s="71" t="s">
        <v>3</v>
      </c>
      <c r="AZ1" s="71"/>
      <c r="BA1" s="71"/>
      <c r="BB1" s="71"/>
      <c r="BC1" s="71" t="s">
        <v>3</v>
      </c>
      <c r="BD1" s="71"/>
      <c r="BE1" s="71"/>
      <c r="BF1" s="71"/>
      <c r="BG1" s="71" t="s">
        <v>3</v>
      </c>
      <c r="BH1" s="71"/>
      <c r="BI1" s="71"/>
      <c r="BJ1" s="71"/>
      <c r="BK1" s="3"/>
    </row>
    <row r="2" spans="1:66" s="12" customFormat="1" x14ac:dyDescent="0.2">
      <c r="A2" s="5"/>
      <c r="B2" s="6">
        <v>1000</v>
      </c>
      <c r="C2" s="6">
        <f>B2+250</f>
        <v>1250</v>
      </c>
      <c r="D2" s="7">
        <f t="shared" ref="D2:BJ2" si="0">C2+250</f>
        <v>1500</v>
      </c>
      <c r="E2" s="7">
        <f t="shared" si="0"/>
        <v>1750</v>
      </c>
      <c r="F2" s="7">
        <f t="shared" si="0"/>
        <v>2000</v>
      </c>
      <c r="G2" s="7">
        <f t="shared" si="0"/>
        <v>2250</v>
      </c>
      <c r="H2" s="7">
        <f t="shared" si="0"/>
        <v>2500</v>
      </c>
      <c r="I2" s="7">
        <f t="shared" si="0"/>
        <v>2750</v>
      </c>
      <c r="J2" s="7">
        <f t="shared" si="0"/>
        <v>3000</v>
      </c>
      <c r="K2" s="7">
        <f t="shared" si="0"/>
        <v>3250</v>
      </c>
      <c r="L2" s="7">
        <f t="shared" si="0"/>
        <v>3500</v>
      </c>
      <c r="M2" s="7">
        <f t="shared" si="0"/>
        <v>3750</v>
      </c>
      <c r="N2" s="7">
        <f t="shared" si="0"/>
        <v>4000</v>
      </c>
      <c r="O2" s="7">
        <f t="shared" si="0"/>
        <v>4250</v>
      </c>
      <c r="P2" s="7">
        <f t="shared" si="0"/>
        <v>4500</v>
      </c>
      <c r="Q2" s="7">
        <f t="shared" si="0"/>
        <v>4750</v>
      </c>
      <c r="R2" s="7">
        <f t="shared" si="0"/>
        <v>5000</v>
      </c>
      <c r="S2" s="7">
        <f t="shared" si="0"/>
        <v>5250</v>
      </c>
      <c r="T2" s="7">
        <f t="shared" si="0"/>
        <v>5500</v>
      </c>
      <c r="U2" s="7">
        <f t="shared" si="0"/>
        <v>5750</v>
      </c>
      <c r="V2" s="7">
        <f t="shared" si="0"/>
        <v>6000</v>
      </c>
      <c r="W2" s="7">
        <f t="shared" si="0"/>
        <v>6250</v>
      </c>
      <c r="X2" s="7">
        <f t="shared" si="0"/>
        <v>6500</v>
      </c>
      <c r="Y2" s="7">
        <f t="shared" si="0"/>
        <v>6750</v>
      </c>
      <c r="Z2" s="7">
        <f t="shared" si="0"/>
        <v>7000</v>
      </c>
      <c r="AA2" s="7">
        <f t="shared" si="0"/>
        <v>7250</v>
      </c>
      <c r="AB2" s="7">
        <f t="shared" si="0"/>
        <v>7500</v>
      </c>
      <c r="AC2" s="7">
        <f t="shared" si="0"/>
        <v>7750</v>
      </c>
      <c r="AD2" s="7">
        <f t="shared" si="0"/>
        <v>8000</v>
      </c>
      <c r="AE2" s="7">
        <f t="shared" si="0"/>
        <v>8250</v>
      </c>
      <c r="AF2" s="7">
        <f t="shared" si="0"/>
        <v>8500</v>
      </c>
      <c r="AG2" s="7">
        <f t="shared" si="0"/>
        <v>8750</v>
      </c>
      <c r="AH2" s="7">
        <f t="shared" si="0"/>
        <v>9000</v>
      </c>
      <c r="AI2" s="7">
        <f t="shared" si="0"/>
        <v>9250</v>
      </c>
      <c r="AJ2" s="7">
        <f t="shared" si="0"/>
        <v>9500</v>
      </c>
      <c r="AK2" s="7">
        <f t="shared" si="0"/>
        <v>9750</v>
      </c>
      <c r="AL2" s="7">
        <f t="shared" si="0"/>
        <v>10000</v>
      </c>
      <c r="AM2" s="7">
        <f t="shared" si="0"/>
        <v>10250</v>
      </c>
      <c r="AN2" s="7">
        <f t="shared" si="0"/>
        <v>10500</v>
      </c>
      <c r="AO2" s="7">
        <f t="shared" si="0"/>
        <v>10750</v>
      </c>
      <c r="AP2" s="7">
        <f t="shared" si="0"/>
        <v>11000</v>
      </c>
      <c r="AQ2" s="7">
        <f t="shared" si="0"/>
        <v>11250</v>
      </c>
      <c r="AR2" s="7">
        <f t="shared" si="0"/>
        <v>11500</v>
      </c>
      <c r="AS2" s="7">
        <f t="shared" si="0"/>
        <v>11750</v>
      </c>
      <c r="AT2" s="7">
        <f t="shared" si="0"/>
        <v>12000</v>
      </c>
      <c r="AU2" s="1">
        <f t="shared" si="0"/>
        <v>12250</v>
      </c>
      <c r="AV2" s="1">
        <f t="shared" si="0"/>
        <v>12500</v>
      </c>
      <c r="AW2" s="1">
        <f t="shared" si="0"/>
        <v>12750</v>
      </c>
      <c r="AX2" s="1">
        <f t="shared" si="0"/>
        <v>13000</v>
      </c>
      <c r="AY2" s="1">
        <f t="shared" si="0"/>
        <v>13250</v>
      </c>
      <c r="AZ2" s="1">
        <f t="shared" si="0"/>
        <v>13500</v>
      </c>
      <c r="BA2" s="1">
        <f t="shared" si="0"/>
        <v>13750</v>
      </c>
      <c r="BB2" s="1">
        <f t="shared" si="0"/>
        <v>14000</v>
      </c>
      <c r="BC2" s="1">
        <f t="shared" si="0"/>
        <v>14250</v>
      </c>
      <c r="BD2" s="1">
        <f t="shared" si="0"/>
        <v>14500</v>
      </c>
      <c r="BE2" s="1">
        <f t="shared" si="0"/>
        <v>14750</v>
      </c>
      <c r="BF2" s="1">
        <f t="shared" si="0"/>
        <v>15000</v>
      </c>
      <c r="BG2" s="1">
        <f t="shared" si="0"/>
        <v>15250</v>
      </c>
      <c r="BH2" s="1">
        <f t="shared" si="0"/>
        <v>15500</v>
      </c>
      <c r="BI2" s="1">
        <f t="shared" si="0"/>
        <v>15750</v>
      </c>
      <c r="BJ2" s="1">
        <f t="shared" si="0"/>
        <v>16000</v>
      </c>
      <c r="BK2" s="3"/>
      <c r="BL2" s="13" t="s">
        <v>9</v>
      </c>
      <c r="BM2" s="13" t="s">
        <v>7</v>
      </c>
      <c r="BN2" s="13" t="s">
        <v>8</v>
      </c>
    </row>
    <row r="3" spans="1:66" x14ac:dyDescent="0.2">
      <c r="A3" s="8">
        <v>0</v>
      </c>
      <c r="B3" s="30">
        <v>2.4</v>
      </c>
      <c r="C3" s="30">
        <v>2.41</v>
      </c>
      <c r="D3" s="30">
        <v>2.42</v>
      </c>
      <c r="E3" s="30">
        <v>2.4300000000000002</v>
      </c>
      <c r="F3" s="30">
        <v>2.44</v>
      </c>
      <c r="G3" s="30">
        <v>2.4500000000000002</v>
      </c>
      <c r="H3" s="30">
        <v>2.4500000000000002</v>
      </c>
      <c r="I3" s="30">
        <v>2.46</v>
      </c>
      <c r="J3" s="30">
        <v>2.4700000000000002</v>
      </c>
      <c r="K3" s="30">
        <v>2.48</v>
      </c>
      <c r="L3" s="30">
        <v>2.4900000000000002</v>
      </c>
      <c r="M3" s="30">
        <v>2.5</v>
      </c>
      <c r="N3" s="30">
        <v>2.5099999999999998</v>
      </c>
      <c r="O3" s="30">
        <v>2.4700000000000002</v>
      </c>
      <c r="P3" s="30">
        <v>2.4300000000000002</v>
      </c>
      <c r="Q3" s="30">
        <v>2.38</v>
      </c>
      <c r="R3" s="30">
        <v>2.34</v>
      </c>
      <c r="S3" s="30">
        <v>2.2999999999999998</v>
      </c>
      <c r="T3" s="30">
        <v>2.2599999999999998</v>
      </c>
      <c r="U3" s="30">
        <v>2.2200000000000002</v>
      </c>
      <c r="V3" s="30">
        <v>2.1800000000000002</v>
      </c>
      <c r="W3" s="30">
        <v>2.13</v>
      </c>
      <c r="X3" s="30">
        <v>2.09</v>
      </c>
      <c r="Y3" s="30">
        <v>2.0499999999999998</v>
      </c>
      <c r="Z3" s="30">
        <v>2.0099999999999998</v>
      </c>
      <c r="AA3" s="30">
        <v>1.97</v>
      </c>
      <c r="AB3" s="30">
        <v>1.92</v>
      </c>
      <c r="AC3" s="30">
        <v>1.88</v>
      </c>
      <c r="AD3" s="30">
        <v>1.84</v>
      </c>
      <c r="AE3" s="30">
        <v>1.8</v>
      </c>
      <c r="AF3" s="30">
        <v>1.76</v>
      </c>
      <c r="AG3" s="30">
        <v>1.71</v>
      </c>
      <c r="AH3" s="2">
        <v>1.67</v>
      </c>
      <c r="AI3" s="2">
        <v>1.63</v>
      </c>
      <c r="AJ3" s="2">
        <v>1.59</v>
      </c>
      <c r="AK3" s="2">
        <v>1.55</v>
      </c>
      <c r="AL3" s="2">
        <v>1.51</v>
      </c>
      <c r="AM3" s="2">
        <v>1.46</v>
      </c>
      <c r="AN3" s="2">
        <v>1.42</v>
      </c>
      <c r="AO3" s="2">
        <v>1.38</v>
      </c>
      <c r="AP3" s="2">
        <v>1.34</v>
      </c>
      <c r="AQ3" s="2">
        <v>1.3</v>
      </c>
      <c r="AR3" s="2">
        <v>1.25</v>
      </c>
      <c r="AS3" s="2">
        <v>1.21</v>
      </c>
      <c r="AT3" s="14">
        <v>1.17</v>
      </c>
      <c r="AU3" s="15">
        <v>1.1299999999999999</v>
      </c>
      <c r="AV3" s="15">
        <v>1.0900000000000001</v>
      </c>
      <c r="AW3" s="15">
        <v>1.04</v>
      </c>
      <c r="AX3" s="15">
        <v>1</v>
      </c>
      <c r="AY3" s="15">
        <v>0.96</v>
      </c>
      <c r="AZ3" s="15">
        <v>0.92</v>
      </c>
      <c r="BA3" s="15">
        <v>0.88</v>
      </c>
      <c r="BB3" s="15">
        <v>0.84</v>
      </c>
      <c r="BC3" s="15">
        <v>0.79</v>
      </c>
      <c r="BD3" s="15">
        <v>0.75</v>
      </c>
      <c r="BE3" s="15">
        <v>0.71</v>
      </c>
      <c r="BF3" s="15">
        <v>0.67</v>
      </c>
      <c r="BG3" s="15">
        <v>0.63</v>
      </c>
      <c r="BH3" s="15">
        <v>0.57999999999999996</v>
      </c>
      <c r="BI3" s="15">
        <v>0.54</v>
      </c>
      <c r="BJ3" s="15">
        <v>0.5</v>
      </c>
      <c r="BL3" s="9">
        <f>MIN(B3:AL3)</f>
        <v>1.51</v>
      </c>
      <c r="BM3" s="9">
        <f>MIN(A3:BJ3)</f>
        <v>0</v>
      </c>
      <c r="BN3" s="9">
        <f>MAX(A3:BJ3)</f>
        <v>2.5099999999999998</v>
      </c>
    </row>
    <row r="4" spans="1:66" x14ac:dyDescent="0.2">
      <c r="A4" s="8">
        <v>0.02</v>
      </c>
      <c r="B4" s="30">
        <v>2.8</v>
      </c>
      <c r="C4" s="30">
        <v>2.8</v>
      </c>
      <c r="D4" s="30">
        <v>2.8</v>
      </c>
      <c r="E4" s="30">
        <v>2.8</v>
      </c>
      <c r="F4" s="30">
        <v>2.8</v>
      </c>
      <c r="G4" s="30">
        <v>2.8</v>
      </c>
      <c r="H4" s="30">
        <v>2.8</v>
      </c>
      <c r="I4" s="30">
        <v>2.8</v>
      </c>
      <c r="J4" s="30">
        <v>2.8</v>
      </c>
      <c r="K4" s="30">
        <v>2.87</v>
      </c>
      <c r="L4" s="30">
        <v>2.88</v>
      </c>
      <c r="M4" s="30">
        <v>2.9</v>
      </c>
      <c r="N4" s="30">
        <v>3</v>
      </c>
      <c r="O4" s="30">
        <v>2.96</v>
      </c>
      <c r="P4" s="30">
        <v>2.93</v>
      </c>
      <c r="Q4" s="30">
        <v>2.89</v>
      </c>
      <c r="R4" s="30">
        <v>2.86</v>
      </c>
      <c r="S4" s="30">
        <v>2.8</v>
      </c>
      <c r="T4" s="30">
        <v>2.5099999999999998</v>
      </c>
      <c r="U4" s="30">
        <v>2.4700000000000002</v>
      </c>
      <c r="V4" s="30">
        <v>2.42</v>
      </c>
      <c r="W4" s="30">
        <v>2.38</v>
      </c>
      <c r="X4" s="30">
        <v>2.4700000000000002</v>
      </c>
      <c r="Y4" s="30">
        <v>2.4300000000000002</v>
      </c>
      <c r="Z4" s="30">
        <v>2.38</v>
      </c>
      <c r="AA4" s="30">
        <v>2.33</v>
      </c>
      <c r="AB4" s="30">
        <v>2.29</v>
      </c>
      <c r="AC4" s="30">
        <v>2.2400000000000002</v>
      </c>
      <c r="AD4" s="30">
        <v>2.31</v>
      </c>
      <c r="AE4" s="2">
        <v>2.27</v>
      </c>
      <c r="AF4" s="2">
        <v>2.2200000000000002</v>
      </c>
      <c r="AG4" s="2">
        <v>2.16</v>
      </c>
      <c r="AH4" s="2">
        <v>2.2200000000000002</v>
      </c>
      <c r="AI4" s="2">
        <v>2.1800000000000002</v>
      </c>
      <c r="AJ4" s="2">
        <v>2.11</v>
      </c>
      <c r="AK4" s="2">
        <v>2.0699999999999998</v>
      </c>
      <c r="AL4" s="2">
        <v>2.0099999999999998</v>
      </c>
      <c r="AM4" s="2">
        <v>1.97</v>
      </c>
      <c r="AN4" s="2">
        <v>1.91</v>
      </c>
      <c r="AO4" s="2">
        <v>1.86</v>
      </c>
      <c r="AP4" s="2">
        <v>1.82</v>
      </c>
      <c r="AQ4" s="2">
        <v>1.76</v>
      </c>
      <c r="AR4" s="2">
        <v>1.71</v>
      </c>
      <c r="AS4" s="2">
        <v>1.66</v>
      </c>
      <c r="AT4" s="14">
        <v>1.61</v>
      </c>
      <c r="AU4" s="15">
        <v>1.56</v>
      </c>
      <c r="AV4" s="15">
        <v>1.51</v>
      </c>
      <c r="AW4" s="15">
        <v>1.46</v>
      </c>
      <c r="AX4" s="15">
        <v>1.41</v>
      </c>
      <c r="AY4" s="15">
        <v>1.36</v>
      </c>
      <c r="AZ4" s="15">
        <v>1.31</v>
      </c>
      <c r="BA4" s="15">
        <v>1.26</v>
      </c>
      <c r="BB4" s="15">
        <v>1.2</v>
      </c>
      <c r="BC4" s="15">
        <v>1.1499999999999999</v>
      </c>
      <c r="BD4" s="15">
        <v>1.1000000000000001</v>
      </c>
      <c r="BE4" s="15">
        <v>1.05</v>
      </c>
      <c r="BF4" s="15">
        <v>1</v>
      </c>
      <c r="BG4" s="15">
        <v>0.95</v>
      </c>
      <c r="BH4" s="15">
        <v>0.9</v>
      </c>
      <c r="BI4" s="15">
        <v>0.85</v>
      </c>
      <c r="BJ4" s="15">
        <v>0.8</v>
      </c>
      <c r="BL4" s="9">
        <f t="shared" ref="BL4:BL12" si="1">MIN(B4:AI4)</f>
        <v>2.16</v>
      </c>
      <c r="BM4" s="9">
        <f t="shared" ref="BM4:BM23" si="2">MIN(A4:BJ4)</f>
        <v>0.02</v>
      </c>
      <c r="BN4" s="9">
        <f t="shared" ref="BN4:BN23" si="3">MAX(A4:BJ4)</f>
        <v>3</v>
      </c>
    </row>
    <row r="5" spans="1:66" x14ac:dyDescent="0.2">
      <c r="A5" s="8">
        <v>0.05</v>
      </c>
      <c r="B5" s="30">
        <v>3.2</v>
      </c>
      <c r="C5" s="30">
        <v>3.2</v>
      </c>
      <c r="D5" s="30">
        <v>3.2</v>
      </c>
      <c r="E5" s="30">
        <v>3.2</v>
      </c>
      <c r="F5" s="30">
        <v>3.2</v>
      </c>
      <c r="G5" s="30">
        <v>3.2</v>
      </c>
      <c r="H5" s="30">
        <v>3.2</v>
      </c>
      <c r="I5" s="30">
        <v>3.2</v>
      </c>
      <c r="J5" s="30">
        <v>3.2</v>
      </c>
      <c r="K5" s="30">
        <v>3.27</v>
      </c>
      <c r="L5" s="30">
        <v>3.28</v>
      </c>
      <c r="M5" s="30">
        <v>3.3</v>
      </c>
      <c r="N5" s="30">
        <v>3.4</v>
      </c>
      <c r="O5" s="30">
        <v>3.36</v>
      </c>
      <c r="P5" s="30">
        <v>3.33</v>
      </c>
      <c r="Q5" s="30">
        <v>3.29</v>
      </c>
      <c r="R5" s="30">
        <v>3.26</v>
      </c>
      <c r="S5" s="30">
        <v>3.2</v>
      </c>
      <c r="T5" s="30">
        <v>2.91</v>
      </c>
      <c r="U5" s="30">
        <v>2.87</v>
      </c>
      <c r="V5" s="30">
        <v>2.82</v>
      </c>
      <c r="W5" s="30">
        <v>2.78</v>
      </c>
      <c r="X5" s="30">
        <v>2.87</v>
      </c>
      <c r="Y5" s="30">
        <v>2.83</v>
      </c>
      <c r="Z5" s="30">
        <v>2.78</v>
      </c>
      <c r="AA5" s="30">
        <v>2.73</v>
      </c>
      <c r="AB5" s="30">
        <v>2.69</v>
      </c>
      <c r="AC5" s="30">
        <v>2.64</v>
      </c>
      <c r="AD5" s="30">
        <v>2.71</v>
      </c>
      <c r="AE5" s="2">
        <v>2.67</v>
      </c>
      <c r="AF5" s="2">
        <v>2.62</v>
      </c>
      <c r="AG5" s="2">
        <v>2.56</v>
      </c>
      <c r="AH5" s="2">
        <v>2.62</v>
      </c>
      <c r="AI5" s="2">
        <v>2.58</v>
      </c>
      <c r="AJ5" s="2">
        <v>2.5099999999999998</v>
      </c>
      <c r="AK5" s="2">
        <v>2.4700000000000002</v>
      </c>
      <c r="AL5" s="2">
        <v>2.41</v>
      </c>
      <c r="AM5" s="2">
        <v>2.37</v>
      </c>
      <c r="AN5" s="2">
        <v>2.31</v>
      </c>
      <c r="AO5" s="2">
        <v>2.2599999999999998</v>
      </c>
      <c r="AP5" s="2">
        <v>2.2200000000000002</v>
      </c>
      <c r="AQ5" s="2">
        <v>2.16</v>
      </c>
      <c r="AR5" s="2">
        <v>2.11</v>
      </c>
      <c r="AS5" s="2">
        <v>2.06</v>
      </c>
      <c r="AT5" s="14">
        <v>2.0099999999999998</v>
      </c>
      <c r="AU5" s="15">
        <v>1.96</v>
      </c>
      <c r="AV5" s="15">
        <v>1.91</v>
      </c>
      <c r="AW5" s="15">
        <v>1.86</v>
      </c>
      <c r="AX5" s="15">
        <v>1.81</v>
      </c>
      <c r="AY5" s="15">
        <v>1.76</v>
      </c>
      <c r="AZ5" s="15">
        <v>1.71</v>
      </c>
      <c r="BA5" s="15">
        <v>1.66</v>
      </c>
      <c r="BB5" s="15">
        <v>1.6</v>
      </c>
      <c r="BC5" s="15">
        <v>1.55</v>
      </c>
      <c r="BD5" s="15">
        <v>1.5</v>
      </c>
      <c r="BE5" s="15">
        <v>1.45</v>
      </c>
      <c r="BF5" s="15">
        <v>1.4</v>
      </c>
      <c r="BG5" s="15">
        <v>1.35</v>
      </c>
      <c r="BH5" s="15">
        <v>1.3</v>
      </c>
      <c r="BI5" s="15">
        <v>1.25</v>
      </c>
      <c r="BJ5" s="15">
        <v>1.2</v>
      </c>
      <c r="BL5" s="9">
        <f t="shared" si="1"/>
        <v>2.56</v>
      </c>
      <c r="BM5" s="9">
        <f t="shared" si="2"/>
        <v>0.05</v>
      </c>
      <c r="BN5" s="9">
        <f t="shared" si="3"/>
        <v>3.4</v>
      </c>
    </row>
    <row r="6" spans="1:66" x14ac:dyDescent="0.2">
      <c r="A6" s="8">
        <v>0.1</v>
      </c>
      <c r="B6" s="30">
        <v>3.65</v>
      </c>
      <c r="C6" s="30">
        <v>3.65</v>
      </c>
      <c r="D6" s="30">
        <v>3.65</v>
      </c>
      <c r="E6" s="30">
        <v>3.65</v>
      </c>
      <c r="F6" s="30">
        <v>3.65</v>
      </c>
      <c r="G6" s="30">
        <v>3.65</v>
      </c>
      <c r="H6" s="30">
        <v>3.65</v>
      </c>
      <c r="I6" s="30">
        <v>3.65</v>
      </c>
      <c r="J6" s="30">
        <v>3.65</v>
      </c>
      <c r="K6" s="30">
        <v>3.72</v>
      </c>
      <c r="L6" s="30">
        <v>3.73</v>
      </c>
      <c r="M6" s="30">
        <v>3.75</v>
      </c>
      <c r="N6" s="30">
        <v>3.85</v>
      </c>
      <c r="O6" s="30">
        <v>3.81</v>
      </c>
      <c r="P6" s="30">
        <v>3.78</v>
      </c>
      <c r="Q6" s="30">
        <v>3.74</v>
      </c>
      <c r="R6" s="30">
        <v>3.71</v>
      </c>
      <c r="S6" s="30">
        <v>3.65</v>
      </c>
      <c r="T6" s="30">
        <v>3.36</v>
      </c>
      <c r="U6" s="30">
        <v>3.32</v>
      </c>
      <c r="V6" s="30">
        <v>3.27</v>
      </c>
      <c r="W6" s="30">
        <v>3.23</v>
      </c>
      <c r="X6" s="30">
        <v>3.32</v>
      </c>
      <c r="Y6" s="30">
        <v>3.28</v>
      </c>
      <c r="Z6" s="30">
        <v>3.23</v>
      </c>
      <c r="AA6" s="30">
        <v>3.18</v>
      </c>
      <c r="AB6" s="30">
        <v>3.14</v>
      </c>
      <c r="AC6" s="30">
        <v>3.09</v>
      </c>
      <c r="AD6" s="30">
        <v>3.16</v>
      </c>
      <c r="AE6" s="30">
        <v>3.12</v>
      </c>
      <c r="AF6" s="30">
        <v>3.07</v>
      </c>
      <c r="AG6" s="30">
        <v>3.01</v>
      </c>
      <c r="AH6" s="2">
        <v>3.07</v>
      </c>
      <c r="AI6" s="2">
        <v>3.03</v>
      </c>
      <c r="AJ6" s="2">
        <v>2.96</v>
      </c>
      <c r="AK6" s="2">
        <v>2.92</v>
      </c>
      <c r="AL6" s="2">
        <v>2.86</v>
      </c>
      <c r="AM6" s="2">
        <v>2.82</v>
      </c>
      <c r="AN6" s="2">
        <v>2.76</v>
      </c>
      <c r="AO6" s="2">
        <v>2.71</v>
      </c>
      <c r="AP6" s="2">
        <v>2.67</v>
      </c>
      <c r="AQ6" s="2">
        <v>2.61</v>
      </c>
      <c r="AR6" s="2">
        <v>2.56</v>
      </c>
      <c r="AS6" s="2">
        <v>2.5099999999999998</v>
      </c>
      <c r="AT6" s="14">
        <v>2.46</v>
      </c>
      <c r="AU6" s="15">
        <v>2.41</v>
      </c>
      <c r="AV6" s="15">
        <v>2.36</v>
      </c>
      <c r="AW6" s="15">
        <v>2.31</v>
      </c>
      <c r="AX6" s="15">
        <v>2.2599999999999998</v>
      </c>
      <c r="AY6" s="15">
        <v>2.21</v>
      </c>
      <c r="AZ6" s="15">
        <v>2.16</v>
      </c>
      <c r="BA6" s="15">
        <v>2.11</v>
      </c>
      <c r="BB6" s="15">
        <v>2.0499999999999998</v>
      </c>
      <c r="BC6" s="15">
        <v>2</v>
      </c>
      <c r="BD6" s="15">
        <v>1.95</v>
      </c>
      <c r="BE6" s="15">
        <v>1.9</v>
      </c>
      <c r="BF6" s="15">
        <v>1.85</v>
      </c>
      <c r="BG6" s="15">
        <v>1.8</v>
      </c>
      <c r="BH6" s="15">
        <v>1.75</v>
      </c>
      <c r="BI6" s="15">
        <v>1.7</v>
      </c>
      <c r="BJ6" s="15">
        <v>1.65</v>
      </c>
      <c r="BL6" s="9">
        <f t="shared" si="1"/>
        <v>3.01</v>
      </c>
      <c r="BM6" s="9">
        <f t="shared" si="2"/>
        <v>0.1</v>
      </c>
      <c r="BN6" s="9">
        <f t="shared" si="3"/>
        <v>3.85</v>
      </c>
    </row>
    <row r="7" spans="1:66" x14ac:dyDescent="0.2">
      <c r="A7" s="8">
        <v>0.15</v>
      </c>
      <c r="B7" s="30">
        <v>4.0999999999999996</v>
      </c>
      <c r="C7" s="30">
        <v>4.0999999999999996</v>
      </c>
      <c r="D7" s="30">
        <v>4.0999999999999996</v>
      </c>
      <c r="E7" s="30">
        <v>4.0999999999999996</v>
      </c>
      <c r="F7" s="30">
        <v>4.0999999999999996</v>
      </c>
      <c r="G7" s="30">
        <v>4.0999999999999996</v>
      </c>
      <c r="H7" s="30">
        <v>4.0999999999999996</v>
      </c>
      <c r="I7" s="30">
        <v>4.0999999999999996</v>
      </c>
      <c r="J7" s="30">
        <v>4.0999999999999996</v>
      </c>
      <c r="K7" s="30">
        <v>4.17</v>
      </c>
      <c r="L7" s="30">
        <v>4.18</v>
      </c>
      <c r="M7" s="30">
        <v>4.2</v>
      </c>
      <c r="N7" s="30">
        <v>4.3</v>
      </c>
      <c r="O7" s="30">
        <v>4.26</v>
      </c>
      <c r="P7" s="30">
        <v>4.2300000000000004</v>
      </c>
      <c r="Q7" s="30">
        <v>4.1900000000000004</v>
      </c>
      <c r="R7" s="30">
        <v>4.16</v>
      </c>
      <c r="S7" s="30">
        <v>4.0999999999999996</v>
      </c>
      <c r="T7" s="30">
        <v>3.81</v>
      </c>
      <c r="U7" s="30">
        <v>3.77</v>
      </c>
      <c r="V7" s="30">
        <v>3.72</v>
      </c>
      <c r="W7" s="30">
        <v>3.68</v>
      </c>
      <c r="X7" s="30">
        <v>3.77</v>
      </c>
      <c r="Y7" s="30">
        <v>3.73</v>
      </c>
      <c r="Z7" s="30">
        <v>3.68</v>
      </c>
      <c r="AA7" s="30">
        <v>3.63</v>
      </c>
      <c r="AB7" s="30">
        <v>3.59</v>
      </c>
      <c r="AC7" s="30">
        <v>3.54</v>
      </c>
      <c r="AD7" s="30">
        <v>3.61</v>
      </c>
      <c r="AE7" s="30">
        <v>3.57</v>
      </c>
      <c r="AF7" s="30">
        <v>3.52</v>
      </c>
      <c r="AG7" s="30">
        <v>3.46</v>
      </c>
      <c r="AH7" s="2">
        <v>3.52</v>
      </c>
      <c r="AI7" s="2">
        <v>3.48</v>
      </c>
      <c r="AJ7" s="2">
        <v>3.41</v>
      </c>
      <c r="AK7" s="2">
        <v>3.37</v>
      </c>
      <c r="AL7" s="2">
        <v>3.31</v>
      </c>
      <c r="AM7" s="2">
        <v>3.27</v>
      </c>
      <c r="AN7" s="2">
        <v>3.21</v>
      </c>
      <c r="AO7" s="2">
        <v>3.16</v>
      </c>
      <c r="AP7" s="2">
        <v>3.12</v>
      </c>
      <c r="AQ7" s="2">
        <v>3.06</v>
      </c>
      <c r="AR7" s="2">
        <v>3.01</v>
      </c>
      <c r="AS7" s="2">
        <v>2.96</v>
      </c>
      <c r="AT7" s="14">
        <v>2.91</v>
      </c>
      <c r="AU7" s="15">
        <v>2.86</v>
      </c>
      <c r="AV7" s="15">
        <v>2.81</v>
      </c>
      <c r="AW7" s="15">
        <v>2.76</v>
      </c>
      <c r="AX7" s="15">
        <v>2.71</v>
      </c>
      <c r="AY7" s="15">
        <v>2.66</v>
      </c>
      <c r="AZ7" s="15">
        <v>2.61</v>
      </c>
      <c r="BA7" s="15">
        <v>2.56</v>
      </c>
      <c r="BB7" s="15">
        <v>2.5</v>
      </c>
      <c r="BC7" s="15">
        <v>2.4500000000000002</v>
      </c>
      <c r="BD7" s="15">
        <v>2.4</v>
      </c>
      <c r="BE7" s="15">
        <v>2.35</v>
      </c>
      <c r="BF7" s="15">
        <v>2.2999999999999998</v>
      </c>
      <c r="BG7" s="15">
        <v>2.25</v>
      </c>
      <c r="BH7" s="15">
        <v>2.2000000000000002</v>
      </c>
      <c r="BI7" s="15">
        <v>2.15</v>
      </c>
      <c r="BJ7" s="15">
        <v>2.1</v>
      </c>
      <c r="BL7" s="9">
        <f t="shared" si="1"/>
        <v>3.46</v>
      </c>
      <c r="BM7" s="9">
        <f t="shared" si="2"/>
        <v>0.15</v>
      </c>
      <c r="BN7" s="9">
        <f t="shared" si="3"/>
        <v>4.3</v>
      </c>
    </row>
    <row r="8" spans="1:66" x14ac:dyDescent="0.2">
      <c r="A8" s="8">
        <v>0.2</v>
      </c>
      <c r="B8" s="30">
        <v>4.55</v>
      </c>
      <c r="C8" s="30">
        <v>4.55</v>
      </c>
      <c r="D8" s="30">
        <v>4.55</v>
      </c>
      <c r="E8" s="30">
        <v>4.55</v>
      </c>
      <c r="F8" s="30">
        <v>4.55</v>
      </c>
      <c r="G8" s="30">
        <v>4.55</v>
      </c>
      <c r="H8" s="30">
        <v>4.55</v>
      </c>
      <c r="I8" s="30">
        <v>4.55</v>
      </c>
      <c r="J8" s="30">
        <v>4.55</v>
      </c>
      <c r="K8" s="30">
        <v>4.62</v>
      </c>
      <c r="L8" s="30">
        <v>4.63</v>
      </c>
      <c r="M8" s="30">
        <v>4.6500000000000004</v>
      </c>
      <c r="N8" s="30">
        <v>4.75</v>
      </c>
      <c r="O8" s="30">
        <v>4.71</v>
      </c>
      <c r="P8" s="30">
        <v>4.68</v>
      </c>
      <c r="Q8" s="30">
        <v>4.6399999999999997</v>
      </c>
      <c r="R8" s="30">
        <v>4.6100000000000003</v>
      </c>
      <c r="S8" s="30">
        <v>4.55</v>
      </c>
      <c r="T8" s="30">
        <v>4.26</v>
      </c>
      <c r="U8" s="30">
        <v>4.22</v>
      </c>
      <c r="V8" s="30">
        <v>4.17</v>
      </c>
      <c r="W8" s="30">
        <v>4.13</v>
      </c>
      <c r="X8" s="30">
        <v>4.22</v>
      </c>
      <c r="Y8" s="30">
        <v>4.18</v>
      </c>
      <c r="Z8" s="30">
        <v>4.13</v>
      </c>
      <c r="AA8" s="30">
        <v>4.08</v>
      </c>
      <c r="AB8" s="30">
        <v>4.04</v>
      </c>
      <c r="AC8" s="30">
        <v>3.99</v>
      </c>
      <c r="AD8" s="30">
        <v>4.0599999999999996</v>
      </c>
      <c r="AE8" s="30">
        <v>4.0199999999999996</v>
      </c>
      <c r="AF8" s="30">
        <v>3.97</v>
      </c>
      <c r="AG8" s="30">
        <v>3.91</v>
      </c>
      <c r="AH8" s="30">
        <v>3.97</v>
      </c>
      <c r="AI8" s="2">
        <v>3.93</v>
      </c>
      <c r="AJ8" s="2">
        <v>3.86</v>
      </c>
      <c r="AK8" s="2">
        <v>3.82</v>
      </c>
      <c r="AL8" s="2">
        <v>3.76</v>
      </c>
      <c r="AM8" s="2">
        <v>3.72</v>
      </c>
      <c r="AN8" s="2">
        <v>3.66</v>
      </c>
      <c r="AO8" s="2">
        <v>3.61</v>
      </c>
      <c r="AP8" s="2">
        <v>3.57</v>
      </c>
      <c r="AQ8" s="2">
        <v>3.51</v>
      </c>
      <c r="AR8" s="2">
        <v>3.46</v>
      </c>
      <c r="AS8" s="2">
        <v>3.41</v>
      </c>
      <c r="AT8" s="14">
        <v>3.36</v>
      </c>
      <c r="AU8" s="15">
        <v>3.31</v>
      </c>
      <c r="AV8" s="15">
        <v>3.26</v>
      </c>
      <c r="AW8" s="15">
        <v>3.21</v>
      </c>
      <c r="AX8" s="15">
        <v>3.16</v>
      </c>
      <c r="AY8" s="15">
        <v>3.11</v>
      </c>
      <c r="AZ8" s="15">
        <v>3.06</v>
      </c>
      <c r="BA8" s="15">
        <v>3.01</v>
      </c>
      <c r="BB8" s="15">
        <v>2.95</v>
      </c>
      <c r="BC8" s="15">
        <v>2.9</v>
      </c>
      <c r="BD8" s="15">
        <v>2.85</v>
      </c>
      <c r="BE8" s="15">
        <v>2.8</v>
      </c>
      <c r="BF8" s="15">
        <v>2.75</v>
      </c>
      <c r="BG8" s="15">
        <v>2.7</v>
      </c>
      <c r="BH8" s="15">
        <v>2.65</v>
      </c>
      <c r="BI8" s="15">
        <v>2.6</v>
      </c>
      <c r="BJ8" s="15">
        <v>2.5499999999999998</v>
      </c>
      <c r="BL8" s="9">
        <f t="shared" si="1"/>
        <v>3.91</v>
      </c>
      <c r="BM8" s="9">
        <f t="shared" si="2"/>
        <v>0.2</v>
      </c>
      <c r="BN8" s="9">
        <f t="shared" si="3"/>
        <v>4.75</v>
      </c>
    </row>
    <row r="9" spans="1:66" x14ac:dyDescent="0.2">
      <c r="A9" s="8">
        <v>0.25</v>
      </c>
      <c r="B9" s="2">
        <v>5.05</v>
      </c>
      <c r="C9" s="2">
        <v>5.05</v>
      </c>
      <c r="D9" s="2">
        <v>5.05</v>
      </c>
      <c r="E9" s="2">
        <v>5.05</v>
      </c>
      <c r="F9" s="2">
        <v>5.05</v>
      </c>
      <c r="G9" s="2">
        <v>5.05</v>
      </c>
      <c r="H9" s="2">
        <v>5.05</v>
      </c>
      <c r="I9" s="2">
        <v>5.05</v>
      </c>
      <c r="J9" s="2">
        <v>5.05</v>
      </c>
      <c r="K9" s="2">
        <v>5.12</v>
      </c>
      <c r="L9" s="2">
        <v>5.13</v>
      </c>
      <c r="M9" s="2">
        <v>5.15</v>
      </c>
      <c r="N9" s="2">
        <v>5.25</v>
      </c>
      <c r="O9" s="2">
        <v>5.21</v>
      </c>
      <c r="P9" s="2">
        <v>5.18</v>
      </c>
      <c r="Q9" s="2">
        <v>5.14</v>
      </c>
      <c r="R9" s="2">
        <v>5.1100000000000003</v>
      </c>
      <c r="S9" s="2">
        <v>5.05</v>
      </c>
      <c r="T9" s="2">
        <v>4.76</v>
      </c>
      <c r="U9" s="2">
        <v>4.72</v>
      </c>
      <c r="V9" s="30">
        <v>4.67</v>
      </c>
      <c r="W9" s="30">
        <v>4.63</v>
      </c>
      <c r="X9" s="30">
        <v>4.72</v>
      </c>
      <c r="Y9" s="30">
        <v>4.68</v>
      </c>
      <c r="Z9" s="30">
        <v>4.63</v>
      </c>
      <c r="AA9" s="30">
        <v>4.58</v>
      </c>
      <c r="AB9" s="30">
        <v>4.54</v>
      </c>
      <c r="AC9" s="30">
        <v>4.49</v>
      </c>
      <c r="AD9" s="30">
        <v>4.5599999999999996</v>
      </c>
      <c r="AE9" s="30">
        <v>4.5199999999999996</v>
      </c>
      <c r="AF9" s="30">
        <v>4.47</v>
      </c>
      <c r="AG9" s="30">
        <v>4.41</v>
      </c>
      <c r="AH9" s="30">
        <v>4.47</v>
      </c>
      <c r="AI9" s="2">
        <v>4.43</v>
      </c>
      <c r="AJ9" s="2">
        <v>4.3600000000000003</v>
      </c>
      <c r="AK9" s="2">
        <v>4.32</v>
      </c>
      <c r="AL9" s="2">
        <v>4.26</v>
      </c>
      <c r="AM9" s="2">
        <v>4.22</v>
      </c>
      <c r="AN9" s="2">
        <v>4.16</v>
      </c>
      <c r="AO9" s="2">
        <v>4.1100000000000003</v>
      </c>
      <c r="AP9" s="2">
        <v>4.07</v>
      </c>
      <c r="AQ9" s="2">
        <v>4.01</v>
      </c>
      <c r="AR9" s="2">
        <v>3.96</v>
      </c>
      <c r="AS9" s="2">
        <v>3.91</v>
      </c>
      <c r="AT9" s="14">
        <v>3.86</v>
      </c>
      <c r="AU9" s="15">
        <v>3.81</v>
      </c>
      <c r="AV9" s="15">
        <v>3.76</v>
      </c>
      <c r="AW9" s="15">
        <v>3.71</v>
      </c>
      <c r="AX9" s="15">
        <v>3.66</v>
      </c>
      <c r="AY9" s="15">
        <v>3.61</v>
      </c>
      <c r="AZ9" s="15">
        <v>3.56</v>
      </c>
      <c r="BA9" s="15">
        <v>3.51</v>
      </c>
      <c r="BB9" s="15">
        <v>3.45</v>
      </c>
      <c r="BC9" s="15">
        <v>3.4</v>
      </c>
      <c r="BD9" s="15">
        <v>3.35</v>
      </c>
      <c r="BE9" s="15">
        <v>3.3</v>
      </c>
      <c r="BF9" s="15">
        <v>3.25</v>
      </c>
      <c r="BG9" s="15">
        <v>3.2</v>
      </c>
      <c r="BH9" s="15">
        <v>3.15</v>
      </c>
      <c r="BI9" s="15">
        <v>3.1</v>
      </c>
      <c r="BJ9" s="15">
        <v>3.05</v>
      </c>
      <c r="BL9" s="9">
        <f t="shared" si="1"/>
        <v>4.41</v>
      </c>
      <c r="BM9" s="9">
        <f t="shared" si="2"/>
        <v>0.25</v>
      </c>
      <c r="BN9" s="9">
        <f t="shared" si="3"/>
        <v>5.25</v>
      </c>
    </row>
    <row r="10" spans="1:66" x14ac:dyDescent="0.2">
      <c r="A10" s="8">
        <v>0.3</v>
      </c>
      <c r="B10" s="2">
        <v>5.55</v>
      </c>
      <c r="C10" s="2">
        <v>5.55</v>
      </c>
      <c r="D10" s="2">
        <v>5.55</v>
      </c>
      <c r="E10" s="2">
        <v>5.55</v>
      </c>
      <c r="F10" s="2">
        <v>5.55</v>
      </c>
      <c r="G10" s="2">
        <v>5.55</v>
      </c>
      <c r="H10" s="2">
        <v>5.55</v>
      </c>
      <c r="I10" s="2">
        <v>5.55</v>
      </c>
      <c r="J10" s="2">
        <v>5.55</v>
      </c>
      <c r="K10" s="2">
        <v>5.62</v>
      </c>
      <c r="L10" s="2">
        <v>5.63</v>
      </c>
      <c r="M10" s="2">
        <v>5.65</v>
      </c>
      <c r="N10" s="2">
        <v>5.75</v>
      </c>
      <c r="O10" s="2">
        <v>5.71</v>
      </c>
      <c r="P10" s="2">
        <v>5.68</v>
      </c>
      <c r="Q10" s="2">
        <v>5.64</v>
      </c>
      <c r="R10" s="2">
        <v>5.61</v>
      </c>
      <c r="S10" s="2">
        <v>5.55</v>
      </c>
      <c r="T10" s="2">
        <v>5.26</v>
      </c>
      <c r="U10" s="2">
        <v>5.22</v>
      </c>
      <c r="V10" s="30">
        <v>5.17</v>
      </c>
      <c r="W10" s="30">
        <v>5.13</v>
      </c>
      <c r="X10" s="30">
        <v>5.22</v>
      </c>
      <c r="Y10" s="30">
        <v>5.18</v>
      </c>
      <c r="Z10" s="30">
        <v>5.13</v>
      </c>
      <c r="AA10" s="30">
        <v>5.08</v>
      </c>
      <c r="AB10" s="30">
        <v>5.04</v>
      </c>
      <c r="AC10" s="30">
        <v>4.99</v>
      </c>
      <c r="AD10" s="30">
        <v>5.0599999999999996</v>
      </c>
      <c r="AE10" s="30">
        <v>5.0199999999999996</v>
      </c>
      <c r="AF10" s="30">
        <v>4.97</v>
      </c>
      <c r="AG10" s="30">
        <v>4.91</v>
      </c>
      <c r="AH10" s="30">
        <v>4.97</v>
      </c>
      <c r="AI10" s="2">
        <v>4.93</v>
      </c>
      <c r="AJ10" s="2">
        <v>4.8600000000000003</v>
      </c>
      <c r="AK10" s="2">
        <v>4.82</v>
      </c>
      <c r="AL10" s="2">
        <v>4.7699999999999996</v>
      </c>
      <c r="AM10" s="2">
        <v>4.71</v>
      </c>
      <c r="AN10" s="2">
        <v>4.66</v>
      </c>
      <c r="AO10" s="2">
        <v>4.5999999999999996</v>
      </c>
      <c r="AP10" s="2">
        <v>4.55</v>
      </c>
      <c r="AQ10" s="2">
        <v>4.5</v>
      </c>
      <c r="AR10" s="2">
        <v>4.4400000000000004</v>
      </c>
      <c r="AS10" s="2">
        <v>4.3899999999999997</v>
      </c>
      <c r="AT10" s="14">
        <v>4.33</v>
      </c>
      <c r="AU10" s="15">
        <v>4.28</v>
      </c>
      <c r="AV10" s="15">
        <v>4.2300000000000004</v>
      </c>
      <c r="AW10" s="15">
        <v>4.17</v>
      </c>
      <c r="AX10" s="15">
        <v>4.12</v>
      </c>
      <c r="AY10" s="15">
        <v>4.0599999999999996</v>
      </c>
      <c r="AZ10" s="15">
        <v>4.01</v>
      </c>
      <c r="BA10" s="15">
        <v>3.96</v>
      </c>
      <c r="BB10" s="15">
        <v>3.9</v>
      </c>
      <c r="BC10" s="15">
        <v>3.85</v>
      </c>
      <c r="BD10" s="15">
        <v>3.79</v>
      </c>
      <c r="BE10" s="15">
        <v>3.74</v>
      </c>
      <c r="BF10" s="15">
        <v>3.69</v>
      </c>
      <c r="BG10" s="15">
        <v>3.63</v>
      </c>
      <c r="BH10" s="15">
        <v>3.58</v>
      </c>
      <c r="BI10" s="15">
        <v>3.52</v>
      </c>
      <c r="BJ10" s="15">
        <v>3.47</v>
      </c>
      <c r="BL10" s="9">
        <f t="shared" si="1"/>
        <v>4.91</v>
      </c>
      <c r="BM10" s="9">
        <f t="shared" si="2"/>
        <v>0.3</v>
      </c>
      <c r="BN10" s="9">
        <f t="shared" si="3"/>
        <v>5.75</v>
      </c>
    </row>
    <row r="11" spans="1:66" x14ac:dyDescent="0.2">
      <c r="A11" s="8">
        <v>0.35</v>
      </c>
      <c r="B11" s="2">
        <v>5.55</v>
      </c>
      <c r="C11" s="2">
        <v>5.55</v>
      </c>
      <c r="D11" s="2">
        <v>5.55</v>
      </c>
      <c r="E11" s="2">
        <v>5.55</v>
      </c>
      <c r="F11" s="2">
        <v>5.55</v>
      </c>
      <c r="G11" s="2">
        <v>5.55</v>
      </c>
      <c r="H11" s="2">
        <v>5.55</v>
      </c>
      <c r="I11" s="2">
        <v>5.55</v>
      </c>
      <c r="J11" s="2">
        <v>5.55</v>
      </c>
      <c r="K11" s="2">
        <v>5.62</v>
      </c>
      <c r="L11" s="2">
        <v>5.63</v>
      </c>
      <c r="M11" s="2">
        <v>5.65</v>
      </c>
      <c r="N11" s="2">
        <v>5.75</v>
      </c>
      <c r="O11" s="2">
        <v>5.71</v>
      </c>
      <c r="P11" s="2">
        <v>5.68</v>
      </c>
      <c r="Q11" s="2">
        <v>5.64</v>
      </c>
      <c r="R11" s="2">
        <v>5.61</v>
      </c>
      <c r="S11" s="2">
        <v>5.55</v>
      </c>
      <c r="T11" s="2">
        <v>5.26</v>
      </c>
      <c r="U11" s="2">
        <v>5.22</v>
      </c>
      <c r="V11" s="2">
        <v>5.17</v>
      </c>
      <c r="W11" s="2">
        <v>5.13</v>
      </c>
      <c r="X11" s="2">
        <v>5.22</v>
      </c>
      <c r="Y11" s="2">
        <v>5.18</v>
      </c>
      <c r="Z11" s="2">
        <v>5.13</v>
      </c>
      <c r="AA11" s="2">
        <v>5.08</v>
      </c>
      <c r="AB11" s="30">
        <v>5.07</v>
      </c>
      <c r="AC11" s="30">
        <v>5.0599999999999996</v>
      </c>
      <c r="AD11" s="30">
        <v>5.05</v>
      </c>
      <c r="AE11" s="30">
        <v>5.04</v>
      </c>
      <c r="AF11" s="30">
        <v>5.03</v>
      </c>
      <c r="AG11" s="30">
        <v>5.01</v>
      </c>
      <c r="AH11" s="30">
        <v>5</v>
      </c>
      <c r="AI11" s="2">
        <v>4.99</v>
      </c>
      <c r="AJ11" s="2">
        <v>4.9800000000000004</v>
      </c>
      <c r="AK11" s="2">
        <v>4.97</v>
      </c>
      <c r="AL11" s="2">
        <v>4.9400000000000004</v>
      </c>
      <c r="AM11" s="2">
        <v>4.91</v>
      </c>
      <c r="AN11" s="2">
        <v>4.88</v>
      </c>
      <c r="AO11" s="2">
        <v>4.8499999999999996</v>
      </c>
      <c r="AP11" s="2">
        <v>4.82</v>
      </c>
      <c r="AQ11" s="2">
        <v>4.79</v>
      </c>
      <c r="AR11" s="2">
        <v>4.76</v>
      </c>
      <c r="AS11" s="2">
        <v>4.7300000000000004</v>
      </c>
      <c r="AT11" s="14">
        <v>4.7</v>
      </c>
      <c r="AU11" s="15">
        <v>4.67</v>
      </c>
      <c r="AV11" s="15">
        <v>4.6399999999999997</v>
      </c>
      <c r="AW11" s="15">
        <v>4.6100000000000003</v>
      </c>
      <c r="AX11" s="15">
        <v>4.58</v>
      </c>
      <c r="AY11" s="15">
        <v>4.55</v>
      </c>
      <c r="AZ11" s="15">
        <v>4.5199999999999996</v>
      </c>
      <c r="BA11" s="15">
        <v>4.49</v>
      </c>
      <c r="BB11" s="15">
        <v>4.46</v>
      </c>
      <c r="BC11" s="15">
        <v>4.43</v>
      </c>
      <c r="BD11" s="15">
        <v>4.4000000000000004</v>
      </c>
      <c r="BE11" s="15">
        <v>4.37</v>
      </c>
      <c r="BF11" s="15">
        <v>4.34</v>
      </c>
      <c r="BG11" s="15">
        <v>4.3099999999999996</v>
      </c>
      <c r="BH11" s="15">
        <v>4.28</v>
      </c>
      <c r="BI11" s="15">
        <v>4.25</v>
      </c>
      <c r="BJ11" s="15">
        <v>4.22</v>
      </c>
      <c r="BL11" s="9">
        <f t="shared" si="1"/>
        <v>4.99</v>
      </c>
      <c r="BM11" s="9">
        <f t="shared" si="2"/>
        <v>0.35</v>
      </c>
      <c r="BN11" s="9">
        <f t="shared" si="3"/>
        <v>5.75</v>
      </c>
    </row>
    <row r="12" spans="1:66" x14ac:dyDescent="0.2">
      <c r="A12" s="8">
        <v>0.4</v>
      </c>
      <c r="B12" s="2">
        <v>5.7</v>
      </c>
      <c r="C12" s="2">
        <v>5.73</v>
      </c>
      <c r="D12" s="2">
        <v>5.77</v>
      </c>
      <c r="E12" s="2">
        <v>5.8</v>
      </c>
      <c r="F12" s="2">
        <v>5.84</v>
      </c>
      <c r="G12" s="2">
        <v>5.87</v>
      </c>
      <c r="H12" s="2">
        <v>5.91</v>
      </c>
      <c r="I12" s="2">
        <v>5.94</v>
      </c>
      <c r="J12" s="2">
        <v>5.98</v>
      </c>
      <c r="K12" s="2">
        <v>6.01</v>
      </c>
      <c r="L12" s="2">
        <v>6.05</v>
      </c>
      <c r="M12" s="2">
        <v>6.08</v>
      </c>
      <c r="N12" s="2">
        <v>6.12</v>
      </c>
      <c r="O12" s="2">
        <v>6.15</v>
      </c>
      <c r="P12" s="2">
        <v>6.19</v>
      </c>
      <c r="Q12" s="2">
        <v>6.22</v>
      </c>
      <c r="R12" s="2">
        <v>6.09</v>
      </c>
      <c r="S12" s="2">
        <v>5.96</v>
      </c>
      <c r="T12" s="2">
        <v>5.83</v>
      </c>
      <c r="U12" s="2">
        <v>5.7</v>
      </c>
      <c r="V12" s="2">
        <v>5.57</v>
      </c>
      <c r="W12" s="2">
        <v>5.22</v>
      </c>
      <c r="X12" s="2">
        <v>5.18</v>
      </c>
      <c r="Y12" s="2">
        <v>5.12</v>
      </c>
      <c r="Z12" s="2">
        <v>5.0599999999999996</v>
      </c>
      <c r="AA12" s="2">
        <v>5</v>
      </c>
      <c r="AB12" s="2">
        <v>5.0599999999999996</v>
      </c>
      <c r="AC12" s="2">
        <v>5.12</v>
      </c>
      <c r="AD12" s="30">
        <v>5.17</v>
      </c>
      <c r="AE12" s="30">
        <v>5.23</v>
      </c>
      <c r="AF12" s="30">
        <v>5.29</v>
      </c>
      <c r="AG12" s="30">
        <v>5.35</v>
      </c>
      <c r="AH12" s="30">
        <v>5.41</v>
      </c>
      <c r="AI12" s="2">
        <v>5.46</v>
      </c>
      <c r="AJ12" s="2">
        <v>5.52</v>
      </c>
      <c r="AK12" s="2">
        <v>5.58</v>
      </c>
      <c r="AL12" s="2">
        <v>5.54</v>
      </c>
      <c r="AM12" s="2">
        <v>5.49</v>
      </c>
      <c r="AN12" s="2">
        <v>5.45</v>
      </c>
      <c r="AO12" s="2">
        <v>5.4</v>
      </c>
      <c r="AP12" s="2">
        <v>5.36</v>
      </c>
      <c r="AQ12" s="2">
        <v>5.32</v>
      </c>
      <c r="AR12" s="2">
        <v>5.27</v>
      </c>
      <c r="AS12" s="2">
        <v>5.23</v>
      </c>
      <c r="AT12" s="14">
        <v>5.18</v>
      </c>
      <c r="AU12" s="15">
        <v>5.14</v>
      </c>
      <c r="AV12" s="15">
        <v>5.0999999999999996</v>
      </c>
      <c r="AW12" s="15">
        <v>5.05</v>
      </c>
      <c r="AX12" s="15">
        <v>5.01</v>
      </c>
      <c r="AY12" s="15">
        <v>4.96</v>
      </c>
      <c r="AZ12" s="15">
        <v>4.92</v>
      </c>
      <c r="BA12" s="15">
        <v>4.88</v>
      </c>
      <c r="BB12" s="15">
        <v>4.83</v>
      </c>
      <c r="BC12" s="15">
        <v>4.79</v>
      </c>
      <c r="BD12" s="15">
        <v>4.74</v>
      </c>
      <c r="BE12" s="15">
        <v>4.7</v>
      </c>
      <c r="BF12" s="15">
        <v>4.66</v>
      </c>
      <c r="BG12" s="15">
        <v>4.6100000000000003</v>
      </c>
      <c r="BH12" s="15">
        <v>4.57</v>
      </c>
      <c r="BI12" s="15">
        <v>4.5199999999999996</v>
      </c>
      <c r="BJ12" s="15">
        <v>4.4800000000000004</v>
      </c>
      <c r="BL12" s="9">
        <f t="shared" si="1"/>
        <v>5</v>
      </c>
      <c r="BM12" s="9">
        <f t="shared" si="2"/>
        <v>0.4</v>
      </c>
      <c r="BN12" s="9">
        <f t="shared" si="3"/>
        <v>6.22</v>
      </c>
    </row>
    <row r="13" spans="1:66" x14ac:dyDescent="0.2">
      <c r="A13" s="8">
        <v>0.45</v>
      </c>
      <c r="B13" s="2">
        <v>6</v>
      </c>
      <c r="C13" s="2">
        <v>6.03</v>
      </c>
      <c r="D13" s="2">
        <v>6.07</v>
      </c>
      <c r="E13" s="2">
        <v>6.1</v>
      </c>
      <c r="F13" s="2">
        <v>6.14</v>
      </c>
      <c r="G13" s="2">
        <v>6.17</v>
      </c>
      <c r="H13" s="2">
        <v>6.21</v>
      </c>
      <c r="I13" s="2">
        <v>6.24</v>
      </c>
      <c r="J13" s="2">
        <v>6.28</v>
      </c>
      <c r="K13" s="2">
        <v>6.31</v>
      </c>
      <c r="L13" s="2">
        <v>6.35</v>
      </c>
      <c r="M13" s="2">
        <v>6.38</v>
      </c>
      <c r="N13" s="2">
        <v>6.42</v>
      </c>
      <c r="O13" s="2">
        <v>6.45</v>
      </c>
      <c r="P13" s="2">
        <v>6.49</v>
      </c>
      <c r="Q13" s="2">
        <v>6.52</v>
      </c>
      <c r="R13" s="2">
        <v>6.39</v>
      </c>
      <c r="S13" s="2">
        <v>6.26</v>
      </c>
      <c r="T13" s="2">
        <v>6.13</v>
      </c>
      <c r="U13" s="2">
        <v>6</v>
      </c>
      <c r="V13" s="2">
        <v>5.87</v>
      </c>
      <c r="W13" s="2">
        <v>5.43</v>
      </c>
      <c r="X13" s="2">
        <v>5.3</v>
      </c>
      <c r="Y13" s="2">
        <v>5.17</v>
      </c>
      <c r="Z13" s="2">
        <v>5.04</v>
      </c>
      <c r="AA13" s="2">
        <v>5.2</v>
      </c>
      <c r="AB13" s="2">
        <v>5.26</v>
      </c>
      <c r="AC13" s="2">
        <v>5.33</v>
      </c>
      <c r="AD13" s="30">
        <v>5.39</v>
      </c>
      <c r="AE13" s="30">
        <v>5.45</v>
      </c>
      <c r="AF13" s="30">
        <v>5.52</v>
      </c>
      <c r="AG13" s="30">
        <v>5.58</v>
      </c>
      <c r="AH13" s="30">
        <v>5.64</v>
      </c>
      <c r="AI13" s="2">
        <v>5.7</v>
      </c>
      <c r="AJ13" s="2">
        <v>5.77</v>
      </c>
      <c r="AK13" s="2">
        <v>5.83</v>
      </c>
      <c r="AL13" s="2">
        <v>5.78</v>
      </c>
      <c r="AM13" s="2">
        <v>5.73</v>
      </c>
      <c r="AN13" s="2">
        <v>5.69</v>
      </c>
      <c r="AO13" s="2">
        <v>5.64</v>
      </c>
      <c r="AP13" s="2">
        <v>5.59</v>
      </c>
      <c r="AQ13" s="2">
        <v>5.54</v>
      </c>
      <c r="AR13" s="2">
        <v>5.49</v>
      </c>
      <c r="AS13" s="2">
        <v>5.45</v>
      </c>
      <c r="AT13" s="14">
        <v>5.4</v>
      </c>
      <c r="AU13" s="15">
        <v>5.35</v>
      </c>
      <c r="AV13" s="15">
        <v>5.3</v>
      </c>
      <c r="AW13" s="15">
        <v>5.25</v>
      </c>
      <c r="AX13" s="15">
        <v>5.21</v>
      </c>
      <c r="AY13" s="15">
        <v>5.16</v>
      </c>
      <c r="AZ13" s="15">
        <v>5.1100000000000003</v>
      </c>
      <c r="BA13" s="15">
        <v>5.0599999999999996</v>
      </c>
      <c r="BB13" s="15">
        <v>5.01</v>
      </c>
      <c r="BC13" s="15">
        <v>4.97</v>
      </c>
      <c r="BD13" s="15">
        <v>4.92</v>
      </c>
      <c r="BE13" s="15">
        <v>4.87</v>
      </c>
      <c r="BF13" s="15">
        <v>4.82</v>
      </c>
      <c r="BG13" s="15">
        <v>4.7699999999999996</v>
      </c>
      <c r="BH13" s="15">
        <v>4.7300000000000004</v>
      </c>
      <c r="BI13" s="15">
        <v>4.68</v>
      </c>
      <c r="BJ13" s="15">
        <v>4.63</v>
      </c>
      <c r="BL13" s="9">
        <f>MIN(B13:AI13)</f>
        <v>5.04</v>
      </c>
      <c r="BM13" s="9">
        <f t="shared" si="2"/>
        <v>0.45</v>
      </c>
      <c r="BN13" s="9">
        <f t="shared" si="3"/>
        <v>6.52</v>
      </c>
    </row>
    <row r="14" spans="1:66" x14ac:dyDescent="0.2">
      <c r="A14" s="8">
        <v>0.5</v>
      </c>
      <c r="B14" s="2">
        <v>6</v>
      </c>
      <c r="C14" s="2">
        <v>6.03</v>
      </c>
      <c r="D14" s="2">
        <v>6.07</v>
      </c>
      <c r="E14" s="2">
        <v>6.1</v>
      </c>
      <c r="F14" s="2">
        <v>6.14</v>
      </c>
      <c r="G14" s="2">
        <v>6.17</v>
      </c>
      <c r="H14" s="2">
        <v>6.21</v>
      </c>
      <c r="I14" s="2">
        <v>6.24</v>
      </c>
      <c r="J14" s="2">
        <v>6.28</v>
      </c>
      <c r="K14" s="2">
        <v>6.31</v>
      </c>
      <c r="L14" s="2">
        <v>6.35</v>
      </c>
      <c r="M14" s="2">
        <v>6.38</v>
      </c>
      <c r="N14" s="2">
        <v>6.42</v>
      </c>
      <c r="O14" s="2">
        <v>6.45</v>
      </c>
      <c r="P14" s="2">
        <v>6.49</v>
      </c>
      <c r="Q14" s="2">
        <v>6.52</v>
      </c>
      <c r="R14" s="2">
        <v>6.39</v>
      </c>
      <c r="S14" s="2">
        <v>6.26</v>
      </c>
      <c r="T14" s="2">
        <v>6.13</v>
      </c>
      <c r="U14" s="2">
        <v>6</v>
      </c>
      <c r="V14" s="2">
        <v>5.97</v>
      </c>
      <c r="W14" s="2">
        <v>5.83</v>
      </c>
      <c r="X14" s="2">
        <v>5.7</v>
      </c>
      <c r="Y14" s="2">
        <v>5.57</v>
      </c>
      <c r="Z14" s="2">
        <v>5.44</v>
      </c>
      <c r="AA14" s="2">
        <v>5.25</v>
      </c>
      <c r="AB14" s="2">
        <v>5.36</v>
      </c>
      <c r="AC14" s="2">
        <v>5.47</v>
      </c>
      <c r="AD14" s="2">
        <v>5.57</v>
      </c>
      <c r="AE14" s="30">
        <v>5.68</v>
      </c>
      <c r="AF14" s="30">
        <v>5.79</v>
      </c>
      <c r="AG14" s="30">
        <v>5.9</v>
      </c>
      <c r="AH14" s="30">
        <v>6.01</v>
      </c>
      <c r="AI14" s="2">
        <v>6.11</v>
      </c>
      <c r="AJ14" s="2">
        <v>6.22</v>
      </c>
      <c r="AK14" s="2">
        <v>6.33</v>
      </c>
      <c r="AL14" s="2">
        <v>6.27</v>
      </c>
      <c r="AM14" s="2">
        <v>6.2</v>
      </c>
      <c r="AN14" s="2">
        <v>6.14</v>
      </c>
      <c r="AO14" s="2">
        <v>6.07</v>
      </c>
      <c r="AP14" s="2">
        <v>6.01</v>
      </c>
      <c r="AQ14" s="2">
        <v>5.95</v>
      </c>
      <c r="AR14" s="2">
        <v>5.88</v>
      </c>
      <c r="AS14" s="2">
        <v>5.82</v>
      </c>
      <c r="AT14" s="14">
        <v>5.75</v>
      </c>
      <c r="AU14" s="15">
        <v>5.69</v>
      </c>
      <c r="AV14" s="15">
        <v>5.63</v>
      </c>
      <c r="AW14" s="15">
        <v>5.56</v>
      </c>
      <c r="AX14" s="15">
        <v>5.5</v>
      </c>
      <c r="AY14" s="15">
        <v>5.43</v>
      </c>
      <c r="AZ14" s="15">
        <v>5.37</v>
      </c>
      <c r="BA14" s="15">
        <v>5.31</v>
      </c>
      <c r="BB14" s="15">
        <v>5.24</v>
      </c>
      <c r="BC14" s="15">
        <v>5.18</v>
      </c>
      <c r="BD14" s="15">
        <v>5.1100000000000003</v>
      </c>
      <c r="BE14" s="15">
        <v>5.05</v>
      </c>
      <c r="BF14" s="15">
        <v>4.99</v>
      </c>
      <c r="BG14" s="15">
        <v>4.92</v>
      </c>
      <c r="BH14" s="15">
        <v>4.8600000000000003</v>
      </c>
      <c r="BI14" s="15">
        <v>4.79</v>
      </c>
      <c r="BJ14" s="15">
        <v>4.7300000000000004</v>
      </c>
      <c r="BL14" s="9">
        <f t="shared" ref="BL14:BL20" si="4">MIN(B14:AI14)</f>
        <v>5.25</v>
      </c>
      <c r="BM14" s="9">
        <f t="shared" si="2"/>
        <v>0.5</v>
      </c>
      <c r="BN14" s="9">
        <f t="shared" si="3"/>
        <v>6.52</v>
      </c>
    </row>
    <row r="15" spans="1:66" x14ac:dyDescent="0.2">
      <c r="A15" s="8">
        <v>0.55000000000000004</v>
      </c>
      <c r="B15" s="2">
        <v>6.15</v>
      </c>
      <c r="C15" s="2">
        <v>6.18</v>
      </c>
      <c r="D15" s="2">
        <v>6.22</v>
      </c>
      <c r="E15" s="2">
        <v>6.25</v>
      </c>
      <c r="F15" s="2">
        <v>6.29</v>
      </c>
      <c r="G15" s="2">
        <v>6.32</v>
      </c>
      <c r="H15" s="2">
        <v>6.36</v>
      </c>
      <c r="I15" s="2">
        <v>6.39</v>
      </c>
      <c r="J15" s="2">
        <v>6.43</v>
      </c>
      <c r="K15" s="2">
        <v>6.46</v>
      </c>
      <c r="L15" s="2">
        <v>6.5</v>
      </c>
      <c r="M15" s="2">
        <v>6.53</v>
      </c>
      <c r="N15" s="2">
        <v>6.57</v>
      </c>
      <c r="O15" s="2">
        <v>6.6</v>
      </c>
      <c r="P15" s="2">
        <v>6.64</v>
      </c>
      <c r="Q15" s="2">
        <v>6.67</v>
      </c>
      <c r="R15" s="2">
        <v>6.54</v>
      </c>
      <c r="S15" s="2">
        <v>6.41</v>
      </c>
      <c r="T15" s="2">
        <v>6.28</v>
      </c>
      <c r="U15" s="2">
        <v>6.15</v>
      </c>
      <c r="V15" s="2">
        <v>6.12</v>
      </c>
      <c r="W15" s="2">
        <v>5.98</v>
      </c>
      <c r="X15" s="2">
        <v>5.85</v>
      </c>
      <c r="Y15" s="2">
        <v>5.72</v>
      </c>
      <c r="Z15" s="2">
        <v>5.59</v>
      </c>
      <c r="AA15" s="2">
        <v>5.4</v>
      </c>
      <c r="AB15" s="2">
        <v>5.52</v>
      </c>
      <c r="AC15" s="2">
        <v>5.65</v>
      </c>
      <c r="AD15" s="2">
        <v>5.77</v>
      </c>
      <c r="AE15" s="14">
        <v>5.89</v>
      </c>
      <c r="AF15" s="30">
        <v>6.02</v>
      </c>
      <c r="AG15" s="30">
        <v>6.14</v>
      </c>
      <c r="AH15" s="30">
        <v>6.26</v>
      </c>
      <c r="AI15" s="2">
        <v>6.38</v>
      </c>
      <c r="AJ15" s="2">
        <v>6.51</v>
      </c>
      <c r="AK15" s="2">
        <v>6.63</v>
      </c>
      <c r="AL15" s="2">
        <v>6.56</v>
      </c>
      <c r="AM15" s="2">
        <v>6.49</v>
      </c>
      <c r="AN15" s="2">
        <v>6.42</v>
      </c>
      <c r="AO15" s="2">
        <v>6.35</v>
      </c>
      <c r="AP15" s="2">
        <v>6.28</v>
      </c>
      <c r="AQ15" s="2">
        <v>6.21</v>
      </c>
      <c r="AR15" s="2">
        <v>6.14</v>
      </c>
      <c r="AS15" s="2">
        <v>6.07</v>
      </c>
      <c r="AT15" s="14">
        <v>6</v>
      </c>
      <c r="AU15" s="15">
        <v>5.93</v>
      </c>
      <c r="AV15" s="15">
        <v>5.86</v>
      </c>
      <c r="AW15" s="15">
        <v>5.79</v>
      </c>
      <c r="AX15" s="15">
        <v>5.72</v>
      </c>
      <c r="AY15" s="15">
        <v>5.65</v>
      </c>
      <c r="AZ15" s="15">
        <v>5.58</v>
      </c>
      <c r="BA15" s="15">
        <v>5.51</v>
      </c>
      <c r="BB15" s="15">
        <v>5.44</v>
      </c>
      <c r="BC15" s="15">
        <v>5.37</v>
      </c>
      <c r="BD15" s="15">
        <v>5.3</v>
      </c>
      <c r="BE15" s="15">
        <v>5.23</v>
      </c>
      <c r="BF15" s="15">
        <v>5.16</v>
      </c>
      <c r="BG15" s="15">
        <v>5.09</v>
      </c>
      <c r="BH15" s="15">
        <v>5.0199999999999996</v>
      </c>
      <c r="BI15" s="15">
        <v>4.95</v>
      </c>
      <c r="BJ15" s="15">
        <v>4.88</v>
      </c>
      <c r="BL15" s="9">
        <f t="shared" si="4"/>
        <v>5.4</v>
      </c>
      <c r="BM15" s="9">
        <f t="shared" si="2"/>
        <v>0.55000000000000004</v>
      </c>
      <c r="BN15" s="9">
        <f t="shared" si="3"/>
        <v>6.67</v>
      </c>
    </row>
    <row r="16" spans="1:66" x14ac:dyDescent="0.2">
      <c r="A16" s="8">
        <v>0.6</v>
      </c>
      <c r="B16" s="2">
        <v>6.15</v>
      </c>
      <c r="C16" s="2">
        <v>6.18</v>
      </c>
      <c r="D16" s="2">
        <v>6.22</v>
      </c>
      <c r="E16" s="2">
        <v>6.25</v>
      </c>
      <c r="F16" s="2">
        <v>6.29</v>
      </c>
      <c r="G16" s="2">
        <v>6.32</v>
      </c>
      <c r="H16" s="2">
        <v>6.36</v>
      </c>
      <c r="I16" s="2">
        <v>6.39</v>
      </c>
      <c r="J16" s="2">
        <v>6.43</v>
      </c>
      <c r="K16" s="2">
        <v>6.46</v>
      </c>
      <c r="L16" s="2">
        <v>6.5</v>
      </c>
      <c r="M16" s="2">
        <v>6.53</v>
      </c>
      <c r="N16" s="2">
        <v>6.57</v>
      </c>
      <c r="O16" s="2">
        <v>6.6</v>
      </c>
      <c r="P16" s="2">
        <v>6.64</v>
      </c>
      <c r="Q16" s="2">
        <v>6.67</v>
      </c>
      <c r="R16" s="2">
        <v>6.54</v>
      </c>
      <c r="S16" s="2">
        <v>6.41</v>
      </c>
      <c r="T16" s="2">
        <v>6.28</v>
      </c>
      <c r="U16" s="2">
        <v>6.15</v>
      </c>
      <c r="V16" s="2">
        <v>6.12</v>
      </c>
      <c r="W16" s="2">
        <v>5.98</v>
      </c>
      <c r="X16" s="2">
        <v>5.85</v>
      </c>
      <c r="Y16" s="2">
        <v>5.72</v>
      </c>
      <c r="Z16" s="2">
        <v>5.59</v>
      </c>
      <c r="AA16" s="2">
        <v>5.4</v>
      </c>
      <c r="AB16" s="2">
        <v>5.58</v>
      </c>
      <c r="AC16" s="2">
        <v>5.76</v>
      </c>
      <c r="AD16" s="2">
        <v>5.93</v>
      </c>
      <c r="AE16" s="2">
        <v>6.11</v>
      </c>
      <c r="AF16" s="2">
        <v>6.29</v>
      </c>
      <c r="AG16" s="30">
        <v>6.47</v>
      </c>
      <c r="AH16" s="30">
        <v>6.65</v>
      </c>
      <c r="AI16" s="2">
        <v>6.82</v>
      </c>
      <c r="AJ16" s="2">
        <v>7</v>
      </c>
      <c r="AK16" s="2">
        <v>7.18</v>
      </c>
      <c r="AL16" s="2">
        <v>7.1</v>
      </c>
      <c r="AM16" s="2">
        <v>7.01</v>
      </c>
      <c r="AN16" s="2">
        <v>6.93</v>
      </c>
      <c r="AO16" s="2">
        <v>6.84</v>
      </c>
      <c r="AP16" s="2">
        <v>6.76</v>
      </c>
      <c r="AQ16" s="2">
        <v>6.68</v>
      </c>
      <c r="AR16" s="2">
        <v>6.59</v>
      </c>
      <c r="AS16" s="2">
        <v>6.51</v>
      </c>
      <c r="AT16" s="14">
        <v>6.42</v>
      </c>
      <c r="AU16" s="15">
        <v>6.34</v>
      </c>
      <c r="AV16" s="15">
        <v>6.26</v>
      </c>
      <c r="AW16" s="15">
        <v>6.17</v>
      </c>
      <c r="AX16" s="15">
        <v>6.09</v>
      </c>
      <c r="AY16" s="15">
        <v>6</v>
      </c>
      <c r="AZ16" s="15">
        <v>5.92</v>
      </c>
      <c r="BA16" s="15">
        <v>5.84</v>
      </c>
      <c r="BB16" s="15">
        <v>5.75</v>
      </c>
      <c r="BC16" s="15">
        <v>5.67</v>
      </c>
      <c r="BD16" s="15">
        <v>5.58</v>
      </c>
      <c r="BE16" s="15">
        <v>5.5</v>
      </c>
      <c r="BF16" s="15">
        <v>5.42</v>
      </c>
      <c r="BG16" s="15">
        <v>5.33</v>
      </c>
      <c r="BH16" s="15">
        <v>5.25</v>
      </c>
      <c r="BI16" s="15">
        <v>5.16</v>
      </c>
      <c r="BJ16" s="15">
        <v>5.08</v>
      </c>
      <c r="BL16" s="9">
        <f t="shared" si="4"/>
        <v>5.4</v>
      </c>
      <c r="BM16" s="9">
        <f t="shared" si="2"/>
        <v>0.6</v>
      </c>
      <c r="BN16" s="9">
        <f t="shared" si="3"/>
        <v>7.18</v>
      </c>
    </row>
    <row r="17" spans="1:66" x14ac:dyDescent="0.2">
      <c r="A17" s="8">
        <v>0.65</v>
      </c>
      <c r="B17" s="2">
        <v>6.3</v>
      </c>
      <c r="C17" s="2">
        <v>6.33</v>
      </c>
      <c r="D17" s="2">
        <v>6.37</v>
      </c>
      <c r="E17" s="2">
        <v>6.4</v>
      </c>
      <c r="F17" s="2">
        <v>6.44</v>
      </c>
      <c r="G17" s="2">
        <v>6.47</v>
      </c>
      <c r="H17" s="2">
        <v>6.51</v>
      </c>
      <c r="I17" s="2">
        <v>6.54</v>
      </c>
      <c r="J17" s="2">
        <v>6.58</v>
      </c>
      <c r="K17" s="2">
        <v>6.61</v>
      </c>
      <c r="L17" s="2">
        <v>6.65</v>
      </c>
      <c r="M17" s="2">
        <v>6.68</v>
      </c>
      <c r="N17" s="2">
        <v>6.72</v>
      </c>
      <c r="O17" s="2">
        <v>6.75</v>
      </c>
      <c r="P17" s="2">
        <v>6.79</v>
      </c>
      <c r="Q17" s="2">
        <v>6.82</v>
      </c>
      <c r="R17" s="2">
        <v>6.69</v>
      </c>
      <c r="S17" s="2">
        <v>6.56</v>
      </c>
      <c r="T17" s="2">
        <v>6.43</v>
      </c>
      <c r="U17" s="2">
        <v>6.3</v>
      </c>
      <c r="V17" s="2">
        <v>6.27</v>
      </c>
      <c r="W17" s="2">
        <v>6.13</v>
      </c>
      <c r="X17" s="2">
        <v>6</v>
      </c>
      <c r="Y17" s="2">
        <v>5.87</v>
      </c>
      <c r="Z17" s="2">
        <v>5.74</v>
      </c>
      <c r="AA17" s="2">
        <v>5.55</v>
      </c>
      <c r="AB17" s="2">
        <v>5.74</v>
      </c>
      <c r="AC17" s="2">
        <v>5.94</v>
      </c>
      <c r="AD17" s="2">
        <v>6.13</v>
      </c>
      <c r="AE17" s="2">
        <v>6.32</v>
      </c>
      <c r="AF17" s="2">
        <v>6.52</v>
      </c>
      <c r="AG17" s="30">
        <v>6.71</v>
      </c>
      <c r="AH17" s="30">
        <v>6.95</v>
      </c>
      <c r="AI17" s="2">
        <v>7.14</v>
      </c>
      <c r="AJ17" s="2">
        <v>7.34</v>
      </c>
      <c r="AK17" s="2">
        <v>7.53</v>
      </c>
      <c r="AL17" s="2">
        <v>7.51</v>
      </c>
      <c r="AM17" s="2">
        <v>7.5</v>
      </c>
      <c r="AN17" s="2">
        <v>7.48</v>
      </c>
      <c r="AO17" s="2">
        <v>7.38</v>
      </c>
      <c r="AP17" s="2">
        <v>7.24</v>
      </c>
      <c r="AQ17" s="2">
        <v>7.12</v>
      </c>
      <c r="AR17" s="2">
        <v>7.04</v>
      </c>
      <c r="AS17" s="2">
        <v>6.95</v>
      </c>
      <c r="AT17" s="14">
        <v>6.92</v>
      </c>
      <c r="AU17" s="15">
        <v>6.81</v>
      </c>
      <c r="AV17" s="15">
        <v>6.71</v>
      </c>
      <c r="AW17" s="15">
        <v>6.6</v>
      </c>
      <c r="AX17" s="15">
        <v>6.5</v>
      </c>
      <c r="AY17" s="15">
        <v>6.39</v>
      </c>
      <c r="AZ17" s="15">
        <v>6.29</v>
      </c>
      <c r="BA17" s="15">
        <v>6.18</v>
      </c>
      <c r="BB17" s="15">
        <v>6.08</v>
      </c>
      <c r="BC17" s="15">
        <v>5.97</v>
      </c>
      <c r="BD17" s="15">
        <v>5.86</v>
      </c>
      <c r="BE17" s="15">
        <v>5.76</v>
      </c>
      <c r="BF17" s="15">
        <v>5.65</v>
      </c>
      <c r="BG17" s="15">
        <v>5.55</v>
      </c>
      <c r="BH17" s="15">
        <v>5.44</v>
      </c>
      <c r="BI17" s="15">
        <v>5.34</v>
      </c>
      <c r="BJ17" s="15">
        <v>5.23</v>
      </c>
      <c r="BL17" s="9">
        <f t="shared" si="4"/>
        <v>5.55</v>
      </c>
      <c r="BM17" s="9">
        <f t="shared" si="2"/>
        <v>0.65</v>
      </c>
      <c r="BN17" s="9">
        <f t="shared" si="3"/>
        <v>7.53</v>
      </c>
    </row>
    <row r="18" spans="1:66" x14ac:dyDescent="0.2">
      <c r="A18" s="8">
        <v>0.7</v>
      </c>
      <c r="B18" s="2">
        <v>6.4</v>
      </c>
      <c r="C18" s="2">
        <v>6.43</v>
      </c>
      <c r="D18" s="2">
        <v>6.47</v>
      </c>
      <c r="E18" s="2">
        <v>6.5</v>
      </c>
      <c r="F18" s="2">
        <v>6.54</v>
      </c>
      <c r="G18" s="2">
        <v>6.57</v>
      </c>
      <c r="H18" s="2">
        <v>6.61</v>
      </c>
      <c r="I18" s="2">
        <v>6.64</v>
      </c>
      <c r="J18" s="2">
        <v>6.68</v>
      </c>
      <c r="K18" s="2">
        <v>6.71</v>
      </c>
      <c r="L18" s="2">
        <v>6.75</v>
      </c>
      <c r="M18" s="2">
        <v>6.78</v>
      </c>
      <c r="N18" s="2">
        <v>6.82</v>
      </c>
      <c r="O18" s="2">
        <v>6.85</v>
      </c>
      <c r="P18" s="2">
        <v>6.89</v>
      </c>
      <c r="Q18" s="2">
        <v>6.92</v>
      </c>
      <c r="R18" s="2">
        <v>6.79</v>
      </c>
      <c r="S18" s="2">
        <v>6.66</v>
      </c>
      <c r="T18" s="2">
        <v>6.53</v>
      </c>
      <c r="U18" s="2">
        <v>6.4</v>
      </c>
      <c r="V18" s="2">
        <v>6.27</v>
      </c>
      <c r="W18" s="2">
        <v>6.13</v>
      </c>
      <c r="X18" s="2">
        <v>6</v>
      </c>
      <c r="Y18" s="2">
        <v>5.87</v>
      </c>
      <c r="Z18" s="2">
        <v>5.74</v>
      </c>
      <c r="AA18" s="2">
        <v>5.55</v>
      </c>
      <c r="AB18" s="2">
        <v>5.74</v>
      </c>
      <c r="AC18" s="2">
        <v>5.94</v>
      </c>
      <c r="AD18" s="2">
        <v>6.13</v>
      </c>
      <c r="AE18" s="2">
        <v>6.32</v>
      </c>
      <c r="AF18" s="2">
        <v>6.52</v>
      </c>
      <c r="AG18" s="30">
        <v>6.71</v>
      </c>
      <c r="AH18" s="30">
        <v>6.9</v>
      </c>
      <c r="AI18" s="30">
        <v>7.09</v>
      </c>
      <c r="AJ18" s="2">
        <v>7.29</v>
      </c>
      <c r="AK18" s="2">
        <v>7.48</v>
      </c>
      <c r="AL18" s="2">
        <v>7.46</v>
      </c>
      <c r="AM18" s="2">
        <v>7.45</v>
      </c>
      <c r="AN18" s="2">
        <v>7.43</v>
      </c>
      <c r="AO18" s="2">
        <v>7.33</v>
      </c>
      <c r="AP18" s="2">
        <v>7.19</v>
      </c>
      <c r="AQ18" s="2">
        <v>7.07</v>
      </c>
      <c r="AR18" s="2">
        <v>6.99</v>
      </c>
      <c r="AS18" s="2">
        <v>6.9</v>
      </c>
      <c r="AT18" s="14">
        <v>6.87</v>
      </c>
      <c r="AU18" s="15">
        <v>6.77</v>
      </c>
      <c r="AV18" s="15">
        <v>6.68</v>
      </c>
      <c r="AW18" s="15">
        <v>6.58</v>
      </c>
      <c r="AX18" s="15">
        <v>6.49</v>
      </c>
      <c r="AY18" s="15">
        <v>6.39</v>
      </c>
      <c r="AZ18" s="15">
        <v>6.29</v>
      </c>
      <c r="BA18" s="15">
        <v>6.2</v>
      </c>
      <c r="BB18" s="15">
        <v>6.1</v>
      </c>
      <c r="BC18" s="15">
        <v>6</v>
      </c>
      <c r="BD18" s="15">
        <v>5.91</v>
      </c>
      <c r="BE18" s="15">
        <v>5.81</v>
      </c>
      <c r="BF18" s="15">
        <v>5.72</v>
      </c>
      <c r="BG18" s="15">
        <v>5.62</v>
      </c>
      <c r="BH18" s="15">
        <v>5.52</v>
      </c>
      <c r="BI18" s="15">
        <v>5.43</v>
      </c>
      <c r="BJ18" s="15">
        <v>5.33</v>
      </c>
      <c r="BL18" s="9">
        <f t="shared" si="4"/>
        <v>5.55</v>
      </c>
      <c r="BM18" s="9">
        <f t="shared" si="2"/>
        <v>0.7</v>
      </c>
      <c r="BN18" s="9">
        <f t="shared" si="3"/>
        <v>7.48</v>
      </c>
    </row>
    <row r="19" spans="1:66" x14ac:dyDescent="0.2">
      <c r="A19" s="8">
        <v>0.75</v>
      </c>
      <c r="B19" s="2">
        <v>6.5</v>
      </c>
      <c r="C19" s="2">
        <v>6.53</v>
      </c>
      <c r="D19" s="2">
        <v>6.57</v>
      </c>
      <c r="E19" s="2">
        <v>6.6</v>
      </c>
      <c r="F19" s="2">
        <v>6.64</v>
      </c>
      <c r="G19" s="2">
        <v>6.67</v>
      </c>
      <c r="H19" s="2">
        <v>6.71</v>
      </c>
      <c r="I19" s="2">
        <v>6.74</v>
      </c>
      <c r="J19" s="2">
        <v>6.78</v>
      </c>
      <c r="K19" s="2">
        <v>6.81</v>
      </c>
      <c r="L19" s="2">
        <v>6.85</v>
      </c>
      <c r="M19" s="2">
        <v>6.88</v>
      </c>
      <c r="N19" s="2">
        <v>6.92</v>
      </c>
      <c r="O19" s="2">
        <v>6.95</v>
      </c>
      <c r="P19" s="2">
        <v>6.99</v>
      </c>
      <c r="Q19" s="2">
        <v>7.02</v>
      </c>
      <c r="R19" s="2">
        <v>6.89</v>
      </c>
      <c r="S19" s="2">
        <v>6.76</v>
      </c>
      <c r="T19" s="2">
        <v>6.63</v>
      </c>
      <c r="U19" s="2">
        <v>6.5</v>
      </c>
      <c r="V19" s="2">
        <v>6.37</v>
      </c>
      <c r="W19" s="2">
        <v>6.23</v>
      </c>
      <c r="X19" s="2">
        <v>6.1</v>
      </c>
      <c r="Y19" s="2">
        <v>5.97</v>
      </c>
      <c r="Z19" s="2">
        <v>5.84</v>
      </c>
      <c r="AA19" s="2">
        <v>5.65</v>
      </c>
      <c r="AB19" s="2">
        <v>5.84</v>
      </c>
      <c r="AC19" s="2">
        <v>6.04</v>
      </c>
      <c r="AD19" s="2">
        <v>6.23</v>
      </c>
      <c r="AE19" s="2">
        <v>6.42</v>
      </c>
      <c r="AF19" s="2">
        <v>6.62</v>
      </c>
      <c r="AG19" s="30">
        <v>6.81</v>
      </c>
      <c r="AH19" s="30">
        <v>7</v>
      </c>
      <c r="AI19" s="30">
        <v>7.19</v>
      </c>
      <c r="AJ19" s="2">
        <v>7.39</v>
      </c>
      <c r="AK19" s="2">
        <v>7.58</v>
      </c>
      <c r="AL19" s="2">
        <v>7.56</v>
      </c>
      <c r="AM19" s="2">
        <v>7.55</v>
      </c>
      <c r="AN19" s="2">
        <v>7.53</v>
      </c>
      <c r="AO19" s="2">
        <v>7.43</v>
      </c>
      <c r="AP19" s="2">
        <v>7.29</v>
      </c>
      <c r="AQ19" s="2">
        <v>7.17</v>
      </c>
      <c r="AR19" s="2">
        <v>7.09</v>
      </c>
      <c r="AS19" s="2">
        <v>7</v>
      </c>
      <c r="AT19" s="14">
        <v>6.97</v>
      </c>
      <c r="AU19" s="15">
        <v>6.87</v>
      </c>
      <c r="AV19" s="15">
        <v>6.78</v>
      </c>
      <c r="AW19" s="15">
        <v>6.68</v>
      </c>
      <c r="AX19" s="15">
        <v>6.59</v>
      </c>
      <c r="AY19" s="15">
        <v>6.49</v>
      </c>
      <c r="AZ19" s="15">
        <v>6.39</v>
      </c>
      <c r="BA19" s="15">
        <v>6.3</v>
      </c>
      <c r="BB19" s="15">
        <v>6.2</v>
      </c>
      <c r="BC19" s="15">
        <v>6.1</v>
      </c>
      <c r="BD19" s="15">
        <v>6.01</v>
      </c>
      <c r="BE19" s="15">
        <v>5.91</v>
      </c>
      <c r="BF19" s="15">
        <v>5.82</v>
      </c>
      <c r="BG19" s="15">
        <v>5.72</v>
      </c>
      <c r="BH19" s="15">
        <v>5.62</v>
      </c>
      <c r="BI19" s="15">
        <v>5.53</v>
      </c>
      <c r="BJ19" s="15">
        <v>5.43</v>
      </c>
      <c r="BL19" s="9">
        <f t="shared" si="4"/>
        <v>5.65</v>
      </c>
      <c r="BM19" s="9">
        <f t="shared" si="2"/>
        <v>0.75</v>
      </c>
      <c r="BN19" s="9">
        <f t="shared" si="3"/>
        <v>7.58</v>
      </c>
    </row>
    <row r="20" spans="1:66" x14ac:dyDescent="0.2">
      <c r="A20" s="8">
        <v>0.8</v>
      </c>
      <c r="B20" s="2">
        <v>6.5</v>
      </c>
      <c r="C20" s="2">
        <v>6.53</v>
      </c>
      <c r="D20" s="2">
        <v>6.57</v>
      </c>
      <c r="E20" s="2">
        <v>6.6</v>
      </c>
      <c r="F20" s="2">
        <v>6.64</v>
      </c>
      <c r="G20" s="2">
        <v>6.67</v>
      </c>
      <c r="H20" s="2">
        <v>6.71</v>
      </c>
      <c r="I20" s="2">
        <v>6.74</v>
      </c>
      <c r="J20" s="2">
        <v>6.78</v>
      </c>
      <c r="K20" s="2">
        <v>6.81</v>
      </c>
      <c r="L20" s="2">
        <v>6.85</v>
      </c>
      <c r="M20" s="2">
        <v>6.88</v>
      </c>
      <c r="N20" s="2">
        <v>6.92</v>
      </c>
      <c r="O20" s="2">
        <v>6.95</v>
      </c>
      <c r="P20" s="2">
        <v>6.99</v>
      </c>
      <c r="Q20" s="2">
        <v>7.02</v>
      </c>
      <c r="R20" s="2">
        <v>6.89</v>
      </c>
      <c r="S20" s="2">
        <v>6.76</v>
      </c>
      <c r="T20" s="2">
        <v>6.63</v>
      </c>
      <c r="U20" s="2">
        <v>6.5</v>
      </c>
      <c r="V20" s="2">
        <v>6.37</v>
      </c>
      <c r="W20" s="2">
        <v>6.23</v>
      </c>
      <c r="X20" s="2">
        <v>6.1</v>
      </c>
      <c r="Y20" s="2">
        <v>5.97</v>
      </c>
      <c r="Z20" s="2">
        <v>5.84</v>
      </c>
      <c r="AA20" s="2">
        <v>5.65</v>
      </c>
      <c r="AB20" s="2">
        <v>5.84</v>
      </c>
      <c r="AC20" s="2">
        <v>6.04</v>
      </c>
      <c r="AD20" s="2">
        <v>6.23</v>
      </c>
      <c r="AE20" s="2">
        <v>6.42</v>
      </c>
      <c r="AF20" s="2">
        <v>6.62</v>
      </c>
      <c r="AG20" s="30">
        <v>6.81</v>
      </c>
      <c r="AH20" s="30">
        <v>7</v>
      </c>
      <c r="AI20" s="30">
        <v>7.19</v>
      </c>
      <c r="AJ20" s="2">
        <v>7.39</v>
      </c>
      <c r="AK20" s="2">
        <v>7.58</v>
      </c>
      <c r="AL20" s="2">
        <v>7.56</v>
      </c>
      <c r="AM20" s="2">
        <v>7.55</v>
      </c>
      <c r="AN20" s="2">
        <v>7.53</v>
      </c>
      <c r="AO20" s="2">
        <v>7.43</v>
      </c>
      <c r="AP20" s="2">
        <v>7.29</v>
      </c>
      <c r="AQ20" s="2">
        <v>7.17</v>
      </c>
      <c r="AR20" s="2">
        <v>7.09</v>
      </c>
      <c r="AS20" s="2">
        <v>7</v>
      </c>
      <c r="AT20" s="14">
        <v>6.97</v>
      </c>
      <c r="AU20" s="15">
        <v>6.87</v>
      </c>
      <c r="AV20" s="15">
        <v>6.78</v>
      </c>
      <c r="AW20" s="15">
        <v>6.68</v>
      </c>
      <c r="AX20" s="15">
        <v>6.59</v>
      </c>
      <c r="AY20" s="15">
        <v>6.49</v>
      </c>
      <c r="AZ20" s="15">
        <v>6.39</v>
      </c>
      <c r="BA20" s="15">
        <v>6.3</v>
      </c>
      <c r="BB20" s="15">
        <v>6.2</v>
      </c>
      <c r="BC20" s="15">
        <v>6.1</v>
      </c>
      <c r="BD20" s="15">
        <v>6.01</v>
      </c>
      <c r="BE20" s="15">
        <v>5.91</v>
      </c>
      <c r="BF20" s="15">
        <v>5.82</v>
      </c>
      <c r="BG20" s="15">
        <v>5.72</v>
      </c>
      <c r="BH20" s="15">
        <v>5.62</v>
      </c>
      <c r="BI20" s="15">
        <v>5.53</v>
      </c>
      <c r="BJ20" s="15">
        <v>5.43</v>
      </c>
      <c r="BL20" s="9">
        <f t="shared" si="4"/>
        <v>5.65</v>
      </c>
      <c r="BM20" s="9">
        <f t="shared" si="2"/>
        <v>0.8</v>
      </c>
      <c r="BN20" s="9">
        <f t="shared" si="3"/>
        <v>7.58</v>
      </c>
    </row>
    <row r="21" spans="1:66" x14ac:dyDescent="0.2">
      <c r="A21" s="8">
        <v>0.85</v>
      </c>
      <c r="B21" s="2">
        <v>6.6</v>
      </c>
      <c r="C21" s="2">
        <v>6.63</v>
      </c>
      <c r="D21" s="2">
        <v>6.67</v>
      </c>
      <c r="E21" s="2">
        <v>6.7</v>
      </c>
      <c r="F21" s="2">
        <v>6.74</v>
      </c>
      <c r="G21" s="2">
        <v>6.77</v>
      </c>
      <c r="H21" s="2">
        <v>6.81</v>
      </c>
      <c r="I21" s="2">
        <v>6.84</v>
      </c>
      <c r="J21" s="2">
        <v>6.88</v>
      </c>
      <c r="K21" s="2">
        <v>6.91</v>
      </c>
      <c r="L21" s="2">
        <v>6.95</v>
      </c>
      <c r="M21" s="2">
        <v>6.98</v>
      </c>
      <c r="N21" s="2">
        <v>7.02</v>
      </c>
      <c r="O21" s="2">
        <v>7.05</v>
      </c>
      <c r="P21" s="2">
        <v>7.09</v>
      </c>
      <c r="Q21" s="2">
        <v>7.12</v>
      </c>
      <c r="R21" s="2">
        <v>6.99</v>
      </c>
      <c r="S21" s="2">
        <v>6.86</v>
      </c>
      <c r="T21" s="2">
        <v>6.73</v>
      </c>
      <c r="U21" s="2">
        <v>6.6</v>
      </c>
      <c r="V21" s="2">
        <v>6.47</v>
      </c>
      <c r="W21" s="2">
        <v>6.33</v>
      </c>
      <c r="X21" s="2">
        <v>6.2</v>
      </c>
      <c r="Y21" s="2">
        <v>6.07</v>
      </c>
      <c r="Z21" s="2">
        <v>5.94</v>
      </c>
      <c r="AA21" s="2">
        <v>5.75</v>
      </c>
      <c r="AB21" s="2">
        <v>5.94</v>
      </c>
      <c r="AC21" s="2">
        <v>6.14</v>
      </c>
      <c r="AD21" s="2">
        <v>6.33</v>
      </c>
      <c r="AE21" s="2">
        <v>6.52</v>
      </c>
      <c r="AF21" s="2">
        <v>6.72</v>
      </c>
      <c r="AG21" s="30">
        <v>6.91</v>
      </c>
      <c r="AH21" s="30">
        <v>7.1</v>
      </c>
      <c r="AI21" s="30">
        <v>7.29</v>
      </c>
      <c r="AJ21" s="2">
        <v>7.49</v>
      </c>
      <c r="AK21" s="2">
        <v>7.68</v>
      </c>
      <c r="AL21" s="2">
        <v>7.66</v>
      </c>
      <c r="AM21" s="2">
        <v>7.65</v>
      </c>
      <c r="AN21" s="2">
        <v>7.63</v>
      </c>
      <c r="AO21" s="2">
        <v>7.53</v>
      </c>
      <c r="AP21" s="2">
        <v>7.39</v>
      </c>
      <c r="AQ21" s="2">
        <v>7.27</v>
      </c>
      <c r="AR21" s="2">
        <v>7.19</v>
      </c>
      <c r="AS21" s="2">
        <v>7.1</v>
      </c>
      <c r="AT21" s="14">
        <v>7.07</v>
      </c>
      <c r="AU21" s="15">
        <v>6.97</v>
      </c>
      <c r="AV21" s="15">
        <v>6.88</v>
      </c>
      <c r="AW21" s="15">
        <v>6.78</v>
      </c>
      <c r="AX21" s="15">
        <v>6.69</v>
      </c>
      <c r="AY21" s="15">
        <v>6.59</v>
      </c>
      <c r="AZ21" s="15">
        <v>6.49</v>
      </c>
      <c r="BA21" s="15">
        <v>6.4</v>
      </c>
      <c r="BB21" s="15">
        <v>6.3</v>
      </c>
      <c r="BC21" s="15">
        <v>6.2</v>
      </c>
      <c r="BD21" s="15">
        <v>6.11</v>
      </c>
      <c r="BE21" s="15">
        <v>6.01</v>
      </c>
      <c r="BF21" s="15">
        <v>5.92</v>
      </c>
      <c r="BG21" s="15">
        <v>5.82</v>
      </c>
      <c r="BH21" s="15">
        <v>5.72</v>
      </c>
      <c r="BI21" s="15">
        <v>5.63</v>
      </c>
      <c r="BJ21" s="15">
        <v>5.53</v>
      </c>
      <c r="BL21" s="9">
        <f>MIN(B21:AT21)</f>
        <v>5.75</v>
      </c>
      <c r="BM21" s="9">
        <f t="shared" si="2"/>
        <v>0.85</v>
      </c>
      <c r="BN21" s="9">
        <f t="shared" si="3"/>
        <v>7.68</v>
      </c>
    </row>
    <row r="22" spans="1:66" x14ac:dyDescent="0.2">
      <c r="A22" s="8">
        <v>0.9</v>
      </c>
      <c r="B22" s="2">
        <v>6.6</v>
      </c>
      <c r="C22" s="2">
        <v>6.63</v>
      </c>
      <c r="D22" s="2">
        <v>6.67</v>
      </c>
      <c r="E22" s="2">
        <v>6.7</v>
      </c>
      <c r="F22" s="2">
        <v>6.74</v>
      </c>
      <c r="G22" s="2">
        <v>6.77</v>
      </c>
      <c r="H22" s="2">
        <v>6.81</v>
      </c>
      <c r="I22" s="2">
        <v>6.84</v>
      </c>
      <c r="J22" s="2">
        <v>6.88</v>
      </c>
      <c r="K22" s="2">
        <v>6.91</v>
      </c>
      <c r="L22" s="2">
        <v>6.95</v>
      </c>
      <c r="M22" s="2">
        <v>6.98</v>
      </c>
      <c r="N22" s="2">
        <v>7.02</v>
      </c>
      <c r="O22" s="2">
        <v>7.05</v>
      </c>
      <c r="P22" s="2">
        <v>7.09</v>
      </c>
      <c r="Q22" s="2">
        <v>7.12</v>
      </c>
      <c r="R22" s="2">
        <v>6.99</v>
      </c>
      <c r="S22" s="2">
        <v>6.86</v>
      </c>
      <c r="T22" s="2">
        <v>6.73</v>
      </c>
      <c r="U22" s="2">
        <v>6.6</v>
      </c>
      <c r="V22" s="2">
        <v>6.47</v>
      </c>
      <c r="W22" s="2">
        <v>6.33</v>
      </c>
      <c r="X22" s="2">
        <v>6.2</v>
      </c>
      <c r="Y22" s="2">
        <v>6.07</v>
      </c>
      <c r="Z22" s="2">
        <v>5.94</v>
      </c>
      <c r="AA22" s="2">
        <v>5.75</v>
      </c>
      <c r="AB22" s="2">
        <v>5.94</v>
      </c>
      <c r="AC22" s="2">
        <v>6.14</v>
      </c>
      <c r="AD22" s="2">
        <v>6.33</v>
      </c>
      <c r="AE22" s="30">
        <v>6.52</v>
      </c>
      <c r="AF22" s="30">
        <v>6.72</v>
      </c>
      <c r="AG22" s="30">
        <v>6.91</v>
      </c>
      <c r="AH22" s="30">
        <v>7.1</v>
      </c>
      <c r="AI22" s="30">
        <v>7.29</v>
      </c>
      <c r="AJ22" s="30">
        <v>7.49</v>
      </c>
      <c r="AK22" s="30">
        <v>7.68</v>
      </c>
      <c r="AL22" s="30">
        <v>7.66</v>
      </c>
      <c r="AM22" s="30">
        <v>7.65</v>
      </c>
      <c r="AN22" s="30">
        <v>7.63</v>
      </c>
      <c r="AO22" s="30">
        <v>7.53</v>
      </c>
      <c r="AP22" s="30">
        <v>7.39</v>
      </c>
      <c r="AQ22" s="30">
        <v>7.27</v>
      </c>
      <c r="AR22" s="30">
        <v>7.19</v>
      </c>
      <c r="AS22" s="30">
        <v>7.1</v>
      </c>
      <c r="AT22" s="30">
        <v>7.07</v>
      </c>
      <c r="AU22" s="15">
        <v>6.97</v>
      </c>
      <c r="AV22" s="15">
        <v>6.88</v>
      </c>
      <c r="AW22" s="15">
        <v>6.78</v>
      </c>
      <c r="AX22" s="15">
        <v>6.69</v>
      </c>
      <c r="AY22" s="15">
        <v>6.59</v>
      </c>
      <c r="AZ22" s="15">
        <v>6.49</v>
      </c>
      <c r="BA22" s="15">
        <v>6.4</v>
      </c>
      <c r="BB22" s="15">
        <v>6.3</v>
      </c>
      <c r="BC22" s="15">
        <v>6.2</v>
      </c>
      <c r="BD22" s="15">
        <v>6.11</v>
      </c>
      <c r="BE22" s="15">
        <v>6.01</v>
      </c>
      <c r="BF22" s="15">
        <v>5.92</v>
      </c>
      <c r="BG22" s="15">
        <v>5.82</v>
      </c>
      <c r="BH22" s="15">
        <v>5.72</v>
      </c>
      <c r="BI22" s="15">
        <v>5.63</v>
      </c>
      <c r="BJ22" s="15">
        <v>5.53</v>
      </c>
      <c r="BL22" s="9">
        <f t="shared" ref="BL22:BL23" si="5">MIN(B22:AT22)</f>
        <v>5.75</v>
      </c>
      <c r="BM22" s="9">
        <f t="shared" si="2"/>
        <v>0.9</v>
      </c>
      <c r="BN22" s="9">
        <f t="shared" si="3"/>
        <v>7.68</v>
      </c>
    </row>
    <row r="23" spans="1:66" x14ac:dyDescent="0.2">
      <c r="A23" s="8">
        <v>1</v>
      </c>
      <c r="B23" s="2">
        <v>6.6</v>
      </c>
      <c r="C23" s="2">
        <v>6.63</v>
      </c>
      <c r="D23" s="2">
        <v>6.67</v>
      </c>
      <c r="E23" s="2">
        <v>6.7</v>
      </c>
      <c r="F23" s="2">
        <v>6.74</v>
      </c>
      <c r="G23" s="2">
        <v>6.77</v>
      </c>
      <c r="H23" s="2">
        <v>6.81</v>
      </c>
      <c r="I23" s="2">
        <v>6.84</v>
      </c>
      <c r="J23" s="2">
        <v>6.88</v>
      </c>
      <c r="K23" s="2">
        <v>6.91</v>
      </c>
      <c r="L23" s="2">
        <v>6.95</v>
      </c>
      <c r="M23" s="2">
        <v>6.98</v>
      </c>
      <c r="N23" s="2">
        <v>7.02</v>
      </c>
      <c r="O23" s="2">
        <v>7.05</v>
      </c>
      <c r="P23" s="2">
        <v>7.09</v>
      </c>
      <c r="Q23" s="2">
        <v>7.12</v>
      </c>
      <c r="R23" s="2">
        <v>6.99</v>
      </c>
      <c r="S23" s="2">
        <v>6.86</v>
      </c>
      <c r="T23" s="2">
        <v>6.73</v>
      </c>
      <c r="U23" s="2">
        <v>6.6</v>
      </c>
      <c r="V23" s="2">
        <v>6.47</v>
      </c>
      <c r="W23" s="2">
        <v>6.33</v>
      </c>
      <c r="X23" s="2">
        <v>6.2</v>
      </c>
      <c r="Y23" s="2">
        <v>6.07</v>
      </c>
      <c r="Z23" s="2">
        <v>5.94</v>
      </c>
      <c r="AA23" s="2">
        <v>5.75</v>
      </c>
      <c r="AB23" s="2">
        <v>5.94</v>
      </c>
      <c r="AC23" s="2">
        <v>6.14</v>
      </c>
      <c r="AD23" s="2">
        <v>6.33</v>
      </c>
      <c r="AE23" s="30">
        <v>6.52</v>
      </c>
      <c r="AF23" s="30">
        <v>6.72</v>
      </c>
      <c r="AG23" s="30">
        <v>6.91</v>
      </c>
      <c r="AH23" s="30">
        <v>7.1</v>
      </c>
      <c r="AI23" s="30">
        <v>7.29</v>
      </c>
      <c r="AJ23" s="30">
        <v>7.49</v>
      </c>
      <c r="AK23" s="30">
        <v>7.68</v>
      </c>
      <c r="AL23" s="30">
        <v>7.66</v>
      </c>
      <c r="AM23" s="30">
        <v>7.65</v>
      </c>
      <c r="AN23" s="30">
        <v>7.63</v>
      </c>
      <c r="AO23" s="30">
        <v>7.53</v>
      </c>
      <c r="AP23" s="30">
        <v>7.39</v>
      </c>
      <c r="AQ23" s="30">
        <v>7.27</v>
      </c>
      <c r="AR23" s="30">
        <v>7.19</v>
      </c>
      <c r="AS23" s="30">
        <v>7.1</v>
      </c>
      <c r="AT23" s="30">
        <v>7.07</v>
      </c>
      <c r="AU23" s="15">
        <v>6.97</v>
      </c>
      <c r="AV23" s="15">
        <v>6.88</v>
      </c>
      <c r="AW23" s="15">
        <v>6.78</v>
      </c>
      <c r="AX23" s="15">
        <v>6.69</v>
      </c>
      <c r="AY23" s="15">
        <v>6.59</v>
      </c>
      <c r="AZ23" s="15">
        <v>6.49</v>
      </c>
      <c r="BA23" s="15">
        <v>6.4</v>
      </c>
      <c r="BB23" s="15">
        <v>6.3</v>
      </c>
      <c r="BC23" s="15">
        <v>6.2</v>
      </c>
      <c r="BD23" s="15">
        <v>6.11</v>
      </c>
      <c r="BE23" s="15">
        <v>6.01</v>
      </c>
      <c r="BF23" s="15">
        <v>5.92</v>
      </c>
      <c r="BG23" s="15">
        <v>5.82</v>
      </c>
      <c r="BH23" s="15">
        <v>5.72</v>
      </c>
      <c r="BI23" s="15">
        <v>5.63</v>
      </c>
      <c r="BJ23" s="15">
        <v>5.53</v>
      </c>
      <c r="BL23" s="9">
        <f t="shared" si="5"/>
        <v>5.75</v>
      </c>
      <c r="BM23" s="9">
        <f t="shared" si="2"/>
        <v>1</v>
      </c>
      <c r="BN23" s="9">
        <f t="shared" si="3"/>
        <v>7.68</v>
      </c>
    </row>
    <row r="25" spans="1:66" s="11" customFormat="1" x14ac:dyDescent="0.2">
      <c r="A25" s="4"/>
      <c r="B25" s="70" t="s">
        <v>1</v>
      </c>
      <c r="C25" s="70"/>
      <c r="D25" s="70"/>
      <c r="E25" s="70"/>
      <c r="F25" s="70"/>
      <c r="G25" s="7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70" t="s">
        <v>3</v>
      </c>
      <c r="AV25" s="70"/>
      <c r="AW25" s="70"/>
      <c r="AX25" s="70"/>
      <c r="AY25" s="70" t="s">
        <v>3</v>
      </c>
      <c r="AZ25" s="70"/>
      <c r="BA25" s="70"/>
      <c r="BB25" s="70"/>
      <c r="BC25" s="70" t="s">
        <v>3</v>
      </c>
      <c r="BD25" s="70"/>
      <c r="BE25" s="70"/>
      <c r="BF25" s="70"/>
      <c r="BG25" s="70" t="s">
        <v>3</v>
      </c>
      <c r="BH25" s="70"/>
      <c r="BI25" s="70"/>
      <c r="BJ25" s="70"/>
      <c r="BK25" s="3"/>
    </row>
    <row r="26" spans="1:66" s="12" customFormat="1" x14ac:dyDescent="0.2">
      <c r="A26" s="5"/>
      <c r="B26" s="6">
        <v>1000</v>
      </c>
      <c r="C26" s="6">
        <f>B26+250</f>
        <v>1250</v>
      </c>
      <c r="D26" s="7">
        <f t="shared" ref="D26:BJ26" si="6">C26+250</f>
        <v>1500</v>
      </c>
      <c r="E26" s="7">
        <f t="shared" si="6"/>
        <v>1750</v>
      </c>
      <c r="F26" s="7">
        <f t="shared" si="6"/>
        <v>2000</v>
      </c>
      <c r="G26" s="7">
        <f t="shared" si="6"/>
        <v>2250</v>
      </c>
      <c r="H26" s="7">
        <f t="shared" si="6"/>
        <v>2500</v>
      </c>
      <c r="I26" s="7">
        <f t="shared" si="6"/>
        <v>2750</v>
      </c>
      <c r="J26" s="7">
        <f t="shared" si="6"/>
        <v>3000</v>
      </c>
      <c r="K26" s="7">
        <f t="shared" si="6"/>
        <v>3250</v>
      </c>
      <c r="L26" s="7">
        <f t="shared" si="6"/>
        <v>3500</v>
      </c>
      <c r="M26" s="7">
        <f t="shared" si="6"/>
        <v>3750</v>
      </c>
      <c r="N26" s="7">
        <f t="shared" si="6"/>
        <v>4000</v>
      </c>
      <c r="O26" s="7">
        <f t="shared" si="6"/>
        <v>4250</v>
      </c>
      <c r="P26" s="7">
        <f t="shared" si="6"/>
        <v>4500</v>
      </c>
      <c r="Q26" s="7">
        <f t="shared" si="6"/>
        <v>4750</v>
      </c>
      <c r="R26" s="7">
        <f t="shared" si="6"/>
        <v>5000</v>
      </c>
      <c r="S26" s="7">
        <f t="shared" si="6"/>
        <v>5250</v>
      </c>
      <c r="T26" s="7">
        <f t="shared" si="6"/>
        <v>5500</v>
      </c>
      <c r="U26" s="7">
        <f t="shared" si="6"/>
        <v>5750</v>
      </c>
      <c r="V26" s="7">
        <f t="shared" si="6"/>
        <v>6000</v>
      </c>
      <c r="W26" s="7">
        <f t="shared" si="6"/>
        <v>6250</v>
      </c>
      <c r="X26" s="7">
        <f t="shared" si="6"/>
        <v>6500</v>
      </c>
      <c r="Y26" s="7">
        <f t="shared" si="6"/>
        <v>6750</v>
      </c>
      <c r="Z26" s="7">
        <f t="shared" si="6"/>
        <v>7000</v>
      </c>
      <c r="AA26" s="7">
        <f t="shared" si="6"/>
        <v>7250</v>
      </c>
      <c r="AB26" s="7">
        <f t="shared" si="6"/>
        <v>7500</v>
      </c>
      <c r="AC26" s="7">
        <f t="shared" si="6"/>
        <v>7750</v>
      </c>
      <c r="AD26" s="7">
        <f t="shared" si="6"/>
        <v>8000</v>
      </c>
      <c r="AE26" s="7">
        <f t="shared" si="6"/>
        <v>8250</v>
      </c>
      <c r="AF26" s="7">
        <f t="shared" si="6"/>
        <v>8500</v>
      </c>
      <c r="AG26" s="7">
        <f t="shared" si="6"/>
        <v>8750</v>
      </c>
      <c r="AH26" s="7">
        <f t="shared" si="6"/>
        <v>9000</v>
      </c>
      <c r="AI26" s="7">
        <f t="shared" si="6"/>
        <v>9250</v>
      </c>
      <c r="AJ26" s="7">
        <f t="shared" si="6"/>
        <v>9500</v>
      </c>
      <c r="AK26" s="7">
        <f t="shared" si="6"/>
        <v>9750</v>
      </c>
      <c r="AL26" s="7">
        <f t="shared" si="6"/>
        <v>10000</v>
      </c>
      <c r="AM26" s="7">
        <f t="shared" si="6"/>
        <v>10250</v>
      </c>
      <c r="AN26" s="7">
        <f t="shared" si="6"/>
        <v>10500</v>
      </c>
      <c r="AO26" s="7">
        <f t="shared" si="6"/>
        <v>10750</v>
      </c>
      <c r="AP26" s="7">
        <f t="shared" si="6"/>
        <v>11000</v>
      </c>
      <c r="AQ26" s="7">
        <f t="shared" si="6"/>
        <v>11250</v>
      </c>
      <c r="AR26" s="7">
        <f t="shared" si="6"/>
        <v>11500</v>
      </c>
      <c r="AS26" s="7">
        <f t="shared" si="6"/>
        <v>11750</v>
      </c>
      <c r="AT26" s="7">
        <f t="shared" si="6"/>
        <v>12000</v>
      </c>
      <c r="AU26" s="1">
        <f t="shared" si="6"/>
        <v>12250</v>
      </c>
      <c r="AV26" s="1">
        <f t="shared" si="6"/>
        <v>12500</v>
      </c>
      <c r="AW26" s="1">
        <f t="shared" si="6"/>
        <v>12750</v>
      </c>
      <c r="AX26" s="1">
        <f t="shared" si="6"/>
        <v>13000</v>
      </c>
      <c r="AY26" s="1">
        <f t="shared" si="6"/>
        <v>13250</v>
      </c>
      <c r="AZ26" s="1">
        <f t="shared" si="6"/>
        <v>13500</v>
      </c>
      <c r="BA26" s="1">
        <f t="shared" si="6"/>
        <v>13750</v>
      </c>
      <c r="BB26" s="1">
        <f t="shared" si="6"/>
        <v>14000</v>
      </c>
      <c r="BC26" s="1">
        <f t="shared" si="6"/>
        <v>14250</v>
      </c>
      <c r="BD26" s="1">
        <f t="shared" si="6"/>
        <v>14500</v>
      </c>
      <c r="BE26" s="1">
        <f t="shared" si="6"/>
        <v>14750</v>
      </c>
      <c r="BF26" s="1">
        <f t="shared" si="6"/>
        <v>15000</v>
      </c>
      <c r="BG26" s="1">
        <f t="shared" si="6"/>
        <v>15250</v>
      </c>
      <c r="BH26" s="1">
        <f t="shared" si="6"/>
        <v>15500</v>
      </c>
      <c r="BI26" s="1">
        <f t="shared" si="6"/>
        <v>15750</v>
      </c>
      <c r="BJ26" s="1">
        <f t="shared" si="6"/>
        <v>16000</v>
      </c>
      <c r="BK26" s="3"/>
      <c r="BL26" s="13" t="s">
        <v>9</v>
      </c>
      <c r="BM26" s="13" t="s">
        <v>7</v>
      </c>
      <c r="BN26" s="13" t="s">
        <v>8</v>
      </c>
    </row>
    <row r="27" spans="1:66" x14ac:dyDescent="0.2">
      <c r="A27" s="8">
        <v>0</v>
      </c>
      <c r="B27" s="30">
        <v>2.4</v>
      </c>
      <c r="C27" s="30">
        <v>2.41</v>
      </c>
      <c r="D27" s="30">
        <v>2.42</v>
      </c>
      <c r="E27" s="30">
        <v>2.4300000000000002</v>
      </c>
      <c r="F27" s="30">
        <v>2.44</v>
      </c>
      <c r="G27" s="30">
        <v>2.4500000000000002</v>
      </c>
      <c r="H27" s="30">
        <v>2.4500000000000002</v>
      </c>
      <c r="I27" s="30">
        <v>2.46</v>
      </c>
      <c r="J27" s="30">
        <v>2.4700000000000002</v>
      </c>
      <c r="K27" s="30">
        <v>2.48</v>
      </c>
      <c r="L27" s="30">
        <v>2.4900000000000002</v>
      </c>
      <c r="M27" s="30">
        <v>2.5</v>
      </c>
      <c r="N27" s="30">
        <v>2.5099999999999998</v>
      </c>
      <c r="O27" s="30">
        <v>2.46</v>
      </c>
      <c r="P27" s="30">
        <v>2.41</v>
      </c>
      <c r="Q27" s="30">
        <v>2.37</v>
      </c>
      <c r="R27" s="30">
        <v>2.3199999999999998</v>
      </c>
      <c r="S27" s="30">
        <v>2.27</v>
      </c>
      <c r="T27" s="30">
        <v>2.2200000000000002</v>
      </c>
      <c r="U27" s="30">
        <v>2.17</v>
      </c>
      <c r="V27" s="30">
        <v>2.13</v>
      </c>
      <c r="W27" s="30">
        <v>2.08</v>
      </c>
      <c r="X27" s="30">
        <v>2.0299999999999998</v>
      </c>
      <c r="Y27" s="30">
        <v>1.98</v>
      </c>
      <c r="Z27" s="30">
        <v>1.93</v>
      </c>
      <c r="AA27" s="30">
        <v>1.88</v>
      </c>
      <c r="AB27" s="30">
        <v>1.84</v>
      </c>
      <c r="AC27" s="30">
        <v>1.79</v>
      </c>
      <c r="AD27" s="30">
        <v>1.74</v>
      </c>
      <c r="AE27" s="30">
        <v>1.69</v>
      </c>
      <c r="AF27" s="30">
        <v>1.64</v>
      </c>
      <c r="AG27" s="30">
        <v>1.6</v>
      </c>
      <c r="AH27" s="2">
        <v>1.55</v>
      </c>
      <c r="AI27" s="2">
        <v>1.5</v>
      </c>
      <c r="AJ27" s="2">
        <v>1.45</v>
      </c>
      <c r="AK27" s="2">
        <v>1.4</v>
      </c>
      <c r="AL27" s="2">
        <v>1.36</v>
      </c>
      <c r="AM27" s="2">
        <v>1.31</v>
      </c>
      <c r="AN27" s="2">
        <v>1.26</v>
      </c>
      <c r="AO27" s="2">
        <v>1.21</v>
      </c>
      <c r="AP27" s="2">
        <v>1.1599999999999999</v>
      </c>
      <c r="AQ27" s="2">
        <v>1.1100000000000001</v>
      </c>
      <c r="AR27" s="2">
        <v>1.07</v>
      </c>
      <c r="AS27" s="2">
        <v>1.02</v>
      </c>
      <c r="AT27" s="14">
        <v>0.97</v>
      </c>
      <c r="AU27" s="15">
        <v>0.92</v>
      </c>
      <c r="AV27" s="15">
        <v>0.87</v>
      </c>
      <c r="AW27" s="15">
        <v>0.83</v>
      </c>
      <c r="AX27" s="15">
        <v>0.78</v>
      </c>
      <c r="AY27" s="15">
        <v>0.73</v>
      </c>
      <c r="AZ27" s="15">
        <v>0.68</v>
      </c>
      <c r="BA27" s="15">
        <v>0.63</v>
      </c>
      <c r="BB27" s="15">
        <v>0.59</v>
      </c>
      <c r="BC27" s="15">
        <v>0.54</v>
      </c>
      <c r="BD27" s="15">
        <v>0.49</v>
      </c>
      <c r="BE27" s="15">
        <v>0.44</v>
      </c>
      <c r="BF27" s="15">
        <v>0.39</v>
      </c>
      <c r="BG27" s="15">
        <v>0.34</v>
      </c>
      <c r="BH27" s="15">
        <v>0.3</v>
      </c>
      <c r="BI27" s="15">
        <v>0.25</v>
      </c>
      <c r="BJ27" s="15">
        <v>0.2</v>
      </c>
      <c r="BL27" s="9">
        <f>MIN(B27:AL27)</f>
        <v>1.36</v>
      </c>
      <c r="BM27" s="9">
        <f>MIN(A27:BJ27)</f>
        <v>0</v>
      </c>
      <c r="BN27" s="9">
        <f>MAX(A27:BJ27)</f>
        <v>2.5099999999999998</v>
      </c>
    </row>
    <row r="28" spans="1:66" x14ac:dyDescent="0.2">
      <c r="A28" s="8">
        <v>0.02</v>
      </c>
      <c r="B28" s="30">
        <v>2.52</v>
      </c>
      <c r="C28" s="30">
        <v>2.52</v>
      </c>
      <c r="D28" s="30">
        <v>2.52</v>
      </c>
      <c r="E28" s="30">
        <v>2.52</v>
      </c>
      <c r="F28" s="30">
        <v>2.52</v>
      </c>
      <c r="G28" s="30">
        <v>2.52</v>
      </c>
      <c r="H28" s="30">
        <v>2.52</v>
      </c>
      <c r="I28" s="30">
        <v>2.52</v>
      </c>
      <c r="J28" s="30">
        <v>2.52</v>
      </c>
      <c r="K28" s="30">
        <v>2.58</v>
      </c>
      <c r="L28" s="30">
        <v>2.59</v>
      </c>
      <c r="M28" s="30">
        <v>2.61</v>
      </c>
      <c r="N28" s="30">
        <v>2.7</v>
      </c>
      <c r="O28" s="30">
        <v>2.66</v>
      </c>
      <c r="P28" s="30">
        <v>2.64</v>
      </c>
      <c r="Q28" s="30">
        <v>2.6</v>
      </c>
      <c r="R28" s="30">
        <v>2.57</v>
      </c>
      <c r="S28" s="30">
        <v>2.52</v>
      </c>
      <c r="T28" s="30">
        <v>2.2599999999999998</v>
      </c>
      <c r="U28" s="30">
        <v>2.2200000000000002</v>
      </c>
      <c r="V28" s="30">
        <v>2.1800000000000002</v>
      </c>
      <c r="W28" s="30">
        <v>2.14</v>
      </c>
      <c r="X28" s="30">
        <v>2.2200000000000002</v>
      </c>
      <c r="Y28" s="30">
        <v>2.19</v>
      </c>
      <c r="Z28" s="30">
        <v>2.14</v>
      </c>
      <c r="AA28" s="30">
        <v>2.1</v>
      </c>
      <c r="AB28" s="30">
        <v>2.06</v>
      </c>
      <c r="AC28" s="30">
        <v>2.02</v>
      </c>
      <c r="AD28" s="30">
        <v>2.08</v>
      </c>
      <c r="AE28" s="2">
        <v>2.04</v>
      </c>
      <c r="AF28" s="2">
        <v>2</v>
      </c>
      <c r="AG28" s="2">
        <v>1.94</v>
      </c>
      <c r="AH28" s="2">
        <v>2</v>
      </c>
      <c r="AI28" s="2">
        <v>1.96</v>
      </c>
      <c r="AJ28" s="2">
        <v>1.9</v>
      </c>
      <c r="AK28" s="2">
        <v>1.86</v>
      </c>
      <c r="AL28" s="2">
        <v>1.81</v>
      </c>
      <c r="AM28" s="2">
        <v>1.77</v>
      </c>
      <c r="AN28" s="2">
        <v>1.72</v>
      </c>
      <c r="AO28" s="2">
        <v>1.67</v>
      </c>
      <c r="AP28" s="2">
        <v>1.64</v>
      </c>
      <c r="AQ28" s="2">
        <v>1.58</v>
      </c>
      <c r="AR28" s="2">
        <v>1.54</v>
      </c>
      <c r="AS28" s="2">
        <v>1.49</v>
      </c>
      <c r="AT28" s="14">
        <v>1.45</v>
      </c>
      <c r="AU28" s="15">
        <v>1.4</v>
      </c>
      <c r="AV28" s="15">
        <v>1.36</v>
      </c>
      <c r="AW28" s="15">
        <v>1.31</v>
      </c>
      <c r="AX28" s="15">
        <v>1.27</v>
      </c>
      <c r="AY28" s="15">
        <v>1.22</v>
      </c>
      <c r="AZ28" s="15">
        <v>1.18</v>
      </c>
      <c r="BA28" s="15">
        <v>1.1299999999999999</v>
      </c>
      <c r="BB28" s="15">
        <v>1.08</v>
      </c>
      <c r="BC28" s="15">
        <v>1.04</v>
      </c>
      <c r="BD28" s="15">
        <v>0.99</v>
      </c>
      <c r="BE28" s="15">
        <v>0.95</v>
      </c>
      <c r="BF28" s="15">
        <v>0.9</v>
      </c>
      <c r="BG28" s="15">
        <v>0.86</v>
      </c>
      <c r="BH28" s="15">
        <v>0.81</v>
      </c>
      <c r="BI28" s="15">
        <v>0.77</v>
      </c>
      <c r="BJ28" s="15">
        <v>0.72</v>
      </c>
      <c r="BL28" s="9">
        <f t="shared" ref="BL28:BL36" si="7">MIN(B28:AI28)</f>
        <v>1.94</v>
      </c>
      <c r="BM28" s="9">
        <f t="shared" ref="BM28:BM47" si="8">MIN(A28:BJ28)</f>
        <v>0.02</v>
      </c>
      <c r="BN28" s="9">
        <f t="shared" ref="BN28:BN47" si="9">MAX(A28:BJ28)</f>
        <v>2.7</v>
      </c>
    </row>
    <row r="29" spans="1:66" x14ac:dyDescent="0.2">
      <c r="A29" s="8">
        <v>0.05</v>
      </c>
      <c r="B29" s="30">
        <v>2.88</v>
      </c>
      <c r="C29" s="30">
        <v>2.88</v>
      </c>
      <c r="D29" s="30">
        <v>2.88</v>
      </c>
      <c r="E29" s="30">
        <v>2.88</v>
      </c>
      <c r="F29" s="30">
        <v>2.88</v>
      </c>
      <c r="G29" s="30">
        <v>2.88</v>
      </c>
      <c r="H29" s="30">
        <v>2.88</v>
      </c>
      <c r="I29" s="30">
        <v>2.88</v>
      </c>
      <c r="J29" s="30">
        <v>2.88</v>
      </c>
      <c r="K29" s="30">
        <v>2.94</v>
      </c>
      <c r="L29" s="30">
        <v>2.95</v>
      </c>
      <c r="M29" s="30">
        <v>2.97</v>
      </c>
      <c r="N29" s="30">
        <v>3.06</v>
      </c>
      <c r="O29" s="30">
        <v>3.02</v>
      </c>
      <c r="P29" s="30">
        <v>3</v>
      </c>
      <c r="Q29" s="30">
        <v>2.96</v>
      </c>
      <c r="R29" s="30">
        <v>2.93</v>
      </c>
      <c r="S29" s="30">
        <v>2.88</v>
      </c>
      <c r="T29" s="30">
        <v>2.62</v>
      </c>
      <c r="U29" s="30">
        <v>2.58</v>
      </c>
      <c r="V29" s="30">
        <v>2.54</v>
      </c>
      <c r="W29" s="30">
        <v>2.5</v>
      </c>
      <c r="X29" s="30">
        <v>2.58</v>
      </c>
      <c r="Y29" s="30">
        <v>2.5499999999999998</v>
      </c>
      <c r="Z29" s="30">
        <v>2.5</v>
      </c>
      <c r="AA29" s="30">
        <v>2.46</v>
      </c>
      <c r="AB29" s="30">
        <v>2.42</v>
      </c>
      <c r="AC29" s="30">
        <v>2.38</v>
      </c>
      <c r="AD29" s="30">
        <v>2.44</v>
      </c>
      <c r="AE29" s="2">
        <v>2.4</v>
      </c>
      <c r="AF29" s="2">
        <v>2.36</v>
      </c>
      <c r="AG29" s="2">
        <v>2.2999999999999998</v>
      </c>
      <c r="AH29" s="2">
        <v>2.36</v>
      </c>
      <c r="AI29" s="2">
        <v>2.3199999999999998</v>
      </c>
      <c r="AJ29" s="2">
        <v>2.2599999999999998</v>
      </c>
      <c r="AK29" s="2">
        <v>2.2200000000000002</v>
      </c>
      <c r="AL29" s="2">
        <v>2.17</v>
      </c>
      <c r="AM29" s="2">
        <v>2.13</v>
      </c>
      <c r="AN29" s="2">
        <v>2.08</v>
      </c>
      <c r="AO29" s="2">
        <v>2.0299999999999998</v>
      </c>
      <c r="AP29" s="2">
        <v>2</v>
      </c>
      <c r="AQ29" s="2">
        <v>1.94</v>
      </c>
      <c r="AR29" s="2">
        <v>1.9</v>
      </c>
      <c r="AS29" s="2">
        <v>1.85</v>
      </c>
      <c r="AT29" s="14">
        <v>1.81</v>
      </c>
      <c r="AU29" s="15">
        <v>1.76</v>
      </c>
      <c r="AV29" s="15">
        <v>1.72</v>
      </c>
      <c r="AW29" s="15">
        <v>1.67</v>
      </c>
      <c r="AX29" s="15">
        <v>1.63</v>
      </c>
      <c r="AY29" s="15">
        <v>1.58</v>
      </c>
      <c r="AZ29" s="15">
        <v>1.54</v>
      </c>
      <c r="BA29" s="15">
        <v>1.49</v>
      </c>
      <c r="BB29" s="15">
        <v>1.44</v>
      </c>
      <c r="BC29" s="15">
        <v>1.4</v>
      </c>
      <c r="BD29" s="15">
        <v>1.35</v>
      </c>
      <c r="BE29" s="15">
        <v>1.31</v>
      </c>
      <c r="BF29" s="15">
        <v>1.26</v>
      </c>
      <c r="BG29" s="15">
        <v>1.22</v>
      </c>
      <c r="BH29" s="15">
        <v>1.17</v>
      </c>
      <c r="BI29" s="15">
        <v>1.1299999999999999</v>
      </c>
      <c r="BJ29" s="15">
        <v>1.08</v>
      </c>
      <c r="BL29" s="9">
        <f t="shared" si="7"/>
        <v>2.2999999999999998</v>
      </c>
      <c r="BM29" s="9">
        <f t="shared" si="8"/>
        <v>0.05</v>
      </c>
      <c r="BN29" s="9">
        <f t="shared" si="9"/>
        <v>3.06</v>
      </c>
    </row>
    <row r="30" spans="1:66" x14ac:dyDescent="0.2">
      <c r="A30" s="8">
        <v>0.1</v>
      </c>
      <c r="B30" s="30">
        <v>3.29</v>
      </c>
      <c r="C30" s="30">
        <v>3.29</v>
      </c>
      <c r="D30" s="30">
        <v>3.29</v>
      </c>
      <c r="E30" s="30">
        <v>3.29</v>
      </c>
      <c r="F30" s="30">
        <v>3.29</v>
      </c>
      <c r="G30" s="30">
        <v>3.29</v>
      </c>
      <c r="H30" s="30">
        <v>3.29</v>
      </c>
      <c r="I30" s="30">
        <v>3.29</v>
      </c>
      <c r="J30" s="30">
        <v>3.29</v>
      </c>
      <c r="K30" s="30">
        <v>3.35</v>
      </c>
      <c r="L30" s="30">
        <v>3.36</v>
      </c>
      <c r="M30" s="30">
        <v>3.38</v>
      </c>
      <c r="N30" s="30">
        <v>3.47</v>
      </c>
      <c r="O30" s="30">
        <v>3.43</v>
      </c>
      <c r="P30" s="30">
        <v>3.4</v>
      </c>
      <c r="Q30" s="30">
        <v>3.37</v>
      </c>
      <c r="R30" s="30">
        <v>3.34</v>
      </c>
      <c r="S30" s="30">
        <v>3.29</v>
      </c>
      <c r="T30" s="30">
        <v>3.02</v>
      </c>
      <c r="U30" s="30">
        <v>2.99</v>
      </c>
      <c r="V30" s="30">
        <v>2.94</v>
      </c>
      <c r="W30" s="30">
        <v>2.91</v>
      </c>
      <c r="X30" s="30">
        <v>2.99</v>
      </c>
      <c r="Y30" s="30">
        <v>2.95</v>
      </c>
      <c r="Z30" s="30">
        <v>2.91</v>
      </c>
      <c r="AA30" s="30">
        <v>2.86</v>
      </c>
      <c r="AB30" s="30">
        <v>2.83</v>
      </c>
      <c r="AC30" s="30">
        <v>2.78</v>
      </c>
      <c r="AD30" s="30">
        <v>2.84</v>
      </c>
      <c r="AE30" s="30">
        <v>2.81</v>
      </c>
      <c r="AF30" s="30">
        <v>2.76</v>
      </c>
      <c r="AG30" s="30">
        <v>2.71</v>
      </c>
      <c r="AH30" s="2">
        <v>2.76</v>
      </c>
      <c r="AI30" s="2">
        <v>2.73</v>
      </c>
      <c r="AJ30" s="2">
        <v>2.66</v>
      </c>
      <c r="AK30" s="2">
        <v>2.63</v>
      </c>
      <c r="AL30" s="2">
        <v>2.57</v>
      </c>
      <c r="AM30" s="2">
        <v>2.54</v>
      </c>
      <c r="AN30" s="2">
        <v>2.48</v>
      </c>
      <c r="AO30" s="2">
        <v>2.44</v>
      </c>
      <c r="AP30" s="2">
        <v>2.4</v>
      </c>
      <c r="AQ30" s="2">
        <v>2.35</v>
      </c>
      <c r="AR30" s="2">
        <v>2.2999999999999998</v>
      </c>
      <c r="AS30" s="2">
        <v>2.2599999999999998</v>
      </c>
      <c r="AT30" s="14">
        <v>2.21</v>
      </c>
      <c r="AU30" s="15">
        <v>2.17</v>
      </c>
      <c r="AV30" s="15">
        <v>2.12</v>
      </c>
      <c r="AW30" s="15">
        <v>2.08</v>
      </c>
      <c r="AX30" s="15">
        <v>2.0299999999999998</v>
      </c>
      <c r="AY30" s="15">
        <v>1.99</v>
      </c>
      <c r="AZ30" s="15">
        <v>1.94</v>
      </c>
      <c r="BA30" s="15">
        <v>1.9</v>
      </c>
      <c r="BB30" s="15">
        <v>1.85</v>
      </c>
      <c r="BC30" s="15">
        <v>1.8</v>
      </c>
      <c r="BD30" s="15">
        <v>1.76</v>
      </c>
      <c r="BE30" s="15">
        <v>1.71</v>
      </c>
      <c r="BF30" s="15">
        <v>1.67</v>
      </c>
      <c r="BG30" s="15">
        <v>1.62</v>
      </c>
      <c r="BH30" s="15">
        <v>1.58</v>
      </c>
      <c r="BI30" s="15">
        <v>1.53</v>
      </c>
      <c r="BJ30" s="15">
        <v>1.49</v>
      </c>
      <c r="BL30" s="9">
        <f t="shared" si="7"/>
        <v>2.71</v>
      </c>
      <c r="BM30" s="9">
        <f t="shared" si="8"/>
        <v>0.1</v>
      </c>
      <c r="BN30" s="9">
        <f t="shared" si="9"/>
        <v>3.47</v>
      </c>
    </row>
    <row r="31" spans="1:66" x14ac:dyDescent="0.2">
      <c r="A31" s="8">
        <v>0.15</v>
      </c>
      <c r="B31" s="30">
        <v>3.69</v>
      </c>
      <c r="C31" s="30">
        <v>3.69</v>
      </c>
      <c r="D31" s="30">
        <v>3.69</v>
      </c>
      <c r="E31" s="30">
        <v>3.69</v>
      </c>
      <c r="F31" s="30">
        <v>3.69</v>
      </c>
      <c r="G31" s="30">
        <v>3.69</v>
      </c>
      <c r="H31" s="30">
        <v>3.69</v>
      </c>
      <c r="I31" s="30">
        <v>3.69</v>
      </c>
      <c r="J31" s="30">
        <v>3.69</v>
      </c>
      <c r="K31" s="30">
        <v>3.75</v>
      </c>
      <c r="L31" s="30">
        <v>3.76</v>
      </c>
      <c r="M31" s="30">
        <v>3.78</v>
      </c>
      <c r="N31" s="30">
        <v>3.87</v>
      </c>
      <c r="O31" s="30">
        <v>3.83</v>
      </c>
      <c r="P31" s="30">
        <v>3.81</v>
      </c>
      <c r="Q31" s="30">
        <v>3.77</v>
      </c>
      <c r="R31" s="30">
        <v>3.74</v>
      </c>
      <c r="S31" s="30">
        <v>3.69</v>
      </c>
      <c r="T31" s="30">
        <v>3.43</v>
      </c>
      <c r="U31" s="30">
        <v>3.39</v>
      </c>
      <c r="V31" s="30">
        <v>3.35</v>
      </c>
      <c r="W31" s="30">
        <v>3.31</v>
      </c>
      <c r="X31" s="30">
        <v>3.39</v>
      </c>
      <c r="Y31" s="30">
        <v>3.36</v>
      </c>
      <c r="Z31" s="30">
        <v>3.31</v>
      </c>
      <c r="AA31" s="30">
        <v>3.27</v>
      </c>
      <c r="AB31" s="30">
        <v>3.23</v>
      </c>
      <c r="AC31" s="30">
        <v>3.19</v>
      </c>
      <c r="AD31" s="30">
        <v>3.25</v>
      </c>
      <c r="AE31" s="30">
        <v>3.21</v>
      </c>
      <c r="AF31" s="30">
        <v>3.17</v>
      </c>
      <c r="AG31" s="30">
        <v>3.11</v>
      </c>
      <c r="AH31" s="2">
        <v>3.17</v>
      </c>
      <c r="AI31" s="2">
        <v>3.13</v>
      </c>
      <c r="AJ31" s="2">
        <v>3.07</v>
      </c>
      <c r="AK31" s="2">
        <v>3.03</v>
      </c>
      <c r="AL31" s="2">
        <v>2.98</v>
      </c>
      <c r="AM31" s="2">
        <v>2.94</v>
      </c>
      <c r="AN31" s="2">
        <v>2.89</v>
      </c>
      <c r="AO31" s="2">
        <v>2.84</v>
      </c>
      <c r="AP31" s="2">
        <v>2.81</v>
      </c>
      <c r="AQ31" s="2">
        <v>2.75</v>
      </c>
      <c r="AR31" s="2">
        <v>2.71</v>
      </c>
      <c r="AS31" s="2">
        <v>2.66</v>
      </c>
      <c r="AT31" s="14">
        <v>2.62</v>
      </c>
      <c r="AU31" s="15">
        <v>2.57</v>
      </c>
      <c r="AV31" s="15">
        <v>2.5299999999999998</v>
      </c>
      <c r="AW31" s="15">
        <v>2.48</v>
      </c>
      <c r="AX31" s="15">
        <v>2.44</v>
      </c>
      <c r="AY31" s="15">
        <v>2.39</v>
      </c>
      <c r="AZ31" s="15">
        <v>2.35</v>
      </c>
      <c r="BA31" s="15">
        <v>2.2999999999999998</v>
      </c>
      <c r="BB31" s="15">
        <v>2.25</v>
      </c>
      <c r="BC31" s="15">
        <v>2.21</v>
      </c>
      <c r="BD31" s="15">
        <v>2.16</v>
      </c>
      <c r="BE31" s="15">
        <v>2.12</v>
      </c>
      <c r="BF31" s="15">
        <v>2.0699999999999998</v>
      </c>
      <c r="BG31" s="15">
        <v>2.0299999999999998</v>
      </c>
      <c r="BH31" s="15">
        <v>1.98</v>
      </c>
      <c r="BI31" s="15">
        <v>1.94</v>
      </c>
      <c r="BJ31" s="15">
        <v>1.89</v>
      </c>
      <c r="BL31" s="9">
        <f t="shared" si="7"/>
        <v>3.11</v>
      </c>
      <c r="BM31" s="9">
        <f t="shared" si="8"/>
        <v>0.15</v>
      </c>
      <c r="BN31" s="9">
        <f t="shared" si="9"/>
        <v>3.87</v>
      </c>
    </row>
    <row r="32" spans="1:66" x14ac:dyDescent="0.2">
      <c r="A32" s="8">
        <v>0.2</v>
      </c>
      <c r="B32" s="30">
        <v>4.0999999999999996</v>
      </c>
      <c r="C32" s="30">
        <v>4.0999999999999996</v>
      </c>
      <c r="D32" s="30">
        <v>4.0999999999999996</v>
      </c>
      <c r="E32" s="30">
        <v>4.0999999999999996</v>
      </c>
      <c r="F32" s="30">
        <v>4.0999999999999996</v>
      </c>
      <c r="G32" s="30">
        <v>4.0999999999999996</v>
      </c>
      <c r="H32" s="30">
        <v>4.0999999999999996</v>
      </c>
      <c r="I32" s="30">
        <v>4.0999999999999996</v>
      </c>
      <c r="J32" s="30">
        <v>4.0999999999999996</v>
      </c>
      <c r="K32" s="30">
        <v>4.16</v>
      </c>
      <c r="L32" s="30">
        <v>4.17</v>
      </c>
      <c r="M32" s="30">
        <v>4.1900000000000004</v>
      </c>
      <c r="N32" s="30">
        <v>4.28</v>
      </c>
      <c r="O32" s="30">
        <v>4.24</v>
      </c>
      <c r="P32" s="30">
        <v>4.21</v>
      </c>
      <c r="Q32" s="30">
        <v>4.18</v>
      </c>
      <c r="R32" s="30">
        <v>4.1500000000000004</v>
      </c>
      <c r="S32" s="30">
        <v>4.0999999999999996</v>
      </c>
      <c r="T32" s="30">
        <v>3.83</v>
      </c>
      <c r="U32" s="30">
        <v>3.8</v>
      </c>
      <c r="V32" s="30">
        <v>3.75</v>
      </c>
      <c r="W32" s="30">
        <v>3.72</v>
      </c>
      <c r="X32" s="30">
        <v>3.8</v>
      </c>
      <c r="Y32" s="30">
        <v>3.76</v>
      </c>
      <c r="Z32" s="30">
        <v>3.72</v>
      </c>
      <c r="AA32" s="30">
        <v>3.67</v>
      </c>
      <c r="AB32" s="30">
        <v>3.64</v>
      </c>
      <c r="AC32" s="30">
        <v>3.59</v>
      </c>
      <c r="AD32" s="30">
        <v>3.65</v>
      </c>
      <c r="AE32" s="30">
        <v>3.62</v>
      </c>
      <c r="AF32" s="30">
        <v>3.57</v>
      </c>
      <c r="AG32" s="30">
        <v>3.52</v>
      </c>
      <c r="AH32" s="30">
        <v>3.57</v>
      </c>
      <c r="AI32" s="2">
        <v>3.54</v>
      </c>
      <c r="AJ32" s="2">
        <v>3.47</v>
      </c>
      <c r="AK32" s="2">
        <v>3.44</v>
      </c>
      <c r="AL32" s="2">
        <v>3.38</v>
      </c>
      <c r="AM32" s="2">
        <v>3.35</v>
      </c>
      <c r="AN32" s="2">
        <v>3.29</v>
      </c>
      <c r="AO32" s="2">
        <v>3.25</v>
      </c>
      <c r="AP32" s="2">
        <v>3.21</v>
      </c>
      <c r="AQ32" s="2">
        <v>3.16</v>
      </c>
      <c r="AR32" s="2">
        <v>3.11</v>
      </c>
      <c r="AS32" s="2">
        <v>3.07</v>
      </c>
      <c r="AT32" s="14">
        <v>3.02</v>
      </c>
      <c r="AU32" s="15">
        <v>2.98</v>
      </c>
      <c r="AV32" s="15">
        <v>2.93</v>
      </c>
      <c r="AW32" s="15">
        <v>2.89</v>
      </c>
      <c r="AX32" s="15">
        <v>2.84</v>
      </c>
      <c r="AY32" s="15">
        <v>2.8</v>
      </c>
      <c r="AZ32" s="15">
        <v>2.75</v>
      </c>
      <c r="BA32" s="15">
        <v>2.71</v>
      </c>
      <c r="BB32" s="15">
        <v>2.66</v>
      </c>
      <c r="BC32" s="15">
        <v>2.61</v>
      </c>
      <c r="BD32" s="15">
        <v>2.57</v>
      </c>
      <c r="BE32" s="15">
        <v>2.52</v>
      </c>
      <c r="BF32" s="15">
        <v>2.48</v>
      </c>
      <c r="BG32" s="15">
        <v>2.4300000000000002</v>
      </c>
      <c r="BH32" s="15">
        <v>2.39</v>
      </c>
      <c r="BI32" s="15">
        <v>2.34</v>
      </c>
      <c r="BJ32" s="15">
        <v>2.2999999999999998</v>
      </c>
      <c r="BL32" s="9">
        <f t="shared" si="7"/>
        <v>3.52</v>
      </c>
      <c r="BM32" s="9">
        <f t="shared" si="8"/>
        <v>0.2</v>
      </c>
      <c r="BN32" s="9">
        <f t="shared" si="9"/>
        <v>4.28</v>
      </c>
    </row>
    <row r="33" spans="1:66" x14ac:dyDescent="0.2">
      <c r="A33" s="8">
        <v>0.25</v>
      </c>
      <c r="B33" s="2">
        <v>4.55</v>
      </c>
      <c r="C33" s="2">
        <v>4.55</v>
      </c>
      <c r="D33" s="2">
        <v>4.55</v>
      </c>
      <c r="E33" s="2">
        <v>4.55</v>
      </c>
      <c r="F33" s="2">
        <v>4.55</v>
      </c>
      <c r="G33" s="2">
        <v>4.55</v>
      </c>
      <c r="H33" s="2">
        <v>4.55</v>
      </c>
      <c r="I33" s="2">
        <v>4.55</v>
      </c>
      <c r="J33" s="2">
        <v>4.55</v>
      </c>
      <c r="K33" s="2">
        <v>4.6100000000000003</v>
      </c>
      <c r="L33" s="2">
        <v>4.62</v>
      </c>
      <c r="M33" s="2">
        <v>4.6399999999999997</v>
      </c>
      <c r="N33" s="2">
        <v>4.7300000000000004</v>
      </c>
      <c r="O33" s="2">
        <v>4.6900000000000004</v>
      </c>
      <c r="P33" s="2">
        <v>4.66</v>
      </c>
      <c r="Q33" s="2">
        <v>4.63</v>
      </c>
      <c r="R33" s="2">
        <v>4.5999999999999996</v>
      </c>
      <c r="S33" s="2">
        <v>4.55</v>
      </c>
      <c r="T33" s="2">
        <v>4.28</v>
      </c>
      <c r="U33" s="2">
        <v>4.25</v>
      </c>
      <c r="V33" s="30">
        <v>4.2</v>
      </c>
      <c r="W33" s="30">
        <v>4.17</v>
      </c>
      <c r="X33" s="30">
        <v>4.25</v>
      </c>
      <c r="Y33" s="30">
        <v>4.21</v>
      </c>
      <c r="Z33" s="30">
        <v>4.17</v>
      </c>
      <c r="AA33" s="30">
        <v>4.12</v>
      </c>
      <c r="AB33" s="30">
        <v>4.09</v>
      </c>
      <c r="AC33" s="30">
        <v>4.04</v>
      </c>
      <c r="AD33" s="30">
        <v>4.0999999999999996</v>
      </c>
      <c r="AE33" s="30">
        <v>4.07</v>
      </c>
      <c r="AF33" s="30">
        <v>4.0199999999999996</v>
      </c>
      <c r="AG33" s="30">
        <v>3.97</v>
      </c>
      <c r="AH33" s="30">
        <v>4.0199999999999996</v>
      </c>
      <c r="AI33" s="2">
        <v>3.99</v>
      </c>
      <c r="AJ33" s="2">
        <v>3.92</v>
      </c>
      <c r="AK33" s="2">
        <v>3.89</v>
      </c>
      <c r="AL33" s="2">
        <v>3.83</v>
      </c>
      <c r="AM33" s="2">
        <v>3.8</v>
      </c>
      <c r="AN33" s="2">
        <v>3.74</v>
      </c>
      <c r="AO33" s="2">
        <v>3.7</v>
      </c>
      <c r="AP33" s="2">
        <v>3.66</v>
      </c>
      <c r="AQ33" s="2">
        <v>3.61</v>
      </c>
      <c r="AR33" s="2">
        <v>3.56</v>
      </c>
      <c r="AS33" s="2">
        <v>3.52</v>
      </c>
      <c r="AT33" s="14">
        <v>3.47</v>
      </c>
      <c r="AU33" s="15">
        <v>3.43</v>
      </c>
      <c r="AV33" s="15">
        <v>3.38</v>
      </c>
      <c r="AW33" s="15">
        <v>3.34</v>
      </c>
      <c r="AX33" s="15">
        <v>3.29</v>
      </c>
      <c r="AY33" s="15">
        <v>3.25</v>
      </c>
      <c r="AZ33" s="15">
        <v>3.2</v>
      </c>
      <c r="BA33" s="15">
        <v>3.16</v>
      </c>
      <c r="BB33" s="15">
        <v>3.11</v>
      </c>
      <c r="BC33" s="15">
        <v>3.06</v>
      </c>
      <c r="BD33" s="15">
        <v>3.02</v>
      </c>
      <c r="BE33" s="15">
        <v>2.97</v>
      </c>
      <c r="BF33" s="15">
        <v>2.93</v>
      </c>
      <c r="BG33" s="15">
        <v>2.88</v>
      </c>
      <c r="BH33" s="15">
        <v>2.84</v>
      </c>
      <c r="BI33" s="15">
        <v>2.79</v>
      </c>
      <c r="BJ33" s="15">
        <v>2.75</v>
      </c>
      <c r="BL33" s="9">
        <f t="shared" si="7"/>
        <v>3.97</v>
      </c>
      <c r="BM33" s="9">
        <f t="shared" si="8"/>
        <v>0.25</v>
      </c>
      <c r="BN33" s="9">
        <f t="shared" si="9"/>
        <v>4.7300000000000004</v>
      </c>
    </row>
    <row r="34" spans="1:66" x14ac:dyDescent="0.2">
      <c r="A34" s="8">
        <v>0.3</v>
      </c>
      <c r="B34" s="2">
        <v>5</v>
      </c>
      <c r="C34" s="2">
        <v>5</v>
      </c>
      <c r="D34" s="2">
        <v>5</v>
      </c>
      <c r="E34" s="2">
        <v>5</v>
      </c>
      <c r="F34" s="2">
        <v>5</v>
      </c>
      <c r="G34" s="2">
        <v>5</v>
      </c>
      <c r="H34" s="2">
        <v>5</v>
      </c>
      <c r="I34" s="2">
        <v>5</v>
      </c>
      <c r="J34" s="2">
        <v>5</v>
      </c>
      <c r="K34" s="2">
        <v>5.0599999999999996</v>
      </c>
      <c r="L34" s="2">
        <v>5.07</v>
      </c>
      <c r="M34" s="2">
        <v>5.09</v>
      </c>
      <c r="N34" s="2">
        <v>5.18</v>
      </c>
      <c r="O34" s="2">
        <v>5.14</v>
      </c>
      <c r="P34" s="2">
        <v>5.1100000000000003</v>
      </c>
      <c r="Q34" s="2">
        <v>5.08</v>
      </c>
      <c r="R34" s="2">
        <v>5.05</v>
      </c>
      <c r="S34" s="2">
        <v>5</v>
      </c>
      <c r="T34" s="2">
        <v>4.7300000000000004</v>
      </c>
      <c r="U34" s="2">
        <v>4.7</v>
      </c>
      <c r="V34" s="30">
        <v>4.6500000000000004</v>
      </c>
      <c r="W34" s="30">
        <v>4.62</v>
      </c>
      <c r="X34" s="30">
        <v>4.7</v>
      </c>
      <c r="Y34" s="30">
        <v>4.66</v>
      </c>
      <c r="Z34" s="30">
        <v>4.62</v>
      </c>
      <c r="AA34" s="30">
        <v>4.57</v>
      </c>
      <c r="AB34" s="30">
        <v>4.54</v>
      </c>
      <c r="AC34" s="30">
        <v>4.49</v>
      </c>
      <c r="AD34" s="30">
        <v>4.55</v>
      </c>
      <c r="AE34" s="30">
        <v>4.5199999999999996</v>
      </c>
      <c r="AF34" s="30">
        <v>4.47</v>
      </c>
      <c r="AG34" s="30">
        <v>4.42</v>
      </c>
      <c r="AH34" s="30">
        <v>4.47</v>
      </c>
      <c r="AI34" s="2">
        <v>4.4400000000000004</v>
      </c>
      <c r="AJ34" s="2">
        <v>4.37</v>
      </c>
      <c r="AK34" s="2">
        <v>4.34</v>
      </c>
      <c r="AL34" s="2">
        <v>4.29</v>
      </c>
      <c r="AM34" s="2">
        <v>4.24</v>
      </c>
      <c r="AN34" s="2">
        <v>4.1900000000000004</v>
      </c>
      <c r="AO34" s="2">
        <v>4.1399999999999997</v>
      </c>
      <c r="AP34" s="2">
        <v>4.0999999999999996</v>
      </c>
      <c r="AQ34" s="2">
        <v>4.05</v>
      </c>
      <c r="AR34" s="2">
        <v>4</v>
      </c>
      <c r="AS34" s="2">
        <v>3.95</v>
      </c>
      <c r="AT34" s="14">
        <v>3.9</v>
      </c>
      <c r="AU34" s="15">
        <v>3.85</v>
      </c>
      <c r="AV34" s="15">
        <v>3.81</v>
      </c>
      <c r="AW34" s="15">
        <v>3.75</v>
      </c>
      <c r="AX34" s="15">
        <v>3.71</v>
      </c>
      <c r="AY34" s="15">
        <v>3.65</v>
      </c>
      <c r="AZ34" s="15">
        <v>3.61</v>
      </c>
      <c r="BA34" s="15">
        <v>3.56</v>
      </c>
      <c r="BB34" s="15">
        <v>3.51</v>
      </c>
      <c r="BC34" s="15">
        <v>3.47</v>
      </c>
      <c r="BD34" s="15">
        <v>3.41</v>
      </c>
      <c r="BE34" s="15">
        <v>3.37</v>
      </c>
      <c r="BF34" s="15">
        <v>3.32</v>
      </c>
      <c r="BG34" s="15">
        <v>3.27</v>
      </c>
      <c r="BH34" s="15">
        <v>3.22</v>
      </c>
      <c r="BI34" s="15">
        <v>3.17</v>
      </c>
      <c r="BJ34" s="15">
        <v>3.12</v>
      </c>
      <c r="BL34" s="9">
        <f t="shared" si="7"/>
        <v>4.42</v>
      </c>
      <c r="BM34" s="9">
        <f t="shared" si="8"/>
        <v>0.3</v>
      </c>
      <c r="BN34" s="9">
        <f t="shared" si="9"/>
        <v>5.18</v>
      </c>
    </row>
    <row r="35" spans="1:66" x14ac:dyDescent="0.2">
      <c r="A35" s="8">
        <v>0.35</v>
      </c>
      <c r="B35" s="2">
        <v>5</v>
      </c>
      <c r="C35" s="2">
        <v>5</v>
      </c>
      <c r="D35" s="2">
        <v>5</v>
      </c>
      <c r="E35" s="2">
        <v>5</v>
      </c>
      <c r="F35" s="2">
        <v>5</v>
      </c>
      <c r="G35" s="2">
        <v>5</v>
      </c>
      <c r="H35" s="2">
        <v>5</v>
      </c>
      <c r="I35" s="2">
        <v>5</v>
      </c>
      <c r="J35" s="2">
        <v>5</v>
      </c>
      <c r="K35" s="2">
        <v>5.0599999999999996</v>
      </c>
      <c r="L35" s="2">
        <v>5.07</v>
      </c>
      <c r="M35" s="2">
        <v>5.09</v>
      </c>
      <c r="N35" s="2">
        <v>5.18</v>
      </c>
      <c r="O35" s="2">
        <v>5.14</v>
      </c>
      <c r="P35" s="2">
        <v>5.1100000000000003</v>
      </c>
      <c r="Q35" s="2">
        <v>5.08</v>
      </c>
      <c r="R35" s="2">
        <v>5.05</v>
      </c>
      <c r="S35" s="2">
        <v>5</v>
      </c>
      <c r="T35" s="2">
        <v>4.7300000000000004</v>
      </c>
      <c r="U35" s="2">
        <v>4.7</v>
      </c>
      <c r="V35" s="2">
        <v>4.6500000000000004</v>
      </c>
      <c r="W35" s="2">
        <v>4.62</v>
      </c>
      <c r="X35" s="2">
        <v>4.7</v>
      </c>
      <c r="Y35" s="2">
        <v>4.66</v>
      </c>
      <c r="Z35" s="2">
        <v>4.62</v>
      </c>
      <c r="AA35" s="2">
        <v>4.57</v>
      </c>
      <c r="AB35" s="30">
        <v>4.5599999999999996</v>
      </c>
      <c r="AC35" s="30">
        <v>4.55</v>
      </c>
      <c r="AD35" s="30">
        <v>4.55</v>
      </c>
      <c r="AE35" s="30">
        <v>4.54</v>
      </c>
      <c r="AF35" s="30">
        <v>4.53</v>
      </c>
      <c r="AG35" s="30">
        <v>4.51</v>
      </c>
      <c r="AH35" s="30">
        <v>4.5</v>
      </c>
      <c r="AI35" s="2">
        <v>4.49</v>
      </c>
      <c r="AJ35" s="2">
        <v>4.4800000000000004</v>
      </c>
      <c r="AK35" s="2">
        <v>4.47</v>
      </c>
      <c r="AL35" s="2">
        <v>4.45</v>
      </c>
      <c r="AM35" s="2">
        <v>4.42</v>
      </c>
      <c r="AN35" s="2">
        <v>4.3899999999999997</v>
      </c>
      <c r="AO35" s="2">
        <v>4.37</v>
      </c>
      <c r="AP35" s="2">
        <v>4.34</v>
      </c>
      <c r="AQ35" s="2">
        <v>4.3099999999999996</v>
      </c>
      <c r="AR35" s="2">
        <v>4.28</v>
      </c>
      <c r="AS35" s="2">
        <v>4.26</v>
      </c>
      <c r="AT35" s="14">
        <v>4.2300000000000004</v>
      </c>
      <c r="AU35" s="15">
        <v>4.2</v>
      </c>
      <c r="AV35" s="15">
        <v>4.18</v>
      </c>
      <c r="AW35" s="15">
        <v>4.1500000000000004</v>
      </c>
      <c r="AX35" s="15">
        <v>4.12</v>
      </c>
      <c r="AY35" s="15">
        <v>4.0999999999999996</v>
      </c>
      <c r="AZ35" s="15">
        <v>4.07</v>
      </c>
      <c r="BA35" s="15">
        <v>4.04</v>
      </c>
      <c r="BB35" s="15">
        <v>4.01</v>
      </c>
      <c r="BC35" s="15">
        <v>3.99</v>
      </c>
      <c r="BD35" s="15">
        <v>3.96</v>
      </c>
      <c r="BE35" s="15">
        <v>3.93</v>
      </c>
      <c r="BF35" s="15">
        <v>3.91</v>
      </c>
      <c r="BG35" s="15">
        <v>3.88</v>
      </c>
      <c r="BH35" s="15">
        <v>3.85</v>
      </c>
      <c r="BI35" s="15">
        <v>3.83</v>
      </c>
      <c r="BJ35" s="15">
        <v>3.8</v>
      </c>
      <c r="BL35" s="9">
        <f t="shared" si="7"/>
        <v>4.49</v>
      </c>
      <c r="BM35" s="9">
        <f t="shared" si="8"/>
        <v>0.35</v>
      </c>
      <c r="BN35" s="9">
        <f t="shared" si="9"/>
        <v>5.18</v>
      </c>
    </row>
    <row r="36" spans="1:66" x14ac:dyDescent="0.2">
      <c r="A36" s="8">
        <v>0.4</v>
      </c>
      <c r="B36" s="2">
        <v>5.13</v>
      </c>
      <c r="C36" s="2">
        <v>5.16</v>
      </c>
      <c r="D36" s="2">
        <v>5.19</v>
      </c>
      <c r="E36" s="2">
        <v>5.22</v>
      </c>
      <c r="F36" s="2">
        <v>5.26</v>
      </c>
      <c r="G36" s="2">
        <v>5.28</v>
      </c>
      <c r="H36" s="2">
        <v>5.32</v>
      </c>
      <c r="I36" s="2">
        <v>5.35</v>
      </c>
      <c r="J36" s="2">
        <v>5.38</v>
      </c>
      <c r="K36" s="2">
        <v>5.41</v>
      </c>
      <c r="L36" s="2">
        <v>5.45</v>
      </c>
      <c r="M36" s="2">
        <v>5.47</v>
      </c>
      <c r="N36" s="2">
        <v>5.51</v>
      </c>
      <c r="O36" s="2">
        <v>5.54</v>
      </c>
      <c r="P36" s="2">
        <v>5.57</v>
      </c>
      <c r="Q36" s="2">
        <v>5.6</v>
      </c>
      <c r="R36" s="2">
        <v>5.48</v>
      </c>
      <c r="S36" s="2">
        <v>5.36</v>
      </c>
      <c r="T36" s="2">
        <v>5.25</v>
      </c>
      <c r="U36" s="2">
        <v>5.13</v>
      </c>
      <c r="V36" s="2">
        <v>5.01</v>
      </c>
      <c r="W36" s="2">
        <v>4.7</v>
      </c>
      <c r="X36" s="2">
        <v>4.66</v>
      </c>
      <c r="Y36" s="2">
        <v>4.6100000000000003</v>
      </c>
      <c r="Z36" s="2">
        <v>4.55</v>
      </c>
      <c r="AA36" s="2">
        <v>4.5</v>
      </c>
      <c r="AB36" s="30">
        <v>4.55</v>
      </c>
      <c r="AC36" s="30">
        <v>4.6100000000000003</v>
      </c>
      <c r="AD36" s="30">
        <v>4.6500000000000004</v>
      </c>
      <c r="AE36" s="30">
        <v>4.71</v>
      </c>
      <c r="AF36" s="30">
        <v>4.76</v>
      </c>
      <c r="AG36" s="30">
        <v>4.82</v>
      </c>
      <c r="AH36" s="30">
        <v>4.87</v>
      </c>
      <c r="AI36" s="2">
        <v>4.91</v>
      </c>
      <c r="AJ36" s="2">
        <v>4.97</v>
      </c>
      <c r="AK36" s="2">
        <v>5.0199999999999996</v>
      </c>
      <c r="AL36" s="2">
        <v>4.99</v>
      </c>
      <c r="AM36" s="2">
        <v>4.9400000000000004</v>
      </c>
      <c r="AN36" s="2">
        <v>4.91</v>
      </c>
      <c r="AO36" s="2">
        <v>4.8600000000000003</v>
      </c>
      <c r="AP36" s="2">
        <v>4.82</v>
      </c>
      <c r="AQ36" s="2">
        <v>4.79</v>
      </c>
      <c r="AR36" s="2">
        <v>4.74</v>
      </c>
      <c r="AS36" s="2">
        <v>4.71</v>
      </c>
      <c r="AT36" s="14">
        <v>4.66</v>
      </c>
      <c r="AU36" s="15">
        <v>4.63</v>
      </c>
      <c r="AV36" s="15">
        <v>4.59</v>
      </c>
      <c r="AW36" s="15">
        <v>4.55</v>
      </c>
      <c r="AX36" s="15">
        <v>4.51</v>
      </c>
      <c r="AY36" s="15">
        <v>4.46</v>
      </c>
      <c r="AZ36" s="15">
        <v>4.43</v>
      </c>
      <c r="BA36" s="15">
        <v>4.3899999999999997</v>
      </c>
      <c r="BB36" s="15">
        <v>4.3499999999999996</v>
      </c>
      <c r="BC36" s="15">
        <v>4.3099999999999996</v>
      </c>
      <c r="BD36" s="15">
        <v>4.2699999999999996</v>
      </c>
      <c r="BE36" s="15">
        <v>4.2300000000000004</v>
      </c>
      <c r="BF36" s="15">
        <v>4.1900000000000004</v>
      </c>
      <c r="BG36" s="15">
        <v>4.1500000000000004</v>
      </c>
      <c r="BH36" s="15">
        <v>4.1100000000000003</v>
      </c>
      <c r="BI36" s="15">
        <v>4.07</v>
      </c>
      <c r="BJ36" s="15">
        <v>4.03</v>
      </c>
      <c r="BL36" s="9">
        <f t="shared" si="7"/>
        <v>4.5</v>
      </c>
      <c r="BM36" s="9">
        <f t="shared" si="8"/>
        <v>0.4</v>
      </c>
      <c r="BN36" s="9">
        <f t="shared" si="9"/>
        <v>5.6</v>
      </c>
    </row>
    <row r="37" spans="1:66" x14ac:dyDescent="0.2">
      <c r="A37" s="8">
        <v>0.45</v>
      </c>
      <c r="B37" s="2">
        <v>5.4</v>
      </c>
      <c r="C37" s="2">
        <v>5.43</v>
      </c>
      <c r="D37" s="2">
        <v>5.46</v>
      </c>
      <c r="E37" s="2">
        <v>5.49</v>
      </c>
      <c r="F37" s="2">
        <v>5.53</v>
      </c>
      <c r="G37" s="2">
        <v>5.55</v>
      </c>
      <c r="H37" s="2">
        <v>5.59</v>
      </c>
      <c r="I37" s="2">
        <v>5.62</v>
      </c>
      <c r="J37" s="2">
        <v>5.65</v>
      </c>
      <c r="K37" s="2">
        <v>5.68</v>
      </c>
      <c r="L37" s="2">
        <v>5.72</v>
      </c>
      <c r="M37" s="2">
        <v>5.74</v>
      </c>
      <c r="N37" s="2">
        <v>5.78</v>
      </c>
      <c r="O37" s="2">
        <v>5.81</v>
      </c>
      <c r="P37" s="2">
        <v>5.84</v>
      </c>
      <c r="Q37" s="2">
        <v>5.87</v>
      </c>
      <c r="R37" s="2">
        <v>5.75</v>
      </c>
      <c r="S37" s="2">
        <v>5.63</v>
      </c>
      <c r="T37" s="2">
        <v>5.52</v>
      </c>
      <c r="U37" s="2">
        <v>5.4</v>
      </c>
      <c r="V37" s="2">
        <v>5.28</v>
      </c>
      <c r="W37" s="2">
        <v>4.8899999999999997</v>
      </c>
      <c r="X37" s="2">
        <v>4.7699999999999996</v>
      </c>
      <c r="Y37" s="2">
        <v>4.6500000000000004</v>
      </c>
      <c r="Z37" s="2">
        <v>4.54</v>
      </c>
      <c r="AA37" s="2">
        <v>4.68</v>
      </c>
      <c r="AB37" s="2">
        <v>4.7300000000000004</v>
      </c>
      <c r="AC37" s="2">
        <v>4.8</v>
      </c>
      <c r="AD37" s="30">
        <v>4.8499999999999996</v>
      </c>
      <c r="AE37" s="30">
        <v>4.91</v>
      </c>
      <c r="AF37" s="30">
        <v>4.97</v>
      </c>
      <c r="AG37" s="30">
        <v>5.0199999999999996</v>
      </c>
      <c r="AH37" s="30">
        <v>5.08</v>
      </c>
      <c r="AI37" s="2">
        <v>5.13</v>
      </c>
      <c r="AJ37" s="2">
        <v>5.19</v>
      </c>
      <c r="AK37" s="2">
        <v>5.25</v>
      </c>
      <c r="AL37" s="2">
        <v>5.2</v>
      </c>
      <c r="AM37" s="2">
        <v>5.16</v>
      </c>
      <c r="AN37" s="2">
        <v>5.12</v>
      </c>
      <c r="AO37" s="2">
        <v>5.08</v>
      </c>
      <c r="AP37" s="2">
        <v>5.03</v>
      </c>
      <c r="AQ37" s="2">
        <v>4.99</v>
      </c>
      <c r="AR37" s="2">
        <v>4.9400000000000004</v>
      </c>
      <c r="AS37" s="2">
        <v>4.91</v>
      </c>
      <c r="AT37" s="14">
        <v>4.8600000000000003</v>
      </c>
      <c r="AU37" s="15">
        <v>4.82</v>
      </c>
      <c r="AV37" s="15">
        <v>4.7699999999999996</v>
      </c>
      <c r="AW37" s="15">
        <v>4.7300000000000004</v>
      </c>
      <c r="AX37" s="15">
        <v>4.6900000000000004</v>
      </c>
      <c r="AY37" s="15">
        <v>4.6399999999999997</v>
      </c>
      <c r="AZ37" s="15">
        <v>4.5999999999999996</v>
      </c>
      <c r="BA37" s="15">
        <v>4.55</v>
      </c>
      <c r="BB37" s="15">
        <v>4.51</v>
      </c>
      <c r="BC37" s="15">
        <v>4.47</v>
      </c>
      <c r="BD37" s="15">
        <v>4.43</v>
      </c>
      <c r="BE37" s="15">
        <v>4.38</v>
      </c>
      <c r="BF37" s="15">
        <v>4.34</v>
      </c>
      <c r="BG37" s="15">
        <v>4.29</v>
      </c>
      <c r="BH37" s="15">
        <v>4.26</v>
      </c>
      <c r="BI37" s="15">
        <v>4.21</v>
      </c>
      <c r="BJ37" s="15">
        <v>4.17</v>
      </c>
      <c r="BL37" s="9">
        <f>MIN(B37:AI37)</f>
        <v>4.54</v>
      </c>
      <c r="BM37" s="9">
        <f t="shared" si="8"/>
        <v>0.45</v>
      </c>
      <c r="BN37" s="9">
        <f t="shared" si="9"/>
        <v>5.87</v>
      </c>
    </row>
    <row r="38" spans="1:66" x14ac:dyDescent="0.2">
      <c r="A38" s="8">
        <v>0.5</v>
      </c>
      <c r="B38" s="2">
        <v>5.4</v>
      </c>
      <c r="C38" s="2">
        <v>5.43</v>
      </c>
      <c r="D38" s="2">
        <v>5.46</v>
      </c>
      <c r="E38" s="2">
        <v>5.49</v>
      </c>
      <c r="F38" s="2">
        <v>5.53</v>
      </c>
      <c r="G38" s="2">
        <v>5.55</v>
      </c>
      <c r="H38" s="2">
        <v>5.59</v>
      </c>
      <c r="I38" s="2">
        <v>5.62</v>
      </c>
      <c r="J38" s="2">
        <v>5.65</v>
      </c>
      <c r="K38" s="2">
        <v>5.68</v>
      </c>
      <c r="L38" s="2">
        <v>5.72</v>
      </c>
      <c r="M38" s="2">
        <v>5.74</v>
      </c>
      <c r="N38" s="2">
        <v>5.78</v>
      </c>
      <c r="O38" s="2">
        <v>5.81</v>
      </c>
      <c r="P38" s="2">
        <v>5.84</v>
      </c>
      <c r="Q38" s="2">
        <v>5.87</v>
      </c>
      <c r="R38" s="2">
        <v>5.75</v>
      </c>
      <c r="S38" s="2">
        <v>5.63</v>
      </c>
      <c r="T38" s="2">
        <v>5.52</v>
      </c>
      <c r="U38" s="2">
        <v>5.4</v>
      </c>
      <c r="V38" s="2">
        <v>5.37</v>
      </c>
      <c r="W38" s="2">
        <v>5.25</v>
      </c>
      <c r="X38" s="2">
        <v>5.13</v>
      </c>
      <c r="Y38" s="2">
        <v>5.01</v>
      </c>
      <c r="Z38" s="2">
        <v>4.9000000000000004</v>
      </c>
      <c r="AA38" s="2">
        <v>4.7300000000000004</v>
      </c>
      <c r="AB38" s="2">
        <v>4.82</v>
      </c>
      <c r="AC38" s="2">
        <v>4.92</v>
      </c>
      <c r="AD38" s="2">
        <v>5.01</v>
      </c>
      <c r="AE38" s="30">
        <v>5.1100000000000003</v>
      </c>
      <c r="AF38" s="30">
        <v>5.21</v>
      </c>
      <c r="AG38" s="30">
        <v>5.31</v>
      </c>
      <c r="AH38" s="30">
        <v>5.41</v>
      </c>
      <c r="AI38" s="2">
        <v>5.5</v>
      </c>
      <c r="AJ38" s="2">
        <v>5.6</v>
      </c>
      <c r="AK38" s="2">
        <v>5.7</v>
      </c>
      <c r="AL38" s="2">
        <v>5.64</v>
      </c>
      <c r="AM38" s="2">
        <v>5.58</v>
      </c>
      <c r="AN38" s="2">
        <v>5.53</v>
      </c>
      <c r="AO38" s="2">
        <v>5.46</v>
      </c>
      <c r="AP38" s="2">
        <v>5.41</v>
      </c>
      <c r="AQ38" s="2">
        <v>5.36</v>
      </c>
      <c r="AR38" s="2">
        <v>5.29</v>
      </c>
      <c r="AS38" s="2">
        <v>5.24</v>
      </c>
      <c r="AT38" s="14">
        <v>5.18</v>
      </c>
      <c r="AU38" s="15">
        <v>5.12</v>
      </c>
      <c r="AV38" s="15">
        <v>5.07</v>
      </c>
      <c r="AW38" s="15">
        <v>5</v>
      </c>
      <c r="AX38" s="15">
        <v>4.95</v>
      </c>
      <c r="AY38" s="15">
        <v>4.8899999999999997</v>
      </c>
      <c r="AZ38" s="15">
        <v>4.83</v>
      </c>
      <c r="BA38" s="15">
        <v>4.78</v>
      </c>
      <c r="BB38" s="15">
        <v>4.72</v>
      </c>
      <c r="BC38" s="15">
        <v>4.66</v>
      </c>
      <c r="BD38" s="15">
        <v>4.5999999999999996</v>
      </c>
      <c r="BE38" s="15">
        <v>4.55</v>
      </c>
      <c r="BF38" s="15">
        <v>4.49</v>
      </c>
      <c r="BG38" s="15">
        <v>4.43</v>
      </c>
      <c r="BH38" s="15">
        <v>4.37</v>
      </c>
      <c r="BI38" s="15">
        <v>4.3099999999999996</v>
      </c>
      <c r="BJ38" s="15">
        <v>4.26</v>
      </c>
      <c r="BL38" s="9">
        <f t="shared" ref="BL38:BL44" si="10">MIN(B38:AI38)</f>
        <v>4.7300000000000004</v>
      </c>
      <c r="BM38" s="9">
        <f t="shared" si="8"/>
        <v>0.5</v>
      </c>
      <c r="BN38" s="9">
        <f t="shared" si="9"/>
        <v>5.87</v>
      </c>
    </row>
    <row r="39" spans="1:66" x14ac:dyDescent="0.2">
      <c r="A39" s="8">
        <v>0.55000000000000004</v>
      </c>
      <c r="B39" s="2">
        <v>5.54</v>
      </c>
      <c r="C39" s="2">
        <v>5.56</v>
      </c>
      <c r="D39" s="2">
        <v>5.6</v>
      </c>
      <c r="E39" s="2">
        <v>5.63</v>
      </c>
      <c r="F39" s="2">
        <v>5.66</v>
      </c>
      <c r="G39" s="2">
        <v>5.69</v>
      </c>
      <c r="H39" s="2">
        <v>5.72</v>
      </c>
      <c r="I39" s="2">
        <v>5.75</v>
      </c>
      <c r="J39" s="2">
        <v>5.79</v>
      </c>
      <c r="K39" s="2">
        <v>5.81</v>
      </c>
      <c r="L39" s="2">
        <v>5.85</v>
      </c>
      <c r="M39" s="2">
        <v>5.88</v>
      </c>
      <c r="N39" s="2">
        <v>5.91</v>
      </c>
      <c r="O39" s="2">
        <v>5.94</v>
      </c>
      <c r="P39" s="2">
        <v>5.98</v>
      </c>
      <c r="Q39" s="2">
        <v>6</v>
      </c>
      <c r="R39" s="2">
        <v>5.89</v>
      </c>
      <c r="S39" s="2">
        <v>5.77</v>
      </c>
      <c r="T39" s="2">
        <v>5.65</v>
      </c>
      <c r="U39" s="2">
        <v>5.54</v>
      </c>
      <c r="V39" s="2">
        <v>5.51</v>
      </c>
      <c r="W39" s="2">
        <v>5.38</v>
      </c>
      <c r="X39" s="2">
        <v>5.27</v>
      </c>
      <c r="Y39" s="2">
        <v>5.15</v>
      </c>
      <c r="Z39" s="2">
        <v>5.03</v>
      </c>
      <c r="AA39" s="2">
        <v>4.8600000000000003</v>
      </c>
      <c r="AB39" s="2">
        <v>4.97</v>
      </c>
      <c r="AC39" s="2">
        <v>5.09</v>
      </c>
      <c r="AD39" s="2">
        <v>5.19</v>
      </c>
      <c r="AE39" s="14">
        <v>5.3</v>
      </c>
      <c r="AF39" s="30">
        <v>5.42</v>
      </c>
      <c r="AG39" s="30">
        <v>5.53</v>
      </c>
      <c r="AH39" s="30">
        <v>5.63</v>
      </c>
      <c r="AI39" s="2">
        <v>5.74</v>
      </c>
      <c r="AJ39" s="2">
        <v>5.86</v>
      </c>
      <c r="AK39" s="2">
        <v>5.97</v>
      </c>
      <c r="AL39" s="2">
        <v>5.9</v>
      </c>
      <c r="AM39" s="2">
        <v>5.84</v>
      </c>
      <c r="AN39" s="2">
        <v>5.78</v>
      </c>
      <c r="AO39" s="2">
        <v>5.72</v>
      </c>
      <c r="AP39" s="2">
        <v>5.65</v>
      </c>
      <c r="AQ39" s="2">
        <v>5.59</v>
      </c>
      <c r="AR39" s="2">
        <v>5.53</v>
      </c>
      <c r="AS39" s="2">
        <v>5.46</v>
      </c>
      <c r="AT39" s="14">
        <v>5.4</v>
      </c>
      <c r="AU39" s="15">
        <v>5.34</v>
      </c>
      <c r="AV39" s="15">
        <v>5.27</v>
      </c>
      <c r="AW39" s="15">
        <v>5.21</v>
      </c>
      <c r="AX39" s="15">
        <v>5.15</v>
      </c>
      <c r="AY39" s="15">
        <v>5.09</v>
      </c>
      <c r="AZ39" s="15">
        <v>5.0199999999999996</v>
      </c>
      <c r="BA39" s="15">
        <v>4.96</v>
      </c>
      <c r="BB39" s="15">
        <v>4.9000000000000004</v>
      </c>
      <c r="BC39" s="15">
        <v>4.83</v>
      </c>
      <c r="BD39" s="15">
        <v>4.7699999999999996</v>
      </c>
      <c r="BE39" s="15">
        <v>4.71</v>
      </c>
      <c r="BF39" s="15">
        <v>4.6399999999999997</v>
      </c>
      <c r="BG39" s="15">
        <v>4.58</v>
      </c>
      <c r="BH39" s="15">
        <v>4.5199999999999996</v>
      </c>
      <c r="BI39" s="15">
        <v>4.46</v>
      </c>
      <c r="BJ39" s="15">
        <v>4.3899999999999997</v>
      </c>
      <c r="BL39" s="9">
        <f t="shared" si="10"/>
        <v>4.8600000000000003</v>
      </c>
      <c r="BM39" s="9">
        <f t="shared" si="8"/>
        <v>0.55000000000000004</v>
      </c>
      <c r="BN39" s="9">
        <f t="shared" si="9"/>
        <v>6</v>
      </c>
    </row>
    <row r="40" spans="1:66" x14ac:dyDescent="0.2">
      <c r="A40" s="8">
        <v>0.6</v>
      </c>
      <c r="B40" s="2">
        <v>5.54</v>
      </c>
      <c r="C40" s="2">
        <v>5.56</v>
      </c>
      <c r="D40" s="2">
        <v>5.6</v>
      </c>
      <c r="E40" s="2">
        <v>5.63</v>
      </c>
      <c r="F40" s="2">
        <v>5.66</v>
      </c>
      <c r="G40" s="2">
        <v>5.69</v>
      </c>
      <c r="H40" s="2">
        <v>5.72</v>
      </c>
      <c r="I40" s="2">
        <v>5.75</v>
      </c>
      <c r="J40" s="2">
        <v>5.79</v>
      </c>
      <c r="K40" s="2">
        <v>5.81</v>
      </c>
      <c r="L40" s="2">
        <v>5.85</v>
      </c>
      <c r="M40" s="2">
        <v>5.88</v>
      </c>
      <c r="N40" s="2">
        <v>5.91</v>
      </c>
      <c r="O40" s="2">
        <v>5.94</v>
      </c>
      <c r="P40" s="2">
        <v>5.98</v>
      </c>
      <c r="Q40" s="2">
        <v>6</v>
      </c>
      <c r="R40" s="2">
        <v>5.89</v>
      </c>
      <c r="S40" s="2">
        <v>5.77</v>
      </c>
      <c r="T40" s="2">
        <v>5.65</v>
      </c>
      <c r="U40" s="2">
        <v>5.54</v>
      </c>
      <c r="V40" s="2">
        <v>5.51</v>
      </c>
      <c r="W40" s="2">
        <v>5.38</v>
      </c>
      <c r="X40" s="2">
        <v>5.27</v>
      </c>
      <c r="Y40" s="2">
        <v>5.15</v>
      </c>
      <c r="Z40" s="2">
        <v>5.03</v>
      </c>
      <c r="AA40" s="2">
        <v>4.8600000000000003</v>
      </c>
      <c r="AB40" s="2">
        <v>5.0199999999999996</v>
      </c>
      <c r="AC40" s="2">
        <v>5.18</v>
      </c>
      <c r="AD40" s="2">
        <v>5.34</v>
      </c>
      <c r="AE40" s="2">
        <v>5.6</v>
      </c>
      <c r="AF40" s="2">
        <v>5.54</v>
      </c>
      <c r="AG40" s="30">
        <v>5.48</v>
      </c>
      <c r="AH40" s="30">
        <v>5.55</v>
      </c>
      <c r="AI40" s="2">
        <v>5.77</v>
      </c>
      <c r="AJ40" s="2">
        <v>6.18</v>
      </c>
      <c r="AK40" s="2">
        <v>6.55</v>
      </c>
      <c r="AL40" s="2">
        <v>6.17</v>
      </c>
      <c r="AM40" s="2">
        <v>6.08</v>
      </c>
      <c r="AN40" s="2">
        <v>6.01</v>
      </c>
      <c r="AO40" s="2">
        <v>5.93</v>
      </c>
      <c r="AP40" s="2">
        <v>5.86</v>
      </c>
      <c r="AQ40" s="2">
        <v>5.79</v>
      </c>
      <c r="AR40" s="2">
        <v>5.71</v>
      </c>
      <c r="AS40" s="2">
        <v>5.63</v>
      </c>
      <c r="AT40" s="14">
        <v>5.55</v>
      </c>
      <c r="AU40" s="15">
        <v>5.48</v>
      </c>
      <c r="AV40" s="15">
        <v>5.41</v>
      </c>
      <c r="AW40" s="15">
        <v>5.33</v>
      </c>
      <c r="AX40" s="15">
        <v>5.26</v>
      </c>
      <c r="AY40" s="15">
        <v>5.18</v>
      </c>
      <c r="AZ40" s="15">
        <v>5.0999999999999996</v>
      </c>
      <c r="BA40" s="15">
        <v>5.03</v>
      </c>
      <c r="BB40" s="15">
        <v>4.95</v>
      </c>
      <c r="BC40" s="15">
        <v>4.88</v>
      </c>
      <c r="BD40" s="15">
        <v>4.8</v>
      </c>
      <c r="BE40" s="15">
        <v>4.7300000000000004</v>
      </c>
      <c r="BF40" s="15">
        <v>4.6500000000000004</v>
      </c>
      <c r="BG40" s="15">
        <v>4.57</v>
      </c>
      <c r="BH40" s="15">
        <v>4.5</v>
      </c>
      <c r="BI40" s="15">
        <v>4.42</v>
      </c>
      <c r="BJ40" s="15">
        <v>4.3</v>
      </c>
      <c r="BL40" s="9">
        <f t="shared" si="10"/>
        <v>4.8600000000000003</v>
      </c>
      <c r="BM40" s="9">
        <f t="shared" si="8"/>
        <v>0.6</v>
      </c>
      <c r="BN40" s="9">
        <f t="shared" si="9"/>
        <v>6.55</v>
      </c>
    </row>
    <row r="41" spans="1:66" x14ac:dyDescent="0.2">
      <c r="A41" s="8">
        <v>0.65</v>
      </c>
      <c r="B41" s="2">
        <v>5.67</v>
      </c>
      <c r="C41" s="2">
        <v>5.7</v>
      </c>
      <c r="D41" s="2">
        <v>5.73</v>
      </c>
      <c r="E41" s="2">
        <v>5.76</v>
      </c>
      <c r="F41" s="2">
        <v>5.8</v>
      </c>
      <c r="G41" s="2">
        <v>5.82</v>
      </c>
      <c r="H41" s="2">
        <v>5.86</v>
      </c>
      <c r="I41" s="2">
        <v>5.89</v>
      </c>
      <c r="J41" s="2">
        <v>5.92</v>
      </c>
      <c r="K41" s="2">
        <v>5.95</v>
      </c>
      <c r="L41" s="2">
        <v>5.99</v>
      </c>
      <c r="M41" s="2">
        <v>6.01</v>
      </c>
      <c r="N41" s="2">
        <v>6.05</v>
      </c>
      <c r="O41" s="2">
        <v>6.08</v>
      </c>
      <c r="P41" s="2">
        <v>6.11</v>
      </c>
      <c r="Q41" s="2">
        <v>6.14</v>
      </c>
      <c r="R41" s="2">
        <v>6.02</v>
      </c>
      <c r="S41" s="2">
        <v>5.9</v>
      </c>
      <c r="T41" s="2">
        <v>5.79</v>
      </c>
      <c r="U41" s="2">
        <v>5.67</v>
      </c>
      <c r="V41" s="2">
        <v>5.64</v>
      </c>
      <c r="W41" s="2">
        <v>5.52</v>
      </c>
      <c r="X41" s="2">
        <v>5.4</v>
      </c>
      <c r="Y41" s="2">
        <v>5.28</v>
      </c>
      <c r="Z41" s="2">
        <v>5.17</v>
      </c>
      <c r="AA41" s="2">
        <v>5</v>
      </c>
      <c r="AB41" s="2">
        <v>5.17</v>
      </c>
      <c r="AC41" s="2">
        <v>5.35</v>
      </c>
      <c r="AD41" s="2">
        <v>5.52</v>
      </c>
      <c r="AE41" s="2">
        <v>5.6</v>
      </c>
      <c r="AF41" s="2">
        <v>5.54</v>
      </c>
      <c r="AG41" s="30">
        <v>5.48</v>
      </c>
      <c r="AH41" s="30">
        <v>5.55</v>
      </c>
      <c r="AI41" s="2">
        <v>5.77</v>
      </c>
      <c r="AJ41" s="2">
        <v>6.18</v>
      </c>
      <c r="AK41" s="2">
        <v>6.55</v>
      </c>
      <c r="AL41" s="2">
        <v>6.49</v>
      </c>
      <c r="AM41" s="2">
        <v>6.48</v>
      </c>
      <c r="AN41" s="2">
        <v>6.46</v>
      </c>
      <c r="AO41" s="2">
        <v>6.37</v>
      </c>
      <c r="AP41" s="2">
        <v>6.25</v>
      </c>
      <c r="AQ41" s="2">
        <v>6.14</v>
      </c>
      <c r="AR41" s="2">
        <v>6.07</v>
      </c>
      <c r="AS41" s="2">
        <v>5.99</v>
      </c>
      <c r="AT41" s="14">
        <v>5.96</v>
      </c>
      <c r="AU41" s="15">
        <v>5.86</v>
      </c>
      <c r="AV41" s="15">
        <v>5.77</v>
      </c>
      <c r="AW41" s="15">
        <v>5.67</v>
      </c>
      <c r="AX41" s="15">
        <v>5.58</v>
      </c>
      <c r="AY41" s="15">
        <v>5.48</v>
      </c>
      <c r="AZ41" s="15">
        <v>5.39</v>
      </c>
      <c r="BA41" s="15">
        <v>5.29</v>
      </c>
      <c r="BB41" s="15">
        <v>5.2</v>
      </c>
      <c r="BC41" s="15">
        <v>5.0999999999999996</v>
      </c>
      <c r="BD41" s="15">
        <v>5</v>
      </c>
      <c r="BE41" s="15">
        <v>4.91</v>
      </c>
      <c r="BF41" s="15">
        <v>4.82</v>
      </c>
      <c r="BG41" s="15">
        <v>4.7300000000000004</v>
      </c>
      <c r="BH41" s="15">
        <v>4.63</v>
      </c>
      <c r="BI41" s="15">
        <v>4.54</v>
      </c>
      <c r="BJ41" s="15">
        <v>4.4400000000000004</v>
      </c>
      <c r="BL41" s="9">
        <f t="shared" si="10"/>
        <v>5</v>
      </c>
      <c r="BM41" s="9">
        <f t="shared" si="8"/>
        <v>0.65</v>
      </c>
      <c r="BN41" s="9">
        <f t="shared" si="9"/>
        <v>6.55</v>
      </c>
    </row>
    <row r="42" spans="1:66" x14ac:dyDescent="0.2">
      <c r="A42" s="8">
        <v>0.7</v>
      </c>
      <c r="B42" s="2">
        <v>5.76</v>
      </c>
      <c r="C42" s="2">
        <v>5.79</v>
      </c>
      <c r="D42" s="2">
        <v>5.82</v>
      </c>
      <c r="E42" s="2">
        <v>5.85</v>
      </c>
      <c r="F42" s="2">
        <v>5.89</v>
      </c>
      <c r="G42" s="2">
        <v>5.91</v>
      </c>
      <c r="H42" s="2">
        <v>5.95</v>
      </c>
      <c r="I42" s="2">
        <v>5.98</v>
      </c>
      <c r="J42" s="2">
        <v>6.01</v>
      </c>
      <c r="K42" s="2">
        <v>6.04</v>
      </c>
      <c r="L42" s="2">
        <v>6.08</v>
      </c>
      <c r="M42" s="2">
        <v>6.1</v>
      </c>
      <c r="N42" s="2">
        <v>6.14</v>
      </c>
      <c r="O42" s="2">
        <v>6.17</v>
      </c>
      <c r="P42" s="2">
        <v>6.2</v>
      </c>
      <c r="Q42" s="2">
        <v>6.23</v>
      </c>
      <c r="R42" s="2">
        <v>6.11</v>
      </c>
      <c r="S42" s="2">
        <v>5.99</v>
      </c>
      <c r="T42" s="2">
        <v>5.88</v>
      </c>
      <c r="U42" s="2">
        <v>5.76</v>
      </c>
      <c r="V42" s="2">
        <v>5.64</v>
      </c>
      <c r="W42" s="2">
        <v>5.52</v>
      </c>
      <c r="X42" s="2">
        <v>5.4</v>
      </c>
      <c r="Y42" s="2">
        <v>5.28</v>
      </c>
      <c r="Z42" s="2">
        <v>5.17</v>
      </c>
      <c r="AA42" s="2">
        <v>5</v>
      </c>
      <c r="AB42" s="2">
        <v>5.17</v>
      </c>
      <c r="AC42" s="2">
        <v>5.35</v>
      </c>
      <c r="AD42" s="2">
        <v>5.52</v>
      </c>
      <c r="AE42" s="2">
        <v>5.69</v>
      </c>
      <c r="AF42" s="2">
        <v>5.63</v>
      </c>
      <c r="AG42" s="30">
        <v>5.57</v>
      </c>
      <c r="AH42" s="30">
        <v>5.64</v>
      </c>
      <c r="AI42" s="30">
        <v>5.86</v>
      </c>
      <c r="AJ42" s="2">
        <v>6.27</v>
      </c>
      <c r="AK42" s="2">
        <v>6.64</v>
      </c>
      <c r="AL42" s="2">
        <v>6.44</v>
      </c>
      <c r="AM42" s="2">
        <v>6.44</v>
      </c>
      <c r="AN42" s="2">
        <v>6.42</v>
      </c>
      <c r="AO42" s="2">
        <v>6.33</v>
      </c>
      <c r="AP42" s="2">
        <v>6.2</v>
      </c>
      <c r="AQ42" s="2">
        <v>6.09</v>
      </c>
      <c r="AR42" s="2">
        <v>6.02</v>
      </c>
      <c r="AS42" s="2">
        <v>5.94</v>
      </c>
      <c r="AT42" s="14">
        <v>5.91</v>
      </c>
      <c r="AU42" s="15">
        <v>5.82</v>
      </c>
      <c r="AV42" s="15">
        <v>5.74</v>
      </c>
      <c r="AW42" s="15">
        <v>5.65</v>
      </c>
      <c r="AX42" s="15">
        <v>5.57</v>
      </c>
      <c r="AY42" s="15">
        <v>5.48</v>
      </c>
      <c r="AZ42" s="15">
        <v>5.39</v>
      </c>
      <c r="BA42" s="15">
        <v>5.31</v>
      </c>
      <c r="BB42" s="15">
        <v>5.22</v>
      </c>
      <c r="BC42" s="15">
        <v>5.13</v>
      </c>
      <c r="BD42" s="15">
        <v>5.05</v>
      </c>
      <c r="BE42" s="15">
        <v>4.96</v>
      </c>
      <c r="BF42" s="15">
        <v>4.88</v>
      </c>
      <c r="BG42" s="15">
        <v>4.79</v>
      </c>
      <c r="BH42" s="15">
        <v>4.7</v>
      </c>
      <c r="BI42" s="15">
        <v>4.62</v>
      </c>
      <c r="BJ42" s="15">
        <v>4.53</v>
      </c>
      <c r="BL42" s="9">
        <f t="shared" si="10"/>
        <v>5</v>
      </c>
      <c r="BM42" s="9">
        <f t="shared" si="8"/>
        <v>0.7</v>
      </c>
      <c r="BN42" s="9">
        <f t="shared" si="9"/>
        <v>6.64</v>
      </c>
    </row>
    <row r="43" spans="1:66" x14ac:dyDescent="0.2">
      <c r="A43" s="8">
        <v>0.75</v>
      </c>
      <c r="B43" s="2">
        <v>5.85</v>
      </c>
      <c r="C43" s="2">
        <v>5.88</v>
      </c>
      <c r="D43" s="2">
        <v>5.91</v>
      </c>
      <c r="E43" s="2">
        <v>5.94</v>
      </c>
      <c r="F43" s="2">
        <v>5.98</v>
      </c>
      <c r="G43" s="2">
        <v>6</v>
      </c>
      <c r="H43" s="2">
        <v>6.04</v>
      </c>
      <c r="I43" s="2">
        <v>6.07</v>
      </c>
      <c r="J43" s="2">
        <v>6.1</v>
      </c>
      <c r="K43" s="2">
        <v>6.13</v>
      </c>
      <c r="L43" s="2">
        <v>6.17</v>
      </c>
      <c r="M43" s="2">
        <v>6.19</v>
      </c>
      <c r="N43" s="2">
        <v>6.23</v>
      </c>
      <c r="O43" s="2">
        <v>6.26</v>
      </c>
      <c r="P43" s="2">
        <v>6.29</v>
      </c>
      <c r="Q43" s="2">
        <v>6.32</v>
      </c>
      <c r="R43" s="2">
        <v>5.53</v>
      </c>
      <c r="S43" s="2">
        <v>5.54</v>
      </c>
      <c r="T43" s="2">
        <v>5.55</v>
      </c>
      <c r="U43" s="2">
        <v>5.54</v>
      </c>
      <c r="V43" s="2">
        <v>5.51</v>
      </c>
      <c r="W43" s="2">
        <v>5.13</v>
      </c>
      <c r="X43" s="2">
        <v>5.1100000000000003</v>
      </c>
      <c r="Y43" s="2">
        <v>5.0599999999999996</v>
      </c>
      <c r="Z43" s="2">
        <v>5</v>
      </c>
      <c r="AA43" s="2">
        <v>4.95</v>
      </c>
      <c r="AB43" s="2">
        <v>5.18</v>
      </c>
      <c r="AC43" s="2">
        <v>5.38</v>
      </c>
      <c r="AD43" s="2">
        <v>5.6</v>
      </c>
      <c r="AE43" s="30">
        <v>5.78</v>
      </c>
      <c r="AF43" s="30">
        <v>5.72</v>
      </c>
      <c r="AG43" s="30">
        <v>5.66</v>
      </c>
      <c r="AH43" s="30">
        <v>5.73</v>
      </c>
      <c r="AI43" s="30">
        <v>5.95</v>
      </c>
      <c r="AJ43" s="30">
        <v>6.36</v>
      </c>
      <c r="AK43" s="30">
        <v>6.73</v>
      </c>
      <c r="AL43" s="30">
        <v>6.42</v>
      </c>
      <c r="AM43" s="30">
        <v>6.42</v>
      </c>
      <c r="AN43" s="30">
        <v>6.46</v>
      </c>
      <c r="AO43" s="30">
        <v>6.37</v>
      </c>
      <c r="AP43" s="30">
        <v>6.25</v>
      </c>
      <c r="AQ43" s="30">
        <v>6.14</v>
      </c>
      <c r="AR43" s="30">
        <v>6.07</v>
      </c>
      <c r="AS43" s="30">
        <v>5.99</v>
      </c>
      <c r="AT43" s="30">
        <v>6.09</v>
      </c>
      <c r="AU43" s="15">
        <v>6</v>
      </c>
      <c r="AV43" s="15">
        <v>5.92</v>
      </c>
      <c r="AW43" s="15">
        <v>5.83</v>
      </c>
      <c r="AX43" s="15">
        <v>5.75</v>
      </c>
      <c r="AY43" s="15">
        <v>5.66</v>
      </c>
      <c r="AZ43" s="15">
        <v>5.57</v>
      </c>
      <c r="BA43" s="15">
        <v>5.49</v>
      </c>
      <c r="BB43" s="15">
        <v>5.4</v>
      </c>
      <c r="BC43" s="15">
        <v>5.31</v>
      </c>
      <c r="BD43" s="15">
        <v>5.23</v>
      </c>
      <c r="BE43" s="15">
        <v>5.14</v>
      </c>
      <c r="BF43" s="15">
        <v>5.0599999999999996</v>
      </c>
      <c r="BG43" s="15">
        <v>4.97</v>
      </c>
      <c r="BH43" s="15">
        <v>4.88</v>
      </c>
      <c r="BI43" s="15">
        <v>4.8</v>
      </c>
      <c r="BJ43" s="15">
        <v>4.71</v>
      </c>
      <c r="BL43" s="9">
        <f t="shared" si="10"/>
        <v>4.95</v>
      </c>
      <c r="BM43" s="9">
        <f t="shared" si="8"/>
        <v>0.75</v>
      </c>
      <c r="BN43" s="9">
        <f t="shared" si="9"/>
        <v>6.73</v>
      </c>
    </row>
    <row r="44" spans="1:66" x14ac:dyDescent="0.2">
      <c r="A44" s="8">
        <v>0.8</v>
      </c>
      <c r="B44" s="2">
        <v>5.9</v>
      </c>
      <c r="C44" s="2">
        <v>5.92</v>
      </c>
      <c r="D44" s="2">
        <v>5.96</v>
      </c>
      <c r="E44" s="2">
        <v>5.99</v>
      </c>
      <c r="F44" s="2">
        <v>6.02</v>
      </c>
      <c r="G44" s="2">
        <v>6.05</v>
      </c>
      <c r="H44" s="2">
        <v>6.08</v>
      </c>
      <c r="I44" s="2">
        <v>6.11</v>
      </c>
      <c r="J44" s="2">
        <v>6.15</v>
      </c>
      <c r="K44" s="2">
        <v>6.17</v>
      </c>
      <c r="L44" s="2">
        <v>6.21</v>
      </c>
      <c r="M44" s="2">
        <v>6.24</v>
      </c>
      <c r="N44" s="2">
        <v>6.27</v>
      </c>
      <c r="O44" s="2">
        <v>6.3</v>
      </c>
      <c r="P44" s="2">
        <v>6.34</v>
      </c>
      <c r="Q44" s="2">
        <v>6.36</v>
      </c>
      <c r="R44" s="2">
        <v>5.62</v>
      </c>
      <c r="S44" s="2">
        <v>5.63</v>
      </c>
      <c r="T44" s="2">
        <v>5.64</v>
      </c>
      <c r="U44" s="2">
        <v>5.63</v>
      </c>
      <c r="V44" s="2">
        <v>5.6</v>
      </c>
      <c r="W44" s="2">
        <v>5.22</v>
      </c>
      <c r="X44" s="2">
        <v>5.2</v>
      </c>
      <c r="Y44" s="2">
        <v>5.15</v>
      </c>
      <c r="Z44" s="2">
        <v>5.09</v>
      </c>
      <c r="AA44" s="2">
        <v>5.04</v>
      </c>
      <c r="AB44" s="2">
        <v>5.27</v>
      </c>
      <c r="AC44" s="2">
        <v>5.47</v>
      </c>
      <c r="AD44" s="2">
        <v>5.69</v>
      </c>
      <c r="AE44" s="30">
        <v>5.87</v>
      </c>
      <c r="AF44" s="30">
        <v>5.81</v>
      </c>
      <c r="AG44" s="30">
        <v>5.75</v>
      </c>
      <c r="AH44" s="30">
        <v>5.82</v>
      </c>
      <c r="AI44" s="30">
        <v>6.04</v>
      </c>
      <c r="AJ44" s="30">
        <v>6.45</v>
      </c>
      <c r="AK44" s="30">
        <v>6.82</v>
      </c>
      <c r="AL44" s="30">
        <v>6.6</v>
      </c>
      <c r="AM44" s="30">
        <v>6.6</v>
      </c>
      <c r="AN44" s="30">
        <v>6.64</v>
      </c>
      <c r="AO44" s="30">
        <v>6.55</v>
      </c>
      <c r="AP44" s="30">
        <v>6.43</v>
      </c>
      <c r="AQ44" s="30">
        <v>6.32</v>
      </c>
      <c r="AR44" s="30">
        <v>6.25</v>
      </c>
      <c r="AS44" s="30">
        <v>6.17</v>
      </c>
      <c r="AT44" s="30">
        <v>6.18</v>
      </c>
      <c r="AU44" s="15">
        <v>6.09</v>
      </c>
      <c r="AV44" s="15">
        <v>6.01</v>
      </c>
      <c r="AW44" s="15">
        <v>5.92</v>
      </c>
      <c r="AX44" s="15">
        <v>5.84</v>
      </c>
      <c r="AY44" s="15">
        <v>5.75</v>
      </c>
      <c r="AZ44" s="15">
        <v>5.66</v>
      </c>
      <c r="BA44" s="15">
        <v>5.58</v>
      </c>
      <c r="BB44" s="15">
        <v>5.49</v>
      </c>
      <c r="BC44" s="15">
        <v>5.4</v>
      </c>
      <c r="BD44" s="15">
        <v>5.32</v>
      </c>
      <c r="BE44" s="15">
        <v>5.23</v>
      </c>
      <c r="BF44" s="15">
        <v>5.15</v>
      </c>
      <c r="BG44" s="15">
        <v>5.0599999999999996</v>
      </c>
      <c r="BH44" s="15">
        <v>4.97</v>
      </c>
      <c r="BI44" s="15">
        <v>4.8899999999999997</v>
      </c>
      <c r="BJ44" s="15">
        <v>4.8</v>
      </c>
      <c r="BL44" s="9">
        <f t="shared" si="10"/>
        <v>5.04</v>
      </c>
      <c r="BM44" s="9">
        <f t="shared" si="8"/>
        <v>0.8</v>
      </c>
      <c r="BN44" s="9">
        <f t="shared" si="9"/>
        <v>6.82</v>
      </c>
    </row>
    <row r="45" spans="1:66" x14ac:dyDescent="0.2">
      <c r="A45" s="8">
        <v>0.85</v>
      </c>
      <c r="B45" s="2">
        <v>5.94</v>
      </c>
      <c r="C45" s="2">
        <v>5.97</v>
      </c>
      <c r="D45" s="2">
        <v>6</v>
      </c>
      <c r="E45" s="2">
        <v>6.03</v>
      </c>
      <c r="F45" s="2">
        <v>6.07</v>
      </c>
      <c r="G45" s="2">
        <v>6.09</v>
      </c>
      <c r="H45" s="2">
        <v>6.13</v>
      </c>
      <c r="I45" s="2">
        <v>6.16</v>
      </c>
      <c r="J45" s="2">
        <v>6.19</v>
      </c>
      <c r="K45" s="2">
        <v>6.22</v>
      </c>
      <c r="L45" s="2">
        <v>6.26</v>
      </c>
      <c r="M45" s="2">
        <v>6.28</v>
      </c>
      <c r="N45" s="2">
        <v>6.32</v>
      </c>
      <c r="O45" s="2">
        <v>6.35</v>
      </c>
      <c r="P45" s="2">
        <v>6.38</v>
      </c>
      <c r="Q45" s="2">
        <v>6.41</v>
      </c>
      <c r="R45" s="2">
        <v>5.75</v>
      </c>
      <c r="S45" s="2">
        <v>5.77</v>
      </c>
      <c r="T45" s="2">
        <v>5.78</v>
      </c>
      <c r="U45" s="2">
        <v>5.76</v>
      </c>
      <c r="V45" s="2">
        <v>5.73</v>
      </c>
      <c r="W45" s="2">
        <v>5.36</v>
      </c>
      <c r="X45" s="2">
        <v>5.34</v>
      </c>
      <c r="Y45" s="2">
        <v>5.28</v>
      </c>
      <c r="Z45" s="2">
        <v>5.23</v>
      </c>
      <c r="AA45" s="2">
        <v>5.18</v>
      </c>
      <c r="AB45" s="2">
        <v>5.4</v>
      </c>
      <c r="AC45" s="2">
        <v>5.61</v>
      </c>
      <c r="AD45" s="2">
        <v>5.82</v>
      </c>
      <c r="AE45" s="30">
        <v>5.96</v>
      </c>
      <c r="AF45" s="30">
        <v>5.9</v>
      </c>
      <c r="AG45" s="30">
        <v>5.84</v>
      </c>
      <c r="AH45" s="30">
        <v>5.91</v>
      </c>
      <c r="AI45" s="30">
        <v>6.13</v>
      </c>
      <c r="AJ45" s="30">
        <v>6.54</v>
      </c>
      <c r="AK45" s="30">
        <v>6.91</v>
      </c>
      <c r="AL45" s="30">
        <v>6.82</v>
      </c>
      <c r="AM45" s="30">
        <v>6.82</v>
      </c>
      <c r="AN45" s="30">
        <v>6.87</v>
      </c>
      <c r="AO45" s="30">
        <v>6.78</v>
      </c>
      <c r="AP45" s="30">
        <v>6.65</v>
      </c>
      <c r="AQ45" s="30">
        <v>6.54</v>
      </c>
      <c r="AR45" s="30">
        <v>6.47</v>
      </c>
      <c r="AS45" s="30">
        <v>6.39</v>
      </c>
      <c r="AT45" s="30">
        <v>6.36</v>
      </c>
      <c r="AU45" s="15">
        <v>6.27</v>
      </c>
      <c r="AV45" s="15">
        <v>6.19</v>
      </c>
      <c r="AW45" s="15">
        <v>6.1</v>
      </c>
      <c r="AX45" s="15">
        <v>6.02</v>
      </c>
      <c r="AY45" s="15">
        <v>5.93</v>
      </c>
      <c r="AZ45" s="15">
        <v>5.84</v>
      </c>
      <c r="BA45" s="15">
        <v>5.76</v>
      </c>
      <c r="BB45" s="15">
        <v>5.67</v>
      </c>
      <c r="BC45" s="15">
        <v>5.58</v>
      </c>
      <c r="BD45" s="15">
        <v>5.5</v>
      </c>
      <c r="BE45" s="15">
        <v>5.41</v>
      </c>
      <c r="BF45" s="15">
        <v>5.33</v>
      </c>
      <c r="BG45" s="15">
        <v>5.24</v>
      </c>
      <c r="BH45" s="15">
        <v>5.15</v>
      </c>
      <c r="BI45" s="15">
        <v>5.07</v>
      </c>
      <c r="BJ45" s="15">
        <v>4.9800000000000004</v>
      </c>
      <c r="BL45" s="9">
        <f>MIN(B45:AT45)</f>
        <v>5.18</v>
      </c>
      <c r="BM45" s="9">
        <f t="shared" si="8"/>
        <v>0.85</v>
      </c>
      <c r="BN45" s="9">
        <f t="shared" si="9"/>
        <v>6.91</v>
      </c>
    </row>
    <row r="46" spans="1:66" x14ac:dyDescent="0.2">
      <c r="A46" s="8">
        <v>0.9</v>
      </c>
      <c r="B46" s="2">
        <v>5.94</v>
      </c>
      <c r="C46" s="2">
        <v>5.97</v>
      </c>
      <c r="D46" s="2">
        <v>6</v>
      </c>
      <c r="E46" s="2">
        <v>6.03</v>
      </c>
      <c r="F46" s="2">
        <v>6.07</v>
      </c>
      <c r="G46" s="2">
        <v>6.09</v>
      </c>
      <c r="H46" s="2">
        <v>6.13</v>
      </c>
      <c r="I46" s="2">
        <v>6.16</v>
      </c>
      <c r="J46" s="2">
        <v>6.19</v>
      </c>
      <c r="K46" s="2">
        <v>6.22</v>
      </c>
      <c r="L46" s="2">
        <v>6.26</v>
      </c>
      <c r="M46" s="2">
        <v>6.28</v>
      </c>
      <c r="N46" s="2">
        <v>6.32</v>
      </c>
      <c r="O46" s="2">
        <v>6.35</v>
      </c>
      <c r="P46" s="2">
        <v>6.38</v>
      </c>
      <c r="Q46" s="2">
        <v>6.41</v>
      </c>
      <c r="R46" s="2">
        <v>5.75</v>
      </c>
      <c r="S46" s="2">
        <v>5.77</v>
      </c>
      <c r="T46" s="2">
        <v>5.78</v>
      </c>
      <c r="U46" s="2">
        <v>5.76</v>
      </c>
      <c r="V46" s="2">
        <v>5.73</v>
      </c>
      <c r="W46" s="2">
        <v>5.36</v>
      </c>
      <c r="X46" s="2">
        <v>5.34</v>
      </c>
      <c r="Y46" s="2">
        <v>5.28</v>
      </c>
      <c r="Z46" s="2">
        <v>5.23</v>
      </c>
      <c r="AA46" s="2">
        <v>5.18</v>
      </c>
      <c r="AB46" s="2">
        <v>5.4</v>
      </c>
      <c r="AC46" s="2">
        <v>5.61</v>
      </c>
      <c r="AD46" s="2">
        <v>5.82</v>
      </c>
      <c r="AE46" s="30">
        <v>5.96</v>
      </c>
      <c r="AF46" s="30">
        <v>5.9</v>
      </c>
      <c r="AG46" s="30">
        <v>5.84</v>
      </c>
      <c r="AH46" s="30">
        <v>5.91</v>
      </c>
      <c r="AI46" s="30">
        <v>6.13</v>
      </c>
      <c r="AJ46" s="30">
        <v>6.54</v>
      </c>
      <c r="AK46" s="30">
        <v>6.91</v>
      </c>
      <c r="AL46" s="30">
        <v>6.82</v>
      </c>
      <c r="AM46" s="30">
        <v>6.82</v>
      </c>
      <c r="AN46" s="30">
        <v>6.87</v>
      </c>
      <c r="AO46" s="30">
        <v>6.78</v>
      </c>
      <c r="AP46" s="30">
        <v>6.65</v>
      </c>
      <c r="AQ46" s="30">
        <v>6.54</v>
      </c>
      <c r="AR46" s="30">
        <v>6.47</v>
      </c>
      <c r="AS46" s="30">
        <v>6.39</v>
      </c>
      <c r="AT46" s="30">
        <v>6.36</v>
      </c>
      <c r="AU46" s="15">
        <v>6.27</v>
      </c>
      <c r="AV46" s="15">
        <v>6.19</v>
      </c>
      <c r="AW46" s="15">
        <v>6.1</v>
      </c>
      <c r="AX46" s="15">
        <v>6.02</v>
      </c>
      <c r="AY46" s="15">
        <v>5.93</v>
      </c>
      <c r="AZ46" s="15">
        <v>5.84</v>
      </c>
      <c r="BA46" s="15">
        <v>5.76</v>
      </c>
      <c r="BB46" s="15">
        <v>5.67</v>
      </c>
      <c r="BC46" s="15">
        <v>5.58</v>
      </c>
      <c r="BD46" s="15">
        <v>5.5</v>
      </c>
      <c r="BE46" s="15">
        <v>5.41</v>
      </c>
      <c r="BF46" s="15">
        <v>5.33</v>
      </c>
      <c r="BG46" s="15">
        <v>5.24</v>
      </c>
      <c r="BH46" s="15">
        <v>5.15</v>
      </c>
      <c r="BI46" s="15">
        <v>5.07</v>
      </c>
      <c r="BJ46" s="15">
        <v>4.9800000000000004</v>
      </c>
      <c r="BL46" s="9">
        <f t="shared" ref="BL46:BL47" si="11">MIN(B46:AT46)</f>
        <v>5.18</v>
      </c>
      <c r="BM46" s="9">
        <f t="shared" si="8"/>
        <v>0.9</v>
      </c>
      <c r="BN46" s="9">
        <f t="shared" si="9"/>
        <v>6.91</v>
      </c>
    </row>
    <row r="47" spans="1:66" x14ac:dyDescent="0.2">
      <c r="A47" s="8">
        <v>1</v>
      </c>
      <c r="B47" s="2">
        <v>5.94</v>
      </c>
      <c r="C47" s="2">
        <v>5.97</v>
      </c>
      <c r="D47" s="2">
        <v>6</v>
      </c>
      <c r="E47" s="2">
        <v>6.03</v>
      </c>
      <c r="F47" s="2">
        <v>6.07</v>
      </c>
      <c r="G47" s="2">
        <v>6.09</v>
      </c>
      <c r="H47" s="2">
        <v>6.13</v>
      </c>
      <c r="I47" s="2">
        <v>6.16</v>
      </c>
      <c r="J47" s="2">
        <v>6.19</v>
      </c>
      <c r="K47" s="2">
        <v>6.22</v>
      </c>
      <c r="L47" s="2">
        <v>6.26</v>
      </c>
      <c r="M47" s="2">
        <v>6.28</v>
      </c>
      <c r="N47" s="2">
        <v>6.32</v>
      </c>
      <c r="O47" s="2">
        <v>6.35</v>
      </c>
      <c r="P47" s="2">
        <v>6.38</v>
      </c>
      <c r="Q47" s="2">
        <v>6.41</v>
      </c>
      <c r="R47" s="2">
        <v>5.75</v>
      </c>
      <c r="S47" s="2">
        <v>5.77</v>
      </c>
      <c r="T47" s="2">
        <v>5.78</v>
      </c>
      <c r="U47" s="2">
        <v>5.76</v>
      </c>
      <c r="V47" s="2">
        <v>5.73</v>
      </c>
      <c r="W47" s="2">
        <v>5.36</v>
      </c>
      <c r="X47" s="2">
        <v>5.34</v>
      </c>
      <c r="Y47" s="2">
        <v>5.28</v>
      </c>
      <c r="Z47" s="2">
        <v>5.23</v>
      </c>
      <c r="AA47" s="2">
        <v>5.18</v>
      </c>
      <c r="AB47" s="2">
        <v>5.4</v>
      </c>
      <c r="AC47" s="2">
        <v>5.61</v>
      </c>
      <c r="AD47" s="2">
        <v>5.82</v>
      </c>
      <c r="AE47" s="30">
        <v>5.96</v>
      </c>
      <c r="AF47" s="30">
        <v>5.9</v>
      </c>
      <c r="AG47" s="30">
        <v>5.84</v>
      </c>
      <c r="AH47" s="30">
        <v>5.91</v>
      </c>
      <c r="AI47" s="30">
        <v>6.13</v>
      </c>
      <c r="AJ47" s="30">
        <v>6.54</v>
      </c>
      <c r="AK47" s="30">
        <v>6.91</v>
      </c>
      <c r="AL47" s="30">
        <v>6.82</v>
      </c>
      <c r="AM47" s="30">
        <v>6.82</v>
      </c>
      <c r="AN47" s="30">
        <v>6.87</v>
      </c>
      <c r="AO47" s="30">
        <v>6.78</v>
      </c>
      <c r="AP47" s="30">
        <v>6.65</v>
      </c>
      <c r="AQ47" s="30">
        <v>6.54</v>
      </c>
      <c r="AR47" s="30">
        <v>6.47</v>
      </c>
      <c r="AS47" s="30">
        <v>6.39</v>
      </c>
      <c r="AT47" s="30">
        <v>6.36</v>
      </c>
      <c r="AU47" s="15">
        <v>6.27</v>
      </c>
      <c r="AV47" s="15">
        <v>6.19</v>
      </c>
      <c r="AW47" s="15">
        <v>6.1</v>
      </c>
      <c r="AX47" s="15">
        <v>6.02</v>
      </c>
      <c r="AY47" s="15">
        <v>5.93</v>
      </c>
      <c r="AZ47" s="15">
        <v>5.84</v>
      </c>
      <c r="BA47" s="15">
        <v>5.76</v>
      </c>
      <c r="BB47" s="15">
        <v>5.67</v>
      </c>
      <c r="BC47" s="15">
        <v>5.58</v>
      </c>
      <c r="BD47" s="15">
        <v>5.5</v>
      </c>
      <c r="BE47" s="15">
        <v>5.41</v>
      </c>
      <c r="BF47" s="15">
        <v>5.33</v>
      </c>
      <c r="BG47" s="15">
        <v>5.24</v>
      </c>
      <c r="BH47" s="15">
        <v>5.15</v>
      </c>
      <c r="BI47" s="15">
        <v>5.07</v>
      </c>
      <c r="BJ47" s="15">
        <v>4.9800000000000004</v>
      </c>
      <c r="BL47" s="9">
        <f t="shared" si="11"/>
        <v>5.18</v>
      </c>
      <c r="BM47" s="9">
        <f t="shared" si="8"/>
        <v>1</v>
      </c>
      <c r="BN47" s="9">
        <f t="shared" si="9"/>
        <v>6.91</v>
      </c>
    </row>
    <row r="49" spans="1:66" s="11" customFormat="1" x14ac:dyDescent="0.2">
      <c r="A49" s="4"/>
      <c r="B49" s="70" t="s">
        <v>2</v>
      </c>
      <c r="C49" s="70"/>
      <c r="D49" s="70"/>
      <c r="E49" s="70"/>
      <c r="F49" s="70"/>
      <c r="G49" s="7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70" t="s">
        <v>3</v>
      </c>
      <c r="AV49" s="70"/>
      <c r="AW49" s="70"/>
      <c r="AX49" s="70"/>
      <c r="AY49" s="70" t="s">
        <v>3</v>
      </c>
      <c r="AZ49" s="70"/>
      <c r="BA49" s="70"/>
      <c r="BB49" s="70"/>
      <c r="BC49" s="70" t="s">
        <v>3</v>
      </c>
      <c r="BD49" s="70"/>
      <c r="BE49" s="70"/>
      <c r="BF49" s="70"/>
      <c r="BG49" s="70" t="s">
        <v>3</v>
      </c>
      <c r="BH49" s="70"/>
      <c r="BI49" s="70"/>
      <c r="BJ49" s="70"/>
      <c r="BK49" s="3"/>
    </row>
    <row r="50" spans="1:66" s="12" customFormat="1" x14ac:dyDescent="0.2">
      <c r="A50" s="5"/>
      <c r="B50" s="6">
        <v>1000</v>
      </c>
      <c r="C50" s="6">
        <f>B50+250</f>
        <v>1250</v>
      </c>
      <c r="D50" s="7">
        <f t="shared" ref="D50:BJ50" si="12">C50+250</f>
        <v>1500</v>
      </c>
      <c r="E50" s="7">
        <f t="shared" si="12"/>
        <v>1750</v>
      </c>
      <c r="F50" s="7">
        <f t="shared" si="12"/>
        <v>2000</v>
      </c>
      <c r="G50" s="7">
        <f t="shared" si="12"/>
        <v>2250</v>
      </c>
      <c r="H50" s="7">
        <f t="shared" si="12"/>
        <v>2500</v>
      </c>
      <c r="I50" s="7">
        <f t="shared" si="12"/>
        <v>2750</v>
      </c>
      <c r="J50" s="7">
        <f t="shared" si="12"/>
        <v>3000</v>
      </c>
      <c r="K50" s="7">
        <f t="shared" si="12"/>
        <v>3250</v>
      </c>
      <c r="L50" s="7">
        <f t="shared" si="12"/>
        <v>3500</v>
      </c>
      <c r="M50" s="7">
        <f t="shared" si="12"/>
        <v>3750</v>
      </c>
      <c r="N50" s="7">
        <f t="shared" si="12"/>
        <v>4000</v>
      </c>
      <c r="O50" s="7">
        <f t="shared" si="12"/>
        <v>4250</v>
      </c>
      <c r="P50" s="7">
        <f t="shared" si="12"/>
        <v>4500</v>
      </c>
      <c r="Q50" s="7">
        <f t="shared" si="12"/>
        <v>4750</v>
      </c>
      <c r="R50" s="7">
        <f t="shared" si="12"/>
        <v>5000</v>
      </c>
      <c r="S50" s="7">
        <f t="shared" si="12"/>
        <v>5250</v>
      </c>
      <c r="T50" s="7">
        <f t="shared" si="12"/>
        <v>5500</v>
      </c>
      <c r="U50" s="7">
        <f t="shared" si="12"/>
        <v>5750</v>
      </c>
      <c r="V50" s="7">
        <f t="shared" si="12"/>
        <v>6000</v>
      </c>
      <c r="W50" s="7">
        <f t="shared" si="12"/>
        <v>6250</v>
      </c>
      <c r="X50" s="7">
        <f t="shared" si="12"/>
        <v>6500</v>
      </c>
      <c r="Y50" s="7">
        <f t="shared" si="12"/>
        <v>6750</v>
      </c>
      <c r="Z50" s="7">
        <f t="shared" si="12"/>
        <v>7000</v>
      </c>
      <c r="AA50" s="7">
        <f t="shared" si="12"/>
        <v>7250</v>
      </c>
      <c r="AB50" s="7">
        <f t="shared" si="12"/>
        <v>7500</v>
      </c>
      <c r="AC50" s="7">
        <f t="shared" si="12"/>
        <v>7750</v>
      </c>
      <c r="AD50" s="7">
        <f t="shared" si="12"/>
        <v>8000</v>
      </c>
      <c r="AE50" s="7">
        <f t="shared" si="12"/>
        <v>8250</v>
      </c>
      <c r="AF50" s="7">
        <f t="shared" si="12"/>
        <v>8500</v>
      </c>
      <c r="AG50" s="7">
        <f t="shared" si="12"/>
        <v>8750</v>
      </c>
      <c r="AH50" s="7">
        <f t="shared" si="12"/>
        <v>9000</v>
      </c>
      <c r="AI50" s="7">
        <f t="shared" si="12"/>
        <v>9250</v>
      </c>
      <c r="AJ50" s="7">
        <f t="shared" si="12"/>
        <v>9500</v>
      </c>
      <c r="AK50" s="7">
        <f t="shared" si="12"/>
        <v>9750</v>
      </c>
      <c r="AL50" s="7">
        <f t="shared" si="12"/>
        <v>10000</v>
      </c>
      <c r="AM50" s="7">
        <f t="shared" si="12"/>
        <v>10250</v>
      </c>
      <c r="AN50" s="7">
        <f t="shared" si="12"/>
        <v>10500</v>
      </c>
      <c r="AO50" s="7">
        <f t="shared" si="12"/>
        <v>10750</v>
      </c>
      <c r="AP50" s="7">
        <f t="shared" si="12"/>
        <v>11000</v>
      </c>
      <c r="AQ50" s="7">
        <f t="shared" si="12"/>
        <v>11250</v>
      </c>
      <c r="AR50" s="7">
        <f t="shared" si="12"/>
        <v>11500</v>
      </c>
      <c r="AS50" s="7">
        <f t="shared" si="12"/>
        <v>11750</v>
      </c>
      <c r="AT50" s="7">
        <f t="shared" si="12"/>
        <v>12000</v>
      </c>
      <c r="AU50" s="1">
        <f t="shared" si="12"/>
        <v>12250</v>
      </c>
      <c r="AV50" s="1">
        <f t="shared" si="12"/>
        <v>12500</v>
      </c>
      <c r="AW50" s="1">
        <f t="shared" si="12"/>
        <v>12750</v>
      </c>
      <c r="AX50" s="1">
        <f t="shared" si="12"/>
        <v>13000</v>
      </c>
      <c r="AY50" s="1">
        <f t="shared" si="12"/>
        <v>13250</v>
      </c>
      <c r="AZ50" s="1">
        <f t="shared" si="12"/>
        <v>13500</v>
      </c>
      <c r="BA50" s="1">
        <f t="shared" si="12"/>
        <v>13750</v>
      </c>
      <c r="BB50" s="1">
        <f t="shared" si="12"/>
        <v>14000</v>
      </c>
      <c r="BC50" s="1">
        <f t="shared" si="12"/>
        <v>14250</v>
      </c>
      <c r="BD50" s="1">
        <f t="shared" si="12"/>
        <v>14500</v>
      </c>
      <c r="BE50" s="1">
        <f t="shared" si="12"/>
        <v>14750</v>
      </c>
      <c r="BF50" s="1">
        <f t="shared" si="12"/>
        <v>15000</v>
      </c>
      <c r="BG50" s="1">
        <f t="shared" si="12"/>
        <v>15250</v>
      </c>
      <c r="BH50" s="1">
        <f t="shared" si="12"/>
        <v>15500</v>
      </c>
      <c r="BI50" s="1">
        <f t="shared" si="12"/>
        <v>15750</v>
      </c>
      <c r="BJ50" s="1">
        <f t="shared" si="12"/>
        <v>16000</v>
      </c>
      <c r="BK50" s="3"/>
      <c r="BL50" s="13" t="s">
        <v>9</v>
      </c>
      <c r="BM50" s="13" t="s">
        <v>7</v>
      </c>
      <c r="BN50" s="13" t="s">
        <v>8</v>
      </c>
    </row>
    <row r="51" spans="1:66" x14ac:dyDescent="0.2">
      <c r="A51" s="8">
        <v>0</v>
      </c>
      <c r="B51" s="33">
        <f>B3-B27</f>
        <v>0</v>
      </c>
      <c r="C51" s="33">
        <f t="shared" ref="C51:BJ51" si="13">C3-C27</f>
        <v>0</v>
      </c>
      <c r="D51" s="33">
        <f t="shared" si="13"/>
        <v>0</v>
      </c>
      <c r="E51" s="33">
        <f t="shared" si="13"/>
        <v>0</v>
      </c>
      <c r="F51" s="33">
        <f t="shared" si="13"/>
        <v>0</v>
      </c>
      <c r="G51" s="33">
        <f t="shared" si="13"/>
        <v>0</v>
      </c>
      <c r="H51" s="33">
        <f t="shared" si="13"/>
        <v>0</v>
      </c>
      <c r="I51" s="33">
        <f t="shared" si="13"/>
        <v>0</v>
      </c>
      <c r="J51" s="33">
        <f t="shared" si="13"/>
        <v>0</v>
      </c>
      <c r="K51" s="33">
        <f t="shared" si="13"/>
        <v>0</v>
      </c>
      <c r="L51" s="33">
        <f t="shared" si="13"/>
        <v>0</v>
      </c>
      <c r="M51" s="33">
        <f t="shared" si="13"/>
        <v>0</v>
      </c>
      <c r="N51" s="33">
        <f t="shared" si="13"/>
        <v>0</v>
      </c>
      <c r="O51" s="33">
        <f t="shared" si="13"/>
        <v>1.0000000000000231E-2</v>
      </c>
      <c r="P51" s="33">
        <f t="shared" si="13"/>
        <v>2.0000000000000018E-2</v>
      </c>
      <c r="Q51" s="33">
        <f t="shared" si="13"/>
        <v>9.9999999999997868E-3</v>
      </c>
      <c r="R51" s="33">
        <f t="shared" si="13"/>
        <v>2.0000000000000018E-2</v>
      </c>
      <c r="S51" s="33">
        <f t="shared" si="13"/>
        <v>2.9999999999999805E-2</v>
      </c>
      <c r="T51" s="33">
        <f t="shared" si="13"/>
        <v>3.9999999999999591E-2</v>
      </c>
      <c r="U51" s="33">
        <f t="shared" si="13"/>
        <v>5.0000000000000266E-2</v>
      </c>
      <c r="V51" s="33">
        <f t="shared" si="13"/>
        <v>5.0000000000000266E-2</v>
      </c>
      <c r="W51" s="33">
        <f t="shared" si="13"/>
        <v>4.9999999999999822E-2</v>
      </c>
      <c r="X51" s="33">
        <f t="shared" si="13"/>
        <v>6.0000000000000053E-2</v>
      </c>
      <c r="Y51" s="33">
        <f t="shared" si="13"/>
        <v>6.999999999999984E-2</v>
      </c>
      <c r="Z51" s="33">
        <f t="shared" si="13"/>
        <v>7.9999999999999849E-2</v>
      </c>
      <c r="AA51" s="33">
        <f t="shared" si="13"/>
        <v>9.000000000000008E-2</v>
      </c>
      <c r="AB51" s="33">
        <f t="shared" si="13"/>
        <v>7.9999999999999849E-2</v>
      </c>
      <c r="AC51" s="33">
        <f t="shared" si="13"/>
        <v>8.9999999999999858E-2</v>
      </c>
      <c r="AD51" s="33">
        <f t="shared" si="13"/>
        <v>0.10000000000000009</v>
      </c>
      <c r="AE51" s="33">
        <f t="shared" si="13"/>
        <v>0.1100000000000001</v>
      </c>
      <c r="AF51" s="33">
        <f t="shared" si="13"/>
        <v>0.12000000000000011</v>
      </c>
      <c r="AG51" s="33">
        <f t="shared" si="13"/>
        <v>0.10999999999999988</v>
      </c>
      <c r="AH51" s="33">
        <f t="shared" si="13"/>
        <v>0.11999999999999988</v>
      </c>
      <c r="AI51" s="33">
        <f t="shared" si="13"/>
        <v>0.12999999999999989</v>
      </c>
      <c r="AJ51" s="35">
        <f t="shared" si="13"/>
        <v>0.14000000000000012</v>
      </c>
      <c r="AK51" s="35">
        <f t="shared" si="13"/>
        <v>0.15000000000000013</v>
      </c>
      <c r="AL51" s="35">
        <f t="shared" si="13"/>
        <v>0.14999999999999991</v>
      </c>
      <c r="AM51" s="35">
        <f t="shared" si="13"/>
        <v>0.14999999999999991</v>
      </c>
      <c r="AN51" s="35">
        <f t="shared" si="13"/>
        <v>0.15999999999999992</v>
      </c>
      <c r="AO51" s="35">
        <f t="shared" si="13"/>
        <v>0.16999999999999993</v>
      </c>
      <c r="AP51" s="35">
        <f t="shared" si="13"/>
        <v>0.18000000000000016</v>
      </c>
      <c r="AQ51" s="9">
        <f t="shared" si="13"/>
        <v>0.18999999999999995</v>
      </c>
      <c r="AR51" s="9">
        <f t="shared" si="13"/>
        <v>0.17999999999999994</v>
      </c>
      <c r="AS51" s="9">
        <f t="shared" si="13"/>
        <v>0.18999999999999995</v>
      </c>
      <c r="AT51" s="9">
        <f t="shared" si="13"/>
        <v>0.19999999999999996</v>
      </c>
      <c r="AU51" s="46">
        <f t="shared" si="13"/>
        <v>0.20999999999999985</v>
      </c>
      <c r="AV51" s="46">
        <f t="shared" si="13"/>
        <v>0.22000000000000008</v>
      </c>
      <c r="AW51" s="46">
        <f t="shared" si="13"/>
        <v>0.21000000000000008</v>
      </c>
      <c r="AX51" s="46">
        <f t="shared" si="13"/>
        <v>0.21999999999999997</v>
      </c>
      <c r="AY51" s="46">
        <f t="shared" si="13"/>
        <v>0.22999999999999998</v>
      </c>
      <c r="AZ51" s="46">
        <f t="shared" si="13"/>
        <v>0.24</v>
      </c>
      <c r="BA51" s="46">
        <f t="shared" si="13"/>
        <v>0.25</v>
      </c>
      <c r="BB51" s="46">
        <f t="shared" si="13"/>
        <v>0.25</v>
      </c>
      <c r="BC51" s="46">
        <f t="shared" si="13"/>
        <v>0.25</v>
      </c>
      <c r="BD51" s="46">
        <f t="shared" si="13"/>
        <v>0.26</v>
      </c>
      <c r="BE51" s="46">
        <f t="shared" si="13"/>
        <v>0.26999999999999996</v>
      </c>
      <c r="BF51" s="46">
        <f t="shared" si="13"/>
        <v>0.28000000000000003</v>
      </c>
      <c r="BG51" s="46">
        <f t="shared" si="13"/>
        <v>0.28999999999999998</v>
      </c>
      <c r="BH51" s="46">
        <f t="shared" si="13"/>
        <v>0.27999999999999997</v>
      </c>
      <c r="BI51" s="46">
        <f t="shared" si="13"/>
        <v>0.29000000000000004</v>
      </c>
      <c r="BJ51" s="46">
        <f t="shared" si="13"/>
        <v>0.3</v>
      </c>
      <c r="BL51" s="9">
        <f>MIN(B51:AL51)</f>
        <v>0</v>
      </c>
      <c r="BM51" s="9">
        <f t="shared" ref="BM51:BM61" si="14">MIN(B51:BJ51)</f>
        <v>0</v>
      </c>
      <c r="BN51" s="9">
        <f>MAX(B51:AI51)</f>
        <v>0.12999999999999989</v>
      </c>
    </row>
    <row r="52" spans="1:66" x14ac:dyDescent="0.2">
      <c r="A52" s="8">
        <v>0.02</v>
      </c>
      <c r="B52" s="33">
        <f t="shared" ref="B52:BJ56" si="15">B4-B28</f>
        <v>0.2799999999999998</v>
      </c>
      <c r="C52" s="33">
        <f t="shared" si="15"/>
        <v>0.2799999999999998</v>
      </c>
      <c r="D52" s="33">
        <f t="shared" si="15"/>
        <v>0.2799999999999998</v>
      </c>
      <c r="E52" s="33">
        <f t="shared" si="15"/>
        <v>0.2799999999999998</v>
      </c>
      <c r="F52" s="33">
        <f t="shared" si="15"/>
        <v>0.2799999999999998</v>
      </c>
      <c r="G52" s="33">
        <f t="shared" si="15"/>
        <v>0.2799999999999998</v>
      </c>
      <c r="H52" s="33">
        <f t="shared" si="15"/>
        <v>0.2799999999999998</v>
      </c>
      <c r="I52" s="33">
        <f t="shared" si="15"/>
        <v>0.2799999999999998</v>
      </c>
      <c r="J52" s="33">
        <f t="shared" si="15"/>
        <v>0.2799999999999998</v>
      </c>
      <c r="K52" s="33">
        <f t="shared" si="15"/>
        <v>0.29000000000000004</v>
      </c>
      <c r="L52" s="33">
        <f t="shared" si="15"/>
        <v>0.29000000000000004</v>
      </c>
      <c r="M52" s="33">
        <f t="shared" si="15"/>
        <v>0.29000000000000004</v>
      </c>
      <c r="N52" s="33">
        <f t="shared" si="15"/>
        <v>0.29999999999999982</v>
      </c>
      <c r="O52" s="33">
        <f t="shared" si="15"/>
        <v>0.29999999999999982</v>
      </c>
      <c r="P52" s="33">
        <f t="shared" si="15"/>
        <v>0.29000000000000004</v>
      </c>
      <c r="Q52" s="33">
        <f t="shared" si="15"/>
        <v>0.29000000000000004</v>
      </c>
      <c r="R52" s="33">
        <f t="shared" si="15"/>
        <v>0.29000000000000004</v>
      </c>
      <c r="S52" s="33">
        <f t="shared" si="15"/>
        <v>0.2799999999999998</v>
      </c>
      <c r="T52" s="33">
        <f t="shared" si="15"/>
        <v>0.25</v>
      </c>
      <c r="U52" s="33">
        <f t="shared" si="15"/>
        <v>0.25</v>
      </c>
      <c r="V52" s="33">
        <f t="shared" si="15"/>
        <v>0.23999999999999977</v>
      </c>
      <c r="W52" s="33">
        <f t="shared" si="15"/>
        <v>0.23999999999999977</v>
      </c>
      <c r="X52" s="33">
        <f t="shared" si="15"/>
        <v>0.25</v>
      </c>
      <c r="Y52" s="33">
        <f t="shared" si="15"/>
        <v>0.24000000000000021</v>
      </c>
      <c r="Z52" s="33">
        <f t="shared" si="15"/>
        <v>0.23999999999999977</v>
      </c>
      <c r="AA52" s="33">
        <f t="shared" si="15"/>
        <v>0.22999999999999998</v>
      </c>
      <c r="AB52" s="33">
        <f t="shared" si="15"/>
        <v>0.22999999999999998</v>
      </c>
      <c r="AC52" s="33">
        <f t="shared" si="15"/>
        <v>0.2200000000000002</v>
      </c>
      <c r="AD52" s="33">
        <f t="shared" si="15"/>
        <v>0.22999999999999998</v>
      </c>
      <c r="AE52" s="35">
        <f t="shared" si="15"/>
        <v>0.22999999999999998</v>
      </c>
      <c r="AF52" s="35">
        <f t="shared" si="15"/>
        <v>0.2200000000000002</v>
      </c>
      <c r="AG52" s="35">
        <f t="shared" si="15"/>
        <v>0.2200000000000002</v>
      </c>
      <c r="AH52" s="35">
        <f t="shared" si="15"/>
        <v>0.2200000000000002</v>
      </c>
      <c r="AI52" s="35">
        <f t="shared" si="15"/>
        <v>0.2200000000000002</v>
      </c>
      <c r="AJ52" s="35">
        <f t="shared" si="15"/>
        <v>0.20999999999999996</v>
      </c>
      <c r="AK52" s="35">
        <f t="shared" si="15"/>
        <v>0.20999999999999974</v>
      </c>
      <c r="AL52" s="35">
        <f t="shared" si="15"/>
        <v>0.19999999999999973</v>
      </c>
      <c r="AM52" s="35">
        <f t="shared" si="15"/>
        <v>0.19999999999999996</v>
      </c>
      <c r="AN52" s="35">
        <f t="shared" si="15"/>
        <v>0.18999999999999995</v>
      </c>
      <c r="AO52" s="35">
        <f t="shared" si="15"/>
        <v>0.19000000000000017</v>
      </c>
      <c r="AP52" s="35">
        <f t="shared" si="15"/>
        <v>0.18000000000000016</v>
      </c>
      <c r="AQ52" s="9">
        <f t="shared" si="15"/>
        <v>0.17999999999999994</v>
      </c>
      <c r="AR52" s="9">
        <f t="shared" si="15"/>
        <v>0.16999999999999993</v>
      </c>
      <c r="AS52" s="9">
        <f t="shared" si="15"/>
        <v>0.16999999999999993</v>
      </c>
      <c r="AT52" s="9">
        <f t="shared" si="15"/>
        <v>0.16000000000000014</v>
      </c>
      <c r="AU52" s="46">
        <f t="shared" si="15"/>
        <v>0.16000000000000014</v>
      </c>
      <c r="AV52" s="46">
        <f t="shared" si="15"/>
        <v>0.14999999999999991</v>
      </c>
      <c r="AW52" s="46">
        <f t="shared" si="15"/>
        <v>0.14999999999999991</v>
      </c>
      <c r="AX52" s="46">
        <f t="shared" si="15"/>
        <v>0.1399999999999999</v>
      </c>
      <c r="AY52" s="46">
        <f t="shared" si="15"/>
        <v>0.14000000000000012</v>
      </c>
      <c r="AZ52" s="46">
        <f t="shared" si="15"/>
        <v>0.13000000000000012</v>
      </c>
      <c r="BA52" s="46">
        <f t="shared" si="15"/>
        <v>0.13000000000000012</v>
      </c>
      <c r="BB52" s="46">
        <f t="shared" si="15"/>
        <v>0.11999999999999988</v>
      </c>
      <c r="BC52" s="46">
        <f t="shared" si="15"/>
        <v>0.10999999999999988</v>
      </c>
      <c r="BD52" s="46">
        <f t="shared" si="15"/>
        <v>0.1100000000000001</v>
      </c>
      <c r="BE52" s="46">
        <f t="shared" si="15"/>
        <v>0.10000000000000009</v>
      </c>
      <c r="BF52" s="46">
        <f t="shared" si="15"/>
        <v>9.9999999999999978E-2</v>
      </c>
      <c r="BG52" s="46">
        <f t="shared" si="15"/>
        <v>8.9999999999999969E-2</v>
      </c>
      <c r="BH52" s="46">
        <f t="shared" si="15"/>
        <v>8.9999999999999969E-2</v>
      </c>
      <c r="BI52" s="46">
        <f t="shared" si="15"/>
        <v>7.999999999999996E-2</v>
      </c>
      <c r="BJ52" s="46">
        <f t="shared" si="15"/>
        <v>8.0000000000000071E-2</v>
      </c>
      <c r="BL52" s="9">
        <f t="shared" ref="BL52:BL68" si="16">MIN(B52:AI52)</f>
        <v>0.2200000000000002</v>
      </c>
      <c r="BM52" s="9">
        <f t="shared" si="14"/>
        <v>7.999999999999996E-2</v>
      </c>
      <c r="BN52" s="9">
        <f t="shared" ref="BN52:BN67" si="17">MAX(B52:AI52)</f>
        <v>0.29999999999999982</v>
      </c>
    </row>
    <row r="53" spans="1:66" x14ac:dyDescent="0.2">
      <c r="A53" s="8">
        <v>0.05</v>
      </c>
      <c r="B53" s="33">
        <f t="shared" si="15"/>
        <v>0.32000000000000028</v>
      </c>
      <c r="C53" s="33">
        <f t="shared" si="15"/>
        <v>0.32000000000000028</v>
      </c>
      <c r="D53" s="33">
        <f t="shared" si="15"/>
        <v>0.32000000000000028</v>
      </c>
      <c r="E53" s="33">
        <f t="shared" si="15"/>
        <v>0.32000000000000028</v>
      </c>
      <c r="F53" s="33">
        <f t="shared" si="15"/>
        <v>0.32000000000000028</v>
      </c>
      <c r="G53" s="33">
        <f t="shared" si="15"/>
        <v>0.32000000000000028</v>
      </c>
      <c r="H53" s="33">
        <f t="shared" si="15"/>
        <v>0.32000000000000028</v>
      </c>
      <c r="I53" s="33">
        <f t="shared" si="15"/>
        <v>0.32000000000000028</v>
      </c>
      <c r="J53" s="33">
        <f t="shared" si="15"/>
        <v>0.32000000000000028</v>
      </c>
      <c r="K53" s="33">
        <f t="shared" si="15"/>
        <v>0.33000000000000007</v>
      </c>
      <c r="L53" s="33">
        <f t="shared" si="15"/>
        <v>0.32999999999999963</v>
      </c>
      <c r="M53" s="33">
        <f t="shared" si="15"/>
        <v>0.32999999999999963</v>
      </c>
      <c r="N53" s="33">
        <f t="shared" si="15"/>
        <v>0.33999999999999986</v>
      </c>
      <c r="O53" s="33">
        <f t="shared" si="15"/>
        <v>0.33999999999999986</v>
      </c>
      <c r="P53" s="33">
        <f t="shared" si="15"/>
        <v>0.33000000000000007</v>
      </c>
      <c r="Q53" s="33">
        <f t="shared" si="15"/>
        <v>0.33000000000000007</v>
      </c>
      <c r="R53" s="33">
        <f t="shared" si="15"/>
        <v>0.32999999999999963</v>
      </c>
      <c r="S53" s="33">
        <f t="shared" si="15"/>
        <v>0.32000000000000028</v>
      </c>
      <c r="T53" s="33">
        <f t="shared" si="15"/>
        <v>0.29000000000000004</v>
      </c>
      <c r="U53" s="33">
        <f t="shared" si="15"/>
        <v>0.29000000000000004</v>
      </c>
      <c r="V53" s="33">
        <f t="shared" si="15"/>
        <v>0.2799999999999998</v>
      </c>
      <c r="W53" s="33">
        <f t="shared" si="15"/>
        <v>0.2799999999999998</v>
      </c>
      <c r="X53" s="33">
        <f t="shared" si="15"/>
        <v>0.29000000000000004</v>
      </c>
      <c r="Y53" s="33">
        <f t="shared" si="15"/>
        <v>0.28000000000000025</v>
      </c>
      <c r="Z53" s="33">
        <f t="shared" si="15"/>
        <v>0.2799999999999998</v>
      </c>
      <c r="AA53" s="33">
        <f t="shared" si="15"/>
        <v>0.27</v>
      </c>
      <c r="AB53" s="33">
        <f t="shared" si="15"/>
        <v>0.27</v>
      </c>
      <c r="AC53" s="33">
        <f t="shared" si="15"/>
        <v>0.26000000000000023</v>
      </c>
      <c r="AD53" s="33">
        <f t="shared" si="15"/>
        <v>0.27</v>
      </c>
      <c r="AE53" s="35">
        <f t="shared" si="15"/>
        <v>0.27</v>
      </c>
      <c r="AF53" s="35">
        <f t="shared" si="15"/>
        <v>0.26000000000000023</v>
      </c>
      <c r="AG53" s="35">
        <f t="shared" si="15"/>
        <v>0.26000000000000023</v>
      </c>
      <c r="AH53" s="35">
        <f t="shared" si="15"/>
        <v>0.26000000000000023</v>
      </c>
      <c r="AI53" s="35">
        <f t="shared" si="15"/>
        <v>0.26000000000000023</v>
      </c>
      <c r="AJ53" s="35">
        <f t="shared" si="15"/>
        <v>0.25</v>
      </c>
      <c r="AK53" s="35">
        <f t="shared" si="15"/>
        <v>0.25</v>
      </c>
      <c r="AL53" s="35">
        <f t="shared" si="15"/>
        <v>0.24000000000000021</v>
      </c>
      <c r="AM53" s="35">
        <f t="shared" si="15"/>
        <v>0.24000000000000021</v>
      </c>
      <c r="AN53" s="35">
        <f t="shared" si="15"/>
        <v>0.22999999999999998</v>
      </c>
      <c r="AO53" s="35">
        <f t="shared" si="15"/>
        <v>0.22999999999999998</v>
      </c>
      <c r="AP53" s="35">
        <f t="shared" si="15"/>
        <v>0.2200000000000002</v>
      </c>
      <c r="AQ53" s="9">
        <f t="shared" si="15"/>
        <v>0.2200000000000002</v>
      </c>
      <c r="AR53" s="9">
        <f t="shared" si="15"/>
        <v>0.20999999999999996</v>
      </c>
      <c r="AS53" s="9">
        <f t="shared" si="15"/>
        <v>0.20999999999999996</v>
      </c>
      <c r="AT53" s="9">
        <f t="shared" si="15"/>
        <v>0.19999999999999973</v>
      </c>
      <c r="AU53" s="46">
        <f t="shared" si="15"/>
        <v>0.19999999999999996</v>
      </c>
      <c r="AV53" s="46">
        <f t="shared" si="15"/>
        <v>0.18999999999999995</v>
      </c>
      <c r="AW53" s="46">
        <f t="shared" si="15"/>
        <v>0.19000000000000017</v>
      </c>
      <c r="AX53" s="46">
        <f t="shared" si="15"/>
        <v>0.18000000000000016</v>
      </c>
      <c r="AY53" s="46">
        <f t="shared" si="15"/>
        <v>0.17999999999999994</v>
      </c>
      <c r="AZ53" s="46">
        <f t="shared" si="15"/>
        <v>0.16999999999999993</v>
      </c>
      <c r="BA53" s="46">
        <f t="shared" si="15"/>
        <v>0.16999999999999993</v>
      </c>
      <c r="BB53" s="46">
        <f t="shared" si="15"/>
        <v>0.16000000000000014</v>
      </c>
      <c r="BC53" s="46">
        <f t="shared" si="15"/>
        <v>0.15000000000000013</v>
      </c>
      <c r="BD53" s="46">
        <f t="shared" si="15"/>
        <v>0.14999999999999991</v>
      </c>
      <c r="BE53" s="46">
        <f t="shared" si="15"/>
        <v>0.1399999999999999</v>
      </c>
      <c r="BF53" s="46">
        <f t="shared" si="15"/>
        <v>0.1399999999999999</v>
      </c>
      <c r="BG53" s="46">
        <f t="shared" si="15"/>
        <v>0.13000000000000012</v>
      </c>
      <c r="BH53" s="46">
        <f t="shared" si="15"/>
        <v>0.13000000000000012</v>
      </c>
      <c r="BI53" s="46">
        <f t="shared" si="15"/>
        <v>0.12000000000000011</v>
      </c>
      <c r="BJ53" s="46">
        <f t="shared" si="15"/>
        <v>0.11999999999999988</v>
      </c>
      <c r="BL53" s="9">
        <f t="shared" si="16"/>
        <v>0.26000000000000023</v>
      </c>
      <c r="BM53" s="9">
        <f t="shared" si="14"/>
        <v>0.11999999999999988</v>
      </c>
      <c r="BN53" s="9">
        <f t="shared" si="17"/>
        <v>0.33999999999999986</v>
      </c>
    </row>
    <row r="54" spans="1:66" x14ac:dyDescent="0.2">
      <c r="A54" s="8">
        <v>0.1</v>
      </c>
      <c r="B54" s="33">
        <f t="shared" si="15"/>
        <v>0.35999999999999988</v>
      </c>
      <c r="C54" s="33">
        <f t="shared" si="15"/>
        <v>0.35999999999999988</v>
      </c>
      <c r="D54" s="33">
        <f t="shared" si="15"/>
        <v>0.35999999999999988</v>
      </c>
      <c r="E54" s="33">
        <f t="shared" si="15"/>
        <v>0.35999999999999988</v>
      </c>
      <c r="F54" s="33">
        <f t="shared" si="15"/>
        <v>0.35999999999999988</v>
      </c>
      <c r="G54" s="33">
        <f t="shared" si="15"/>
        <v>0.35999999999999988</v>
      </c>
      <c r="H54" s="33">
        <f t="shared" si="15"/>
        <v>0.35999999999999988</v>
      </c>
      <c r="I54" s="33">
        <f t="shared" si="15"/>
        <v>0.35999999999999988</v>
      </c>
      <c r="J54" s="33">
        <f t="shared" si="15"/>
        <v>0.35999999999999988</v>
      </c>
      <c r="K54" s="33">
        <f t="shared" si="15"/>
        <v>0.37000000000000011</v>
      </c>
      <c r="L54" s="33">
        <f t="shared" si="15"/>
        <v>0.37000000000000011</v>
      </c>
      <c r="M54" s="33">
        <f t="shared" si="15"/>
        <v>0.37000000000000011</v>
      </c>
      <c r="N54" s="33">
        <f t="shared" si="15"/>
        <v>0.37999999999999989</v>
      </c>
      <c r="O54" s="33">
        <f t="shared" si="15"/>
        <v>0.37999999999999989</v>
      </c>
      <c r="P54" s="33">
        <f t="shared" si="15"/>
        <v>0.37999999999999989</v>
      </c>
      <c r="Q54" s="33">
        <f t="shared" si="15"/>
        <v>0.37000000000000011</v>
      </c>
      <c r="R54" s="33">
        <f t="shared" si="15"/>
        <v>0.37000000000000011</v>
      </c>
      <c r="S54" s="33">
        <f t="shared" si="15"/>
        <v>0.35999999999999988</v>
      </c>
      <c r="T54" s="33">
        <f t="shared" si="15"/>
        <v>0.33999999999999986</v>
      </c>
      <c r="U54" s="33">
        <f t="shared" si="15"/>
        <v>0.32999999999999963</v>
      </c>
      <c r="V54" s="33">
        <f t="shared" si="15"/>
        <v>0.33000000000000007</v>
      </c>
      <c r="W54" s="33">
        <f t="shared" si="15"/>
        <v>0.31999999999999984</v>
      </c>
      <c r="X54" s="33">
        <f t="shared" si="15"/>
        <v>0.32999999999999963</v>
      </c>
      <c r="Y54" s="33">
        <f t="shared" si="15"/>
        <v>0.32999999999999963</v>
      </c>
      <c r="Z54" s="33">
        <f t="shared" si="15"/>
        <v>0.31999999999999984</v>
      </c>
      <c r="AA54" s="33">
        <f t="shared" si="15"/>
        <v>0.32000000000000028</v>
      </c>
      <c r="AB54" s="33">
        <f t="shared" si="15"/>
        <v>0.31000000000000005</v>
      </c>
      <c r="AC54" s="33">
        <f t="shared" si="15"/>
        <v>0.31000000000000005</v>
      </c>
      <c r="AD54" s="33">
        <f t="shared" si="15"/>
        <v>0.32000000000000028</v>
      </c>
      <c r="AE54" s="33">
        <f t="shared" si="15"/>
        <v>0.31000000000000005</v>
      </c>
      <c r="AF54" s="33">
        <f t="shared" si="15"/>
        <v>0.31000000000000005</v>
      </c>
      <c r="AG54" s="33">
        <f t="shared" si="15"/>
        <v>0.29999999999999982</v>
      </c>
      <c r="AH54" s="35">
        <f t="shared" si="15"/>
        <v>0.31000000000000005</v>
      </c>
      <c r="AI54" s="35">
        <f t="shared" si="15"/>
        <v>0.29999999999999982</v>
      </c>
      <c r="AJ54" s="35">
        <f t="shared" si="15"/>
        <v>0.29999999999999982</v>
      </c>
      <c r="AK54" s="35">
        <f t="shared" si="15"/>
        <v>0.29000000000000004</v>
      </c>
      <c r="AL54" s="35">
        <f t="shared" si="15"/>
        <v>0.29000000000000004</v>
      </c>
      <c r="AM54" s="35">
        <f t="shared" si="15"/>
        <v>0.2799999999999998</v>
      </c>
      <c r="AN54" s="35">
        <f t="shared" si="15"/>
        <v>0.2799999999999998</v>
      </c>
      <c r="AO54" s="35">
        <f t="shared" si="15"/>
        <v>0.27</v>
      </c>
      <c r="AP54" s="35">
        <f t="shared" si="15"/>
        <v>0.27</v>
      </c>
      <c r="AQ54" s="9">
        <f t="shared" si="15"/>
        <v>0.25999999999999979</v>
      </c>
      <c r="AR54" s="9">
        <f t="shared" si="15"/>
        <v>0.26000000000000023</v>
      </c>
      <c r="AS54" s="9">
        <f t="shared" si="15"/>
        <v>0.25</v>
      </c>
      <c r="AT54" s="9">
        <f t="shared" si="15"/>
        <v>0.25</v>
      </c>
      <c r="AU54" s="46">
        <f t="shared" si="15"/>
        <v>0.24000000000000021</v>
      </c>
      <c r="AV54" s="46">
        <f t="shared" si="15"/>
        <v>0.23999999999999977</v>
      </c>
      <c r="AW54" s="46">
        <f t="shared" si="15"/>
        <v>0.22999999999999998</v>
      </c>
      <c r="AX54" s="46">
        <f t="shared" si="15"/>
        <v>0.22999999999999998</v>
      </c>
      <c r="AY54" s="46">
        <f t="shared" si="15"/>
        <v>0.21999999999999997</v>
      </c>
      <c r="AZ54" s="46">
        <f t="shared" si="15"/>
        <v>0.2200000000000002</v>
      </c>
      <c r="BA54" s="46">
        <f t="shared" si="15"/>
        <v>0.20999999999999996</v>
      </c>
      <c r="BB54" s="46">
        <f t="shared" si="15"/>
        <v>0.19999999999999973</v>
      </c>
      <c r="BC54" s="46">
        <f t="shared" si="15"/>
        <v>0.19999999999999996</v>
      </c>
      <c r="BD54" s="46">
        <f t="shared" si="15"/>
        <v>0.18999999999999995</v>
      </c>
      <c r="BE54" s="46">
        <f t="shared" si="15"/>
        <v>0.18999999999999995</v>
      </c>
      <c r="BF54" s="46">
        <f t="shared" si="15"/>
        <v>0.18000000000000016</v>
      </c>
      <c r="BG54" s="46">
        <f t="shared" si="15"/>
        <v>0.17999999999999994</v>
      </c>
      <c r="BH54" s="46">
        <f t="shared" si="15"/>
        <v>0.16999999999999993</v>
      </c>
      <c r="BI54" s="46">
        <f t="shared" si="15"/>
        <v>0.16999999999999993</v>
      </c>
      <c r="BJ54" s="46">
        <f t="shared" si="15"/>
        <v>0.15999999999999992</v>
      </c>
      <c r="BL54" s="9">
        <f t="shared" si="16"/>
        <v>0.29999999999999982</v>
      </c>
      <c r="BM54" s="9">
        <f t="shared" si="14"/>
        <v>0.15999999999999992</v>
      </c>
      <c r="BN54" s="9">
        <f t="shared" si="17"/>
        <v>0.37999999999999989</v>
      </c>
    </row>
    <row r="55" spans="1:66" x14ac:dyDescent="0.2">
      <c r="A55" s="8">
        <v>0.15</v>
      </c>
      <c r="B55" s="33">
        <f t="shared" si="15"/>
        <v>0.4099999999999997</v>
      </c>
      <c r="C55" s="33">
        <f t="shared" si="15"/>
        <v>0.4099999999999997</v>
      </c>
      <c r="D55" s="33">
        <f t="shared" si="15"/>
        <v>0.4099999999999997</v>
      </c>
      <c r="E55" s="33">
        <f t="shared" si="15"/>
        <v>0.4099999999999997</v>
      </c>
      <c r="F55" s="33">
        <f t="shared" si="15"/>
        <v>0.4099999999999997</v>
      </c>
      <c r="G55" s="33">
        <f t="shared" si="15"/>
        <v>0.4099999999999997</v>
      </c>
      <c r="H55" s="33">
        <f t="shared" si="15"/>
        <v>0.4099999999999997</v>
      </c>
      <c r="I55" s="33">
        <f t="shared" si="15"/>
        <v>0.4099999999999997</v>
      </c>
      <c r="J55" s="33">
        <f t="shared" si="15"/>
        <v>0.4099999999999997</v>
      </c>
      <c r="K55" s="33">
        <f t="shared" si="15"/>
        <v>0.41999999999999993</v>
      </c>
      <c r="L55" s="33">
        <f t="shared" si="15"/>
        <v>0.41999999999999993</v>
      </c>
      <c r="M55" s="33">
        <f t="shared" si="15"/>
        <v>0.42000000000000037</v>
      </c>
      <c r="N55" s="33">
        <f t="shared" si="15"/>
        <v>0.42999999999999972</v>
      </c>
      <c r="O55" s="33">
        <f t="shared" si="15"/>
        <v>0.42999999999999972</v>
      </c>
      <c r="P55" s="33">
        <f t="shared" si="15"/>
        <v>0.42000000000000037</v>
      </c>
      <c r="Q55" s="33">
        <f t="shared" si="15"/>
        <v>0.42000000000000037</v>
      </c>
      <c r="R55" s="33">
        <f t="shared" si="15"/>
        <v>0.41999999999999993</v>
      </c>
      <c r="S55" s="33">
        <f t="shared" si="15"/>
        <v>0.4099999999999997</v>
      </c>
      <c r="T55" s="33">
        <f t="shared" si="15"/>
        <v>0.37999999999999989</v>
      </c>
      <c r="U55" s="33">
        <f t="shared" si="15"/>
        <v>0.37999999999999989</v>
      </c>
      <c r="V55" s="33">
        <f t="shared" si="15"/>
        <v>0.37000000000000011</v>
      </c>
      <c r="W55" s="33">
        <f t="shared" si="15"/>
        <v>0.37000000000000011</v>
      </c>
      <c r="X55" s="33">
        <f t="shared" si="15"/>
        <v>0.37999999999999989</v>
      </c>
      <c r="Y55" s="33">
        <f t="shared" si="15"/>
        <v>0.37000000000000011</v>
      </c>
      <c r="Z55" s="33">
        <f t="shared" si="15"/>
        <v>0.37000000000000011</v>
      </c>
      <c r="AA55" s="33">
        <f t="shared" si="15"/>
        <v>0.35999999999999988</v>
      </c>
      <c r="AB55" s="33">
        <f t="shared" si="15"/>
        <v>0.35999999999999988</v>
      </c>
      <c r="AC55" s="33">
        <f t="shared" si="15"/>
        <v>0.35000000000000009</v>
      </c>
      <c r="AD55" s="33">
        <f t="shared" si="15"/>
        <v>0.35999999999999988</v>
      </c>
      <c r="AE55" s="33">
        <f t="shared" si="15"/>
        <v>0.35999999999999988</v>
      </c>
      <c r="AF55" s="33">
        <f t="shared" si="15"/>
        <v>0.35000000000000009</v>
      </c>
      <c r="AG55" s="33">
        <f t="shared" si="15"/>
        <v>0.35000000000000009</v>
      </c>
      <c r="AH55" s="35">
        <f t="shared" si="15"/>
        <v>0.35000000000000009</v>
      </c>
      <c r="AI55" s="35">
        <f t="shared" si="15"/>
        <v>0.35000000000000009</v>
      </c>
      <c r="AJ55" s="35">
        <f t="shared" si="15"/>
        <v>0.3400000000000003</v>
      </c>
      <c r="AK55" s="35">
        <f t="shared" si="15"/>
        <v>0.3400000000000003</v>
      </c>
      <c r="AL55" s="35">
        <f t="shared" si="15"/>
        <v>0.33000000000000007</v>
      </c>
      <c r="AM55" s="35">
        <f t="shared" si="15"/>
        <v>0.33000000000000007</v>
      </c>
      <c r="AN55" s="35">
        <f t="shared" si="15"/>
        <v>0.31999999999999984</v>
      </c>
      <c r="AO55" s="35">
        <f t="shared" si="15"/>
        <v>0.32000000000000028</v>
      </c>
      <c r="AP55" s="35">
        <f t="shared" si="15"/>
        <v>0.31000000000000005</v>
      </c>
      <c r="AQ55" s="9">
        <f t="shared" si="15"/>
        <v>0.31000000000000005</v>
      </c>
      <c r="AR55" s="9">
        <f t="shared" si="15"/>
        <v>0.29999999999999982</v>
      </c>
      <c r="AS55" s="9">
        <f t="shared" si="15"/>
        <v>0.29999999999999982</v>
      </c>
      <c r="AT55" s="9">
        <f t="shared" si="15"/>
        <v>0.29000000000000004</v>
      </c>
      <c r="AU55" s="46">
        <f t="shared" si="15"/>
        <v>0.29000000000000004</v>
      </c>
      <c r="AV55" s="46">
        <f t="shared" si="15"/>
        <v>0.28000000000000025</v>
      </c>
      <c r="AW55" s="46">
        <f t="shared" si="15"/>
        <v>0.2799999999999998</v>
      </c>
      <c r="AX55" s="46">
        <f t="shared" si="15"/>
        <v>0.27</v>
      </c>
      <c r="AY55" s="46">
        <f t="shared" si="15"/>
        <v>0.27</v>
      </c>
      <c r="AZ55" s="46">
        <f t="shared" si="15"/>
        <v>0.25999999999999979</v>
      </c>
      <c r="BA55" s="46">
        <f t="shared" si="15"/>
        <v>0.26000000000000023</v>
      </c>
      <c r="BB55" s="46">
        <f t="shared" si="15"/>
        <v>0.25</v>
      </c>
      <c r="BC55" s="46">
        <f t="shared" si="15"/>
        <v>0.24000000000000021</v>
      </c>
      <c r="BD55" s="46">
        <f t="shared" si="15"/>
        <v>0.23999999999999977</v>
      </c>
      <c r="BE55" s="46">
        <f t="shared" si="15"/>
        <v>0.22999999999999998</v>
      </c>
      <c r="BF55" s="46">
        <f t="shared" si="15"/>
        <v>0.22999999999999998</v>
      </c>
      <c r="BG55" s="46">
        <f t="shared" si="15"/>
        <v>0.2200000000000002</v>
      </c>
      <c r="BH55" s="46">
        <f t="shared" si="15"/>
        <v>0.2200000000000002</v>
      </c>
      <c r="BI55" s="46">
        <f t="shared" si="15"/>
        <v>0.20999999999999996</v>
      </c>
      <c r="BJ55" s="46">
        <f t="shared" si="15"/>
        <v>0.21000000000000019</v>
      </c>
      <c r="BL55" s="9">
        <f t="shared" si="16"/>
        <v>0.35000000000000009</v>
      </c>
      <c r="BM55" s="9">
        <f t="shared" si="14"/>
        <v>0.20999999999999996</v>
      </c>
      <c r="BN55" s="9">
        <f t="shared" si="17"/>
        <v>0.42999999999999972</v>
      </c>
    </row>
    <row r="56" spans="1:66" x14ac:dyDescent="0.2">
      <c r="A56" s="8">
        <v>0.2</v>
      </c>
      <c r="B56" s="33">
        <f t="shared" si="15"/>
        <v>0.45000000000000018</v>
      </c>
      <c r="C56" s="33">
        <f t="shared" si="15"/>
        <v>0.45000000000000018</v>
      </c>
      <c r="D56" s="33">
        <f t="shared" si="15"/>
        <v>0.45000000000000018</v>
      </c>
      <c r="E56" s="33">
        <f t="shared" si="15"/>
        <v>0.45000000000000018</v>
      </c>
      <c r="F56" s="33">
        <f t="shared" si="15"/>
        <v>0.45000000000000018</v>
      </c>
      <c r="G56" s="33">
        <f t="shared" si="15"/>
        <v>0.45000000000000018</v>
      </c>
      <c r="H56" s="33">
        <f t="shared" si="15"/>
        <v>0.45000000000000018</v>
      </c>
      <c r="I56" s="33">
        <f t="shared" si="15"/>
        <v>0.45000000000000018</v>
      </c>
      <c r="J56" s="33">
        <f t="shared" si="15"/>
        <v>0.45000000000000018</v>
      </c>
      <c r="K56" s="33">
        <f t="shared" si="15"/>
        <v>0.45999999999999996</v>
      </c>
      <c r="L56" s="33">
        <f t="shared" si="15"/>
        <v>0.45999999999999996</v>
      </c>
      <c r="M56" s="33">
        <f t="shared" ref="M56:BJ56" si="18">M8-M32</f>
        <v>0.45999999999999996</v>
      </c>
      <c r="N56" s="33">
        <f t="shared" si="18"/>
        <v>0.46999999999999975</v>
      </c>
      <c r="O56" s="33">
        <f t="shared" si="18"/>
        <v>0.46999999999999975</v>
      </c>
      <c r="P56" s="33">
        <f t="shared" si="18"/>
        <v>0.46999999999999975</v>
      </c>
      <c r="Q56" s="33">
        <f t="shared" si="18"/>
        <v>0.45999999999999996</v>
      </c>
      <c r="R56" s="33">
        <f t="shared" si="18"/>
        <v>0.45999999999999996</v>
      </c>
      <c r="S56" s="33">
        <f t="shared" si="18"/>
        <v>0.45000000000000018</v>
      </c>
      <c r="T56" s="33">
        <f t="shared" si="18"/>
        <v>0.42999999999999972</v>
      </c>
      <c r="U56" s="33">
        <f t="shared" si="18"/>
        <v>0.41999999999999993</v>
      </c>
      <c r="V56" s="33">
        <f t="shared" si="18"/>
        <v>0.41999999999999993</v>
      </c>
      <c r="W56" s="33">
        <f t="shared" si="18"/>
        <v>0.4099999999999997</v>
      </c>
      <c r="X56" s="33">
        <f t="shared" si="18"/>
        <v>0.41999999999999993</v>
      </c>
      <c r="Y56" s="33">
        <f t="shared" si="18"/>
        <v>0.41999999999999993</v>
      </c>
      <c r="Z56" s="33">
        <f t="shared" si="18"/>
        <v>0.4099999999999997</v>
      </c>
      <c r="AA56" s="33">
        <f t="shared" si="18"/>
        <v>0.41000000000000014</v>
      </c>
      <c r="AB56" s="33">
        <f t="shared" si="18"/>
        <v>0.39999999999999991</v>
      </c>
      <c r="AC56" s="33">
        <f t="shared" si="18"/>
        <v>0.40000000000000036</v>
      </c>
      <c r="AD56" s="33">
        <f t="shared" si="18"/>
        <v>0.4099999999999997</v>
      </c>
      <c r="AE56" s="33">
        <f t="shared" si="18"/>
        <v>0.39999999999999947</v>
      </c>
      <c r="AF56" s="33">
        <f t="shared" si="18"/>
        <v>0.40000000000000036</v>
      </c>
      <c r="AG56" s="33">
        <f t="shared" si="18"/>
        <v>0.39000000000000012</v>
      </c>
      <c r="AH56" s="33">
        <f t="shared" si="18"/>
        <v>0.40000000000000036</v>
      </c>
      <c r="AI56" s="35">
        <f t="shared" si="18"/>
        <v>0.39000000000000012</v>
      </c>
      <c r="AJ56" s="35">
        <f t="shared" si="18"/>
        <v>0.38999999999999968</v>
      </c>
      <c r="AK56" s="35">
        <f t="shared" si="18"/>
        <v>0.37999999999999989</v>
      </c>
      <c r="AL56" s="35">
        <f t="shared" si="18"/>
        <v>0.37999999999999989</v>
      </c>
      <c r="AM56" s="35">
        <f t="shared" si="18"/>
        <v>0.37000000000000011</v>
      </c>
      <c r="AN56" s="35">
        <f t="shared" si="18"/>
        <v>0.37000000000000011</v>
      </c>
      <c r="AO56" s="35">
        <f t="shared" si="18"/>
        <v>0.35999999999999988</v>
      </c>
      <c r="AP56" s="35">
        <f t="shared" si="18"/>
        <v>0.35999999999999988</v>
      </c>
      <c r="AQ56" s="9">
        <f t="shared" si="18"/>
        <v>0.34999999999999964</v>
      </c>
      <c r="AR56" s="9">
        <f t="shared" si="18"/>
        <v>0.35000000000000009</v>
      </c>
      <c r="AS56" s="9">
        <f t="shared" si="18"/>
        <v>0.3400000000000003</v>
      </c>
      <c r="AT56" s="9">
        <f t="shared" si="18"/>
        <v>0.33999999999999986</v>
      </c>
      <c r="AU56" s="46">
        <f t="shared" si="18"/>
        <v>0.33000000000000007</v>
      </c>
      <c r="AV56" s="46">
        <f t="shared" si="18"/>
        <v>0.32999999999999963</v>
      </c>
      <c r="AW56" s="46">
        <f t="shared" si="18"/>
        <v>0.31999999999999984</v>
      </c>
      <c r="AX56" s="46">
        <f t="shared" si="18"/>
        <v>0.32000000000000028</v>
      </c>
      <c r="AY56" s="46">
        <f t="shared" si="18"/>
        <v>0.31000000000000005</v>
      </c>
      <c r="AZ56" s="46">
        <f t="shared" si="18"/>
        <v>0.31000000000000005</v>
      </c>
      <c r="BA56" s="46">
        <f t="shared" si="18"/>
        <v>0.29999999999999982</v>
      </c>
      <c r="BB56" s="46">
        <f t="shared" si="18"/>
        <v>0.29000000000000004</v>
      </c>
      <c r="BC56" s="46">
        <f t="shared" si="18"/>
        <v>0.29000000000000004</v>
      </c>
      <c r="BD56" s="46">
        <f t="shared" si="18"/>
        <v>0.28000000000000025</v>
      </c>
      <c r="BE56" s="46">
        <f t="shared" si="18"/>
        <v>0.2799999999999998</v>
      </c>
      <c r="BF56" s="46">
        <f t="shared" si="18"/>
        <v>0.27</v>
      </c>
      <c r="BG56" s="46">
        <f t="shared" si="18"/>
        <v>0.27</v>
      </c>
      <c r="BH56" s="46">
        <f t="shared" si="18"/>
        <v>0.25999999999999979</v>
      </c>
      <c r="BI56" s="46">
        <f t="shared" si="18"/>
        <v>0.26000000000000023</v>
      </c>
      <c r="BJ56" s="46">
        <f t="shared" si="18"/>
        <v>0.25</v>
      </c>
      <c r="BL56" s="9">
        <f t="shared" si="16"/>
        <v>0.39000000000000012</v>
      </c>
      <c r="BM56" s="9">
        <f t="shared" si="14"/>
        <v>0.25</v>
      </c>
      <c r="BN56" s="9">
        <f t="shared" si="17"/>
        <v>0.46999999999999975</v>
      </c>
    </row>
    <row r="57" spans="1:66" x14ac:dyDescent="0.2">
      <c r="A57" s="8">
        <v>0.25</v>
      </c>
      <c r="B57" s="35">
        <f t="shared" ref="B57:BJ61" si="19">B9-B33</f>
        <v>0.5</v>
      </c>
      <c r="C57" s="35">
        <f t="shared" si="19"/>
        <v>0.5</v>
      </c>
      <c r="D57" s="35">
        <f t="shared" si="19"/>
        <v>0.5</v>
      </c>
      <c r="E57" s="35">
        <f t="shared" si="19"/>
        <v>0.5</v>
      </c>
      <c r="F57" s="35">
        <f t="shared" si="19"/>
        <v>0.5</v>
      </c>
      <c r="G57" s="35">
        <f t="shared" si="19"/>
        <v>0.5</v>
      </c>
      <c r="H57" s="35">
        <f t="shared" si="19"/>
        <v>0.5</v>
      </c>
      <c r="I57" s="35">
        <f t="shared" si="19"/>
        <v>0.5</v>
      </c>
      <c r="J57" s="35">
        <f t="shared" si="19"/>
        <v>0.5</v>
      </c>
      <c r="K57" s="35">
        <f t="shared" si="19"/>
        <v>0.50999999999999979</v>
      </c>
      <c r="L57" s="35">
        <f t="shared" si="19"/>
        <v>0.50999999999999979</v>
      </c>
      <c r="M57" s="35">
        <f t="shared" si="19"/>
        <v>0.51000000000000068</v>
      </c>
      <c r="N57" s="35">
        <f t="shared" si="19"/>
        <v>0.51999999999999957</v>
      </c>
      <c r="O57" s="35">
        <f t="shared" si="19"/>
        <v>0.51999999999999957</v>
      </c>
      <c r="P57" s="35">
        <f t="shared" si="19"/>
        <v>0.51999999999999957</v>
      </c>
      <c r="Q57" s="35">
        <f t="shared" si="19"/>
        <v>0.50999999999999979</v>
      </c>
      <c r="R57" s="35">
        <f t="shared" si="19"/>
        <v>0.51000000000000068</v>
      </c>
      <c r="S57" s="35">
        <f t="shared" si="19"/>
        <v>0.5</v>
      </c>
      <c r="T57" s="35">
        <f t="shared" si="19"/>
        <v>0.47999999999999954</v>
      </c>
      <c r="U57" s="35">
        <f t="shared" si="19"/>
        <v>0.46999999999999975</v>
      </c>
      <c r="V57" s="33">
        <f t="shared" si="19"/>
        <v>0.46999999999999975</v>
      </c>
      <c r="W57" s="33">
        <f t="shared" si="19"/>
        <v>0.45999999999999996</v>
      </c>
      <c r="X57" s="33">
        <f t="shared" si="19"/>
        <v>0.46999999999999975</v>
      </c>
      <c r="Y57" s="33">
        <f t="shared" si="19"/>
        <v>0.46999999999999975</v>
      </c>
      <c r="Z57" s="33">
        <f t="shared" si="19"/>
        <v>0.45999999999999996</v>
      </c>
      <c r="AA57" s="33">
        <f t="shared" si="19"/>
        <v>0.45999999999999996</v>
      </c>
      <c r="AB57" s="33">
        <f t="shared" si="19"/>
        <v>0.45000000000000018</v>
      </c>
      <c r="AC57" s="33">
        <f t="shared" si="19"/>
        <v>0.45000000000000018</v>
      </c>
      <c r="AD57" s="33">
        <f t="shared" si="19"/>
        <v>0.45999999999999996</v>
      </c>
      <c r="AE57" s="33">
        <f t="shared" si="19"/>
        <v>0.44999999999999929</v>
      </c>
      <c r="AF57" s="33">
        <f t="shared" si="19"/>
        <v>0.45000000000000018</v>
      </c>
      <c r="AG57" s="33">
        <f t="shared" si="19"/>
        <v>0.43999999999999995</v>
      </c>
      <c r="AH57" s="33">
        <f t="shared" si="19"/>
        <v>0.45000000000000018</v>
      </c>
      <c r="AI57" s="35">
        <f t="shared" si="19"/>
        <v>0.4399999999999995</v>
      </c>
      <c r="AJ57" s="35">
        <f t="shared" si="19"/>
        <v>0.44000000000000039</v>
      </c>
      <c r="AK57" s="35">
        <f t="shared" si="19"/>
        <v>0.43000000000000016</v>
      </c>
      <c r="AL57" s="35">
        <f t="shared" si="19"/>
        <v>0.42999999999999972</v>
      </c>
      <c r="AM57" s="35">
        <f t="shared" si="19"/>
        <v>0.41999999999999993</v>
      </c>
      <c r="AN57" s="35">
        <f t="shared" si="19"/>
        <v>0.41999999999999993</v>
      </c>
      <c r="AO57" s="35">
        <f t="shared" si="19"/>
        <v>0.41000000000000014</v>
      </c>
      <c r="AP57" s="35">
        <f t="shared" si="19"/>
        <v>0.41000000000000014</v>
      </c>
      <c r="AQ57" s="9">
        <f t="shared" si="19"/>
        <v>0.39999999999999991</v>
      </c>
      <c r="AR57" s="9">
        <f t="shared" si="19"/>
        <v>0.39999999999999991</v>
      </c>
      <c r="AS57" s="9">
        <f t="shared" si="19"/>
        <v>0.39000000000000012</v>
      </c>
      <c r="AT57" s="9">
        <f t="shared" si="19"/>
        <v>0.38999999999999968</v>
      </c>
      <c r="AU57" s="46">
        <f t="shared" si="19"/>
        <v>0.37999999999999989</v>
      </c>
      <c r="AV57" s="46">
        <f t="shared" si="19"/>
        <v>0.37999999999999989</v>
      </c>
      <c r="AW57" s="46">
        <f t="shared" si="19"/>
        <v>0.37000000000000011</v>
      </c>
      <c r="AX57" s="46">
        <f t="shared" si="19"/>
        <v>0.37000000000000011</v>
      </c>
      <c r="AY57" s="46">
        <f t="shared" si="19"/>
        <v>0.35999999999999988</v>
      </c>
      <c r="AZ57" s="46">
        <f t="shared" si="19"/>
        <v>0.35999999999999988</v>
      </c>
      <c r="BA57" s="46">
        <f t="shared" si="19"/>
        <v>0.34999999999999964</v>
      </c>
      <c r="BB57" s="46">
        <f t="shared" si="19"/>
        <v>0.3400000000000003</v>
      </c>
      <c r="BC57" s="46">
        <f t="shared" si="19"/>
        <v>0.33999999999999986</v>
      </c>
      <c r="BD57" s="46">
        <f t="shared" si="19"/>
        <v>0.33000000000000007</v>
      </c>
      <c r="BE57" s="46">
        <f t="shared" si="19"/>
        <v>0.32999999999999963</v>
      </c>
      <c r="BF57" s="46">
        <f t="shared" si="19"/>
        <v>0.31999999999999984</v>
      </c>
      <c r="BG57" s="46">
        <f t="shared" si="19"/>
        <v>0.32000000000000028</v>
      </c>
      <c r="BH57" s="46">
        <f t="shared" si="19"/>
        <v>0.31000000000000005</v>
      </c>
      <c r="BI57" s="46">
        <f t="shared" si="19"/>
        <v>0.31000000000000005</v>
      </c>
      <c r="BJ57" s="46">
        <f t="shared" si="19"/>
        <v>0.29999999999999982</v>
      </c>
      <c r="BL57" s="9">
        <f t="shared" si="16"/>
        <v>0.4399999999999995</v>
      </c>
      <c r="BM57" s="9">
        <f t="shared" si="14"/>
        <v>0.29999999999999982</v>
      </c>
      <c r="BN57" s="9">
        <f t="shared" si="17"/>
        <v>0.51999999999999957</v>
      </c>
    </row>
    <row r="58" spans="1:66" x14ac:dyDescent="0.2">
      <c r="A58" s="8">
        <v>0.3</v>
      </c>
      <c r="B58" s="35">
        <f t="shared" si="19"/>
        <v>0.54999999999999982</v>
      </c>
      <c r="C58" s="35">
        <f t="shared" si="19"/>
        <v>0.54999999999999982</v>
      </c>
      <c r="D58" s="35">
        <f t="shared" si="19"/>
        <v>0.54999999999999982</v>
      </c>
      <c r="E58" s="35">
        <f t="shared" si="19"/>
        <v>0.54999999999999982</v>
      </c>
      <c r="F58" s="35">
        <f t="shared" si="19"/>
        <v>0.54999999999999982</v>
      </c>
      <c r="G58" s="35">
        <f t="shared" si="19"/>
        <v>0.54999999999999982</v>
      </c>
      <c r="H58" s="35">
        <f t="shared" si="19"/>
        <v>0.54999999999999982</v>
      </c>
      <c r="I58" s="35">
        <f t="shared" si="19"/>
        <v>0.54999999999999982</v>
      </c>
      <c r="J58" s="35">
        <f t="shared" si="19"/>
        <v>0.54999999999999982</v>
      </c>
      <c r="K58" s="35">
        <f t="shared" si="19"/>
        <v>0.5600000000000005</v>
      </c>
      <c r="L58" s="35">
        <f t="shared" si="19"/>
        <v>0.55999999999999961</v>
      </c>
      <c r="M58" s="35">
        <f t="shared" si="19"/>
        <v>0.5600000000000005</v>
      </c>
      <c r="N58" s="35">
        <f t="shared" si="19"/>
        <v>0.57000000000000028</v>
      </c>
      <c r="O58" s="35">
        <f t="shared" si="19"/>
        <v>0.57000000000000028</v>
      </c>
      <c r="P58" s="35">
        <f t="shared" si="19"/>
        <v>0.5699999999999994</v>
      </c>
      <c r="Q58" s="35">
        <f t="shared" si="19"/>
        <v>0.55999999999999961</v>
      </c>
      <c r="R58" s="35">
        <f t="shared" si="19"/>
        <v>0.5600000000000005</v>
      </c>
      <c r="S58" s="35">
        <f t="shared" si="19"/>
        <v>0.54999999999999982</v>
      </c>
      <c r="T58" s="35">
        <f t="shared" si="19"/>
        <v>0.52999999999999936</v>
      </c>
      <c r="U58" s="35">
        <f t="shared" si="19"/>
        <v>0.51999999999999957</v>
      </c>
      <c r="V58" s="33">
        <f t="shared" si="19"/>
        <v>0.51999999999999957</v>
      </c>
      <c r="W58" s="33">
        <f t="shared" si="19"/>
        <v>0.50999999999999979</v>
      </c>
      <c r="X58" s="33">
        <f t="shared" si="19"/>
        <v>0.51999999999999957</v>
      </c>
      <c r="Y58" s="33">
        <f t="shared" si="19"/>
        <v>0.51999999999999957</v>
      </c>
      <c r="Z58" s="33">
        <f t="shared" si="19"/>
        <v>0.50999999999999979</v>
      </c>
      <c r="AA58" s="33">
        <f t="shared" si="19"/>
        <v>0.50999999999999979</v>
      </c>
      <c r="AB58" s="33">
        <f t="shared" si="19"/>
        <v>0.5</v>
      </c>
      <c r="AC58" s="33">
        <f t="shared" si="19"/>
        <v>0.5</v>
      </c>
      <c r="AD58" s="33">
        <f t="shared" si="19"/>
        <v>0.50999999999999979</v>
      </c>
      <c r="AE58" s="33">
        <f t="shared" si="19"/>
        <v>0.5</v>
      </c>
      <c r="AF58" s="33">
        <f t="shared" si="19"/>
        <v>0.5</v>
      </c>
      <c r="AG58" s="33">
        <f t="shared" si="19"/>
        <v>0.49000000000000021</v>
      </c>
      <c r="AH58" s="33">
        <f t="shared" si="19"/>
        <v>0.5</v>
      </c>
      <c r="AI58" s="35">
        <f t="shared" si="19"/>
        <v>0.48999999999999932</v>
      </c>
      <c r="AJ58" s="35">
        <f t="shared" si="19"/>
        <v>0.49000000000000021</v>
      </c>
      <c r="AK58" s="35">
        <f t="shared" si="19"/>
        <v>0.48000000000000043</v>
      </c>
      <c r="AL58" s="35">
        <f t="shared" si="19"/>
        <v>0.47999999999999954</v>
      </c>
      <c r="AM58" s="35">
        <f t="shared" si="19"/>
        <v>0.46999999999999975</v>
      </c>
      <c r="AN58" s="35">
        <f t="shared" si="19"/>
        <v>0.46999999999999975</v>
      </c>
      <c r="AO58" s="35">
        <f t="shared" si="19"/>
        <v>0.45999999999999996</v>
      </c>
      <c r="AP58" s="35">
        <f t="shared" si="19"/>
        <v>0.45000000000000018</v>
      </c>
      <c r="AQ58" s="9">
        <f t="shared" si="19"/>
        <v>0.45000000000000018</v>
      </c>
      <c r="AR58" s="9">
        <f t="shared" si="19"/>
        <v>0.44000000000000039</v>
      </c>
      <c r="AS58" s="9">
        <f t="shared" si="19"/>
        <v>0.4399999999999995</v>
      </c>
      <c r="AT58" s="9">
        <f t="shared" si="19"/>
        <v>0.43000000000000016</v>
      </c>
      <c r="AU58" s="46">
        <f t="shared" si="19"/>
        <v>0.43000000000000016</v>
      </c>
      <c r="AV58" s="46">
        <f t="shared" si="19"/>
        <v>0.42000000000000037</v>
      </c>
      <c r="AW58" s="46">
        <f t="shared" si="19"/>
        <v>0.41999999999999993</v>
      </c>
      <c r="AX58" s="46">
        <f t="shared" si="19"/>
        <v>0.41000000000000014</v>
      </c>
      <c r="AY58" s="46">
        <f t="shared" si="19"/>
        <v>0.4099999999999997</v>
      </c>
      <c r="AZ58" s="46">
        <f t="shared" si="19"/>
        <v>0.39999999999999991</v>
      </c>
      <c r="BA58" s="46">
        <f t="shared" si="19"/>
        <v>0.39999999999999991</v>
      </c>
      <c r="BB58" s="46">
        <f t="shared" si="19"/>
        <v>0.39000000000000012</v>
      </c>
      <c r="BC58" s="46">
        <f t="shared" si="19"/>
        <v>0.37999999999999989</v>
      </c>
      <c r="BD58" s="46">
        <f t="shared" si="19"/>
        <v>0.37999999999999989</v>
      </c>
      <c r="BE58" s="46">
        <f t="shared" si="19"/>
        <v>0.37000000000000011</v>
      </c>
      <c r="BF58" s="46">
        <f t="shared" si="19"/>
        <v>0.37000000000000011</v>
      </c>
      <c r="BG58" s="46">
        <f t="shared" si="19"/>
        <v>0.35999999999999988</v>
      </c>
      <c r="BH58" s="46">
        <f t="shared" si="19"/>
        <v>0.35999999999999988</v>
      </c>
      <c r="BI58" s="46">
        <f t="shared" si="19"/>
        <v>0.35000000000000009</v>
      </c>
      <c r="BJ58" s="46">
        <f t="shared" si="19"/>
        <v>0.35000000000000009</v>
      </c>
      <c r="BL58" s="9">
        <f t="shared" si="16"/>
        <v>0.48999999999999932</v>
      </c>
      <c r="BM58" s="9">
        <f t="shared" si="14"/>
        <v>0.35000000000000009</v>
      </c>
      <c r="BN58" s="9">
        <f t="shared" si="17"/>
        <v>0.57000000000000028</v>
      </c>
    </row>
    <row r="59" spans="1:66" x14ac:dyDescent="0.2">
      <c r="A59" s="8">
        <v>0.35</v>
      </c>
      <c r="B59" s="35">
        <f t="shared" si="19"/>
        <v>0.54999999999999982</v>
      </c>
      <c r="C59" s="35">
        <f t="shared" si="19"/>
        <v>0.54999999999999982</v>
      </c>
      <c r="D59" s="35">
        <f t="shared" si="19"/>
        <v>0.54999999999999982</v>
      </c>
      <c r="E59" s="35">
        <f t="shared" si="19"/>
        <v>0.54999999999999982</v>
      </c>
      <c r="F59" s="35">
        <f t="shared" si="19"/>
        <v>0.54999999999999982</v>
      </c>
      <c r="G59" s="35">
        <f t="shared" si="19"/>
        <v>0.54999999999999982</v>
      </c>
      <c r="H59" s="35">
        <f t="shared" si="19"/>
        <v>0.54999999999999982</v>
      </c>
      <c r="I59" s="35">
        <f t="shared" si="19"/>
        <v>0.54999999999999982</v>
      </c>
      <c r="J59" s="35">
        <f t="shared" si="19"/>
        <v>0.54999999999999982</v>
      </c>
      <c r="K59" s="35">
        <f t="shared" si="19"/>
        <v>0.5600000000000005</v>
      </c>
      <c r="L59" s="35">
        <f t="shared" si="19"/>
        <v>0.55999999999999961</v>
      </c>
      <c r="M59" s="35">
        <f t="shared" si="19"/>
        <v>0.5600000000000005</v>
      </c>
      <c r="N59" s="35">
        <f t="shared" si="19"/>
        <v>0.57000000000000028</v>
      </c>
      <c r="O59" s="35">
        <f t="shared" si="19"/>
        <v>0.57000000000000028</v>
      </c>
      <c r="P59" s="35">
        <f t="shared" si="19"/>
        <v>0.5699999999999994</v>
      </c>
      <c r="Q59" s="35">
        <f t="shared" si="19"/>
        <v>0.55999999999999961</v>
      </c>
      <c r="R59" s="35">
        <f t="shared" si="19"/>
        <v>0.5600000000000005</v>
      </c>
      <c r="S59" s="35">
        <f t="shared" si="19"/>
        <v>0.54999999999999982</v>
      </c>
      <c r="T59" s="35">
        <f t="shared" si="19"/>
        <v>0.52999999999999936</v>
      </c>
      <c r="U59" s="35">
        <f t="shared" si="19"/>
        <v>0.51999999999999957</v>
      </c>
      <c r="V59" s="35">
        <f t="shared" si="19"/>
        <v>0.51999999999999957</v>
      </c>
      <c r="W59" s="35">
        <f t="shared" si="19"/>
        <v>0.50999999999999979</v>
      </c>
      <c r="X59" s="35">
        <f t="shared" si="19"/>
        <v>0.51999999999999957</v>
      </c>
      <c r="Y59" s="35">
        <f t="shared" si="19"/>
        <v>0.51999999999999957</v>
      </c>
      <c r="Z59" s="35">
        <f t="shared" si="19"/>
        <v>0.50999999999999979</v>
      </c>
      <c r="AA59" s="35">
        <f t="shared" si="19"/>
        <v>0.50999999999999979</v>
      </c>
      <c r="AB59" s="33">
        <f t="shared" si="19"/>
        <v>0.51000000000000068</v>
      </c>
      <c r="AC59" s="33">
        <f t="shared" si="19"/>
        <v>0.50999999999999979</v>
      </c>
      <c r="AD59" s="33">
        <f t="shared" si="19"/>
        <v>0.5</v>
      </c>
      <c r="AE59" s="33">
        <f t="shared" si="19"/>
        <v>0.5</v>
      </c>
      <c r="AF59" s="33">
        <f t="shared" si="19"/>
        <v>0.5</v>
      </c>
      <c r="AG59" s="33">
        <f t="shared" si="19"/>
        <v>0.5</v>
      </c>
      <c r="AH59" s="33">
        <f t="shared" si="19"/>
        <v>0.5</v>
      </c>
      <c r="AI59" s="35">
        <f t="shared" si="19"/>
        <v>0.5</v>
      </c>
      <c r="AJ59" s="35">
        <f t="shared" si="19"/>
        <v>0.5</v>
      </c>
      <c r="AK59" s="35">
        <f t="shared" si="19"/>
        <v>0.5</v>
      </c>
      <c r="AL59" s="35">
        <f t="shared" si="19"/>
        <v>0.49000000000000021</v>
      </c>
      <c r="AM59" s="35">
        <f t="shared" si="19"/>
        <v>0.49000000000000021</v>
      </c>
      <c r="AN59" s="35">
        <f t="shared" si="19"/>
        <v>0.49000000000000021</v>
      </c>
      <c r="AO59" s="35">
        <f t="shared" si="19"/>
        <v>0.47999999999999954</v>
      </c>
      <c r="AP59" s="35">
        <f t="shared" si="19"/>
        <v>0.48000000000000043</v>
      </c>
      <c r="AQ59" s="9">
        <f t="shared" si="19"/>
        <v>0.48000000000000043</v>
      </c>
      <c r="AR59" s="9">
        <f t="shared" si="19"/>
        <v>0.47999999999999954</v>
      </c>
      <c r="AS59" s="9">
        <f t="shared" si="19"/>
        <v>0.47000000000000064</v>
      </c>
      <c r="AT59" s="9">
        <f t="shared" si="19"/>
        <v>0.46999999999999975</v>
      </c>
      <c r="AU59" s="46">
        <f t="shared" si="19"/>
        <v>0.46999999999999975</v>
      </c>
      <c r="AV59" s="46">
        <f t="shared" si="19"/>
        <v>0.45999999999999996</v>
      </c>
      <c r="AW59" s="46">
        <f t="shared" si="19"/>
        <v>0.45999999999999996</v>
      </c>
      <c r="AX59" s="46">
        <f t="shared" si="19"/>
        <v>0.45999999999999996</v>
      </c>
      <c r="AY59" s="46">
        <f t="shared" si="19"/>
        <v>0.45000000000000018</v>
      </c>
      <c r="AZ59" s="46">
        <f t="shared" si="19"/>
        <v>0.44999999999999929</v>
      </c>
      <c r="BA59" s="46">
        <f t="shared" si="19"/>
        <v>0.45000000000000018</v>
      </c>
      <c r="BB59" s="46">
        <f t="shared" si="19"/>
        <v>0.45000000000000018</v>
      </c>
      <c r="BC59" s="46">
        <f t="shared" si="19"/>
        <v>0.4399999999999995</v>
      </c>
      <c r="BD59" s="46">
        <f t="shared" si="19"/>
        <v>0.44000000000000039</v>
      </c>
      <c r="BE59" s="46">
        <f t="shared" si="19"/>
        <v>0.43999999999999995</v>
      </c>
      <c r="BF59" s="46">
        <f t="shared" si="19"/>
        <v>0.42999999999999972</v>
      </c>
      <c r="BG59" s="46">
        <f t="shared" si="19"/>
        <v>0.42999999999999972</v>
      </c>
      <c r="BH59" s="46">
        <f t="shared" si="19"/>
        <v>0.43000000000000016</v>
      </c>
      <c r="BI59" s="46">
        <f t="shared" si="19"/>
        <v>0.41999999999999993</v>
      </c>
      <c r="BJ59" s="46">
        <f t="shared" si="19"/>
        <v>0.41999999999999993</v>
      </c>
      <c r="BL59" s="9">
        <f t="shared" si="16"/>
        <v>0.5</v>
      </c>
      <c r="BM59" s="9">
        <f t="shared" si="14"/>
        <v>0.41999999999999993</v>
      </c>
      <c r="BN59" s="9">
        <f t="shared" si="17"/>
        <v>0.57000000000000028</v>
      </c>
    </row>
    <row r="60" spans="1:66" x14ac:dyDescent="0.2">
      <c r="A60" s="8">
        <v>0.4</v>
      </c>
      <c r="B60" s="35">
        <f t="shared" si="19"/>
        <v>0.57000000000000028</v>
      </c>
      <c r="C60" s="35">
        <f t="shared" si="19"/>
        <v>0.57000000000000028</v>
      </c>
      <c r="D60" s="35">
        <f t="shared" si="19"/>
        <v>0.57999999999999918</v>
      </c>
      <c r="E60" s="35">
        <f t="shared" si="19"/>
        <v>0.58000000000000007</v>
      </c>
      <c r="F60" s="35">
        <f t="shared" si="19"/>
        <v>0.58000000000000007</v>
      </c>
      <c r="G60" s="35">
        <f t="shared" si="19"/>
        <v>0.58999999999999986</v>
      </c>
      <c r="H60" s="35">
        <f t="shared" si="19"/>
        <v>0.58999999999999986</v>
      </c>
      <c r="I60" s="35">
        <f t="shared" si="19"/>
        <v>0.59000000000000075</v>
      </c>
      <c r="J60" s="35">
        <f t="shared" si="19"/>
        <v>0.60000000000000053</v>
      </c>
      <c r="K60" s="35">
        <f t="shared" si="19"/>
        <v>0.59999999999999964</v>
      </c>
      <c r="L60" s="35">
        <f t="shared" si="19"/>
        <v>0.59999999999999964</v>
      </c>
      <c r="M60" s="35">
        <f t="shared" si="19"/>
        <v>0.61000000000000032</v>
      </c>
      <c r="N60" s="35">
        <f t="shared" si="19"/>
        <v>0.61000000000000032</v>
      </c>
      <c r="O60" s="35">
        <f t="shared" si="19"/>
        <v>0.61000000000000032</v>
      </c>
      <c r="P60" s="35">
        <f t="shared" si="19"/>
        <v>0.62000000000000011</v>
      </c>
      <c r="Q60" s="35">
        <f t="shared" si="19"/>
        <v>0.62000000000000011</v>
      </c>
      <c r="R60" s="35">
        <f t="shared" si="19"/>
        <v>0.60999999999999943</v>
      </c>
      <c r="S60" s="35">
        <f t="shared" si="19"/>
        <v>0.59999999999999964</v>
      </c>
      <c r="T60" s="35">
        <f t="shared" si="19"/>
        <v>0.58000000000000007</v>
      </c>
      <c r="U60" s="35">
        <f t="shared" si="19"/>
        <v>0.57000000000000028</v>
      </c>
      <c r="V60" s="35">
        <f t="shared" si="19"/>
        <v>0.5600000000000005</v>
      </c>
      <c r="W60" s="35">
        <f t="shared" si="19"/>
        <v>0.51999999999999957</v>
      </c>
      <c r="X60" s="35">
        <f t="shared" si="19"/>
        <v>0.51999999999999957</v>
      </c>
      <c r="Y60" s="35">
        <f t="shared" si="19"/>
        <v>0.50999999999999979</v>
      </c>
      <c r="Z60" s="35">
        <f t="shared" si="19"/>
        <v>0.50999999999999979</v>
      </c>
      <c r="AA60" s="35">
        <f t="shared" si="19"/>
        <v>0.5</v>
      </c>
      <c r="AB60" s="35">
        <f t="shared" si="19"/>
        <v>0.50999999999999979</v>
      </c>
      <c r="AC60" s="35">
        <f t="shared" si="19"/>
        <v>0.50999999999999979</v>
      </c>
      <c r="AD60" s="33">
        <f t="shared" si="19"/>
        <v>0.51999999999999957</v>
      </c>
      <c r="AE60" s="33">
        <f t="shared" si="19"/>
        <v>0.52000000000000046</v>
      </c>
      <c r="AF60" s="33">
        <f t="shared" si="19"/>
        <v>0.53000000000000025</v>
      </c>
      <c r="AG60" s="33">
        <f t="shared" si="19"/>
        <v>0.52999999999999936</v>
      </c>
      <c r="AH60" s="33">
        <f t="shared" si="19"/>
        <v>0.54</v>
      </c>
      <c r="AI60" s="35">
        <f t="shared" si="19"/>
        <v>0.54999999999999982</v>
      </c>
      <c r="AJ60" s="35">
        <f t="shared" si="19"/>
        <v>0.54999999999999982</v>
      </c>
      <c r="AK60" s="35">
        <f t="shared" si="19"/>
        <v>0.5600000000000005</v>
      </c>
      <c r="AL60" s="35">
        <f t="shared" si="19"/>
        <v>0.54999999999999982</v>
      </c>
      <c r="AM60" s="35">
        <f t="shared" si="19"/>
        <v>0.54999999999999982</v>
      </c>
      <c r="AN60" s="35">
        <f t="shared" si="19"/>
        <v>0.54</v>
      </c>
      <c r="AO60" s="35">
        <f t="shared" si="19"/>
        <v>0.54</v>
      </c>
      <c r="AP60" s="35">
        <f t="shared" si="19"/>
        <v>0.54</v>
      </c>
      <c r="AQ60" s="9">
        <f t="shared" si="19"/>
        <v>0.53000000000000025</v>
      </c>
      <c r="AR60" s="9">
        <f t="shared" si="19"/>
        <v>0.52999999999999936</v>
      </c>
      <c r="AS60" s="9">
        <f t="shared" si="19"/>
        <v>0.52000000000000046</v>
      </c>
      <c r="AT60" s="9">
        <f t="shared" si="19"/>
        <v>0.51999999999999957</v>
      </c>
      <c r="AU60" s="46">
        <f t="shared" si="19"/>
        <v>0.50999999999999979</v>
      </c>
      <c r="AV60" s="46">
        <f t="shared" si="19"/>
        <v>0.50999999999999979</v>
      </c>
      <c r="AW60" s="46">
        <f t="shared" si="19"/>
        <v>0.5</v>
      </c>
      <c r="AX60" s="46">
        <f t="shared" si="19"/>
        <v>0.5</v>
      </c>
      <c r="AY60" s="46">
        <f t="shared" si="19"/>
        <v>0.5</v>
      </c>
      <c r="AZ60" s="46">
        <f t="shared" si="19"/>
        <v>0.49000000000000021</v>
      </c>
      <c r="BA60" s="46">
        <f t="shared" si="19"/>
        <v>0.49000000000000021</v>
      </c>
      <c r="BB60" s="46">
        <f t="shared" si="19"/>
        <v>0.48000000000000043</v>
      </c>
      <c r="BC60" s="46">
        <f t="shared" si="19"/>
        <v>0.48000000000000043</v>
      </c>
      <c r="BD60" s="46">
        <f t="shared" si="19"/>
        <v>0.47000000000000064</v>
      </c>
      <c r="BE60" s="46">
        <f t="shared" si="19"/>
        <v>0.46999999999999975</v>
      </c>
      <c r="BF60" s="46">
        <f t="shared" si="19"/>
        <v>0.46999999999999975</v>
      </c>
      <c r="BG60" s="46">
        <f t="shared" si="19"/>
        <v>0.45999999999999996</v>
      </c>
      <c r="BH60" s="46">
        <f t="shared" si="19"/>
        <v>0.45999999999999996</v>
      </c>
      <c r="BI60" s="46">
        <f t="shared" si="19"/>
        <v>0.44999999999999929</v>
      </c>
      <c r="BJ60" s="46">
        <f t="shared" si="19"/>
        <v>0.45000000000000018</v>
      </c>
      <c r="BL60" s="9">
        <f t="shared" si="16"/>
        <v>0.5</v>
      </c>
      <c r="BM60" s="9">
        <f t="shared" si="14"/>
        <v>0.44999999999999929</v>
      </c>
      <c r="BN60" s="9">
        <f t="shared" si="17"/>
        <v>0.62000000000000011</v>
      </c>
    </row>
    <row r="61" spans="1:66" x14ac:dyDescent="0.2">
      <c r="A61" s="8">
        <v>0.45</v>
      </c>
      <c r="B61" s="35">
        <f t="shared" si="19"/>
        <v>0.59999999999999964</v>
      </c>
      <c r="C61" s="35">
        <f t="shared" si="19"/>
        <v>0.60000000000000053</v>
      </c>
      <c r="D61" s="35">
        <f t="shared" si="19"/>
        <v>0.61000000000000032</v>
      </c>
      <c r="E61" s="35">
        <f t="shared" si="19"/>
        <v>0.60999999999999943</v>
      </c>
      <c r="F61" s="35">
        <f t="shared" si="19"/>
        <v>0.60999999999999943</v>
      </c>
      <c r="G61" s="35">
        <f t="shared" si="19"/>
        <v>0.62000000000000011</v>
      </c>
      <c r="H61" s="35">
        <f t="shared" si="19"/>
        <v>0.62000000000000011</v>
      </c>
      <c r="I61" s="35">
        <f t="shared" si="19"/>
        <v>0.62000000000000011</v>
      </c>
      <c r="J61" s="35">
        <f t="shared" si="19"/>
        <v>0.62999999999999989</v>
      </c>
      <c r="K61" s="35">
        <f t="shared" si="19"/>
        <v>0.62999999999999989</v>
      </c>
      <c r="L61" s="35">
        <f t="shared" si="19"/>
        <v>0.62999999999999989</v>
      </c>
      <c r="M61" s="35">
        <f t="shared" ref="M61:BJ61" si="20">M13-M37</f>
        <v>0.63999999999999968</v>
      </c>
      <c r="N61" s="35">
        <f t="shared" si="20"/>
        <v>0.63999999999999968</v>
      </c>
      <c r="O61" s="35">
        <f t="shared" si="20"/>
        <v>0.64000000000000057</v>
      </c>
      <c r="P61" s="35">
        <f t="shared" si="20"/>
        <v>0.65000000000000036</v>
      </c>
      <c r="Q61" s="35">
        <f t="shared" si="20"/>
        <v>0.64999999999999947</v>
      </c>
      <c r="R61" s="35">
        <f t="shared" si="20"/>
        <v>0.63999999999999968</v>
      </c>
      <c r="S61" s="35">
        <f t="shared" si="20"/>
        <v>0.62999999999999989</v>
      </c>
      <c r="T61" s="35">
        <f t="shared" si="20"/>
        <v>0.61000000000000032</v>
      </c>
      <c r="U61" s="35">
        <f t="shared" si="20"/>
        <v>0.59999999999999964</v>
      </c>
      <c r="V61" s="35">
        <f t="shared" si="20"/>
        <v>0.58999999999999986</v>
      </c>
      <c r="W61" s="35">
        <f t="shared" si="20"/>
        <v>0.54</v>
      </c>
      <c r="X61" s="35">
        <f t="shared" si="20"/>
        <v>0.53000000000000025</v>
      </c>
      <c r="Y61" s="35">
        <f t="shared" si="20"/>
        <v>0.51999999999999957</v>
      </c>
      <c r="Z61" s="35">
        <f t="shared" si="20"/>
        <v>0.5</v>
      </c>
      <c r="AA61" s="35">
        <f t="shared" si="20"/>
        <v>0.52000000000000046</v>
      </c>
      <c r="AB61" s="35">
        <f t="shared" si="20"/>
        <v>0.52999999999999936</v>
      </c>
      <c r="AC61" s="35">
        <f t="shared" si="20"/>
        <v>0.53000000000000025</v>
      </c>
      <c r="AD61" s="33">
        <f t="shared" si="20"/>
        <v>0.54</v>
      </c>
      <c r="AE61" s="33">
        <f t="shared" si="20"/>
        <v>0.54</v>
      </c>
      <c r="AF61" s="33">
        <f t="shared" si="20"/>
        <v>0.54999999999999982</v>
      </c>
      <c r="AG61" s="33">
        <f t="shared" si="20"/>
        <v>0.5600000000000005</v>
      </c>
      <c r="AH61" s="33">
        <f t="shared" si="20"/>
        <v>0.55999999999999961</v>
      </c>
      <c r="AI61" s="35">
        <f t="shared" si="20"/>
        <v>0.57000000000000028</v>
      </c>
      <c r="AJ61" s="35">
        <f t="shared" si="20"/>
        <v>0.57999999999999918</v>
      </c>
      <c r="AK61" s="35">
        <f t="shared" si="20"/>
        <v>0.58000000000000007</v>
      </c>
      <c r="AL61" s="35">
        <f t="shared" si="20"/>
        <v>0.58000000000000007</v>
      </c>
      <c r="AM61" s="35">
        <f t="shared" si="20"/>
        <v>0.57000000000000028</v>
      </c>
      <c r="AN61" s="35">
        <f t="shared" si="20"/>
        <v>0.57000000000000028</v>
      </c>
      <c r="AO61" s="35">
        <f t="shared" si="20"/>
        <v>0.55999999999999961</v>
      </c>
      <c r="AP61" s="35">
        <f t="shared" si="20"/>
        <v>0.55999999999999961</v>
      </c>
      <c r="AQ61" s="9">
        <f t="shared" si="20"/>
        <v>0.54999999999999982</v>
      </c>
      <c r="AR61" s="9">
        <f t="shared" si="20"/>
        <v>0.54999999999999982</v>
      </c>
      <c r="AS61" s="9">
        <f t="shared" si="20"/>
        <v>0.54</v>
      </c>
      <c r="AT61" s="9">
        <f t="shared" si="20"/>
        <v>0.54</v>
      </c>
      <c r="AU61" s="46">
        <f t="shared" si="20"/>
        <v>0.52999999999999936</v>
      </c>
      <c r="AV61" s="46">
        <f t="shared" si="20"/>
        <v>0.53000000000000025</v>
      </c>
      <c r="AW61" s="46">
        <f t="shared" si="20"/>
        <v>0.51999999999999957</v>
      </c>
      <c r="AX61" s="46">
        <f t="shared" si="20"/>
        <v>0.51999999999999957</v>
      </c>
      <c r="AY61" s="46">
        <f t="shared" si="20"/>
        <v>0.52000000000000046</v>
      </c>
      <c r="AZ61" s="46">
        <f t="shared" si="20"/>
        <v>0.51000000000000068</v>
      </c>
      <c r="BA61" s="46">
        <f t="shared" si="20"/>
        <v>0.50999999999999979</v>
      </c>
      <c r="BB61" s="46">
        <f t="shared" si="20"/>
        <v>0.5</v>
      </c>
      <c r="BC61" s="46">
        <f t="shared" si="20"/>
        <v>0.5</v>
      </c>
      <c r="BD61" s="46">
        <f t="shared" si="20"/>
        <v>0.49000000000000021</v>
      </c>
      <c r="BE61" s="46">
        <f t="shared" si="20"/>
        <v>0.49000000000000021</v>
      </c>
      <c r="BF61" s="46">
        <f t="shared" si="20"/>
        <v>0.48000000000000043</v>
      </c>
      <c r="BG61" s="46">
        <f t="shared" si="20"/>
        <v>0.47999999999999954</v>
      </c>
      <c r="BH61" s="46">
        <f t="shared" si="20"/>
        <v>0.47000000000000064</v>
      </c>
      <c r="BI61" s="46">
        <f t="shared" si="20"/>
        <v>0.46999999999999975</v>
      </c>
      <c r="BJ61" s="46">
        <f t="shared" si="20"/>
        <v>0.45999999999999996</v>
      </c>
      <c r="BL61" s="9">
        <f t="shared" si="16"/>
        <v>0.5</v>
      </c>
      <c r="BM61" s="9">
        <f t="shared" si="14"/>
        <v>0.45999999999999996</v>
      </c>
      <c r="BN61" s="9">
        <f t="shared" si="17"/>
        <v>0.65000000000000036</v>
      </c>
    </row>
    <row r="62" spans="1:66" x14ac:dyDescent="0.2">
      <c r="A62" s="8">
        <v>0.5</v>
      </c>
      <c r="B62" s="35">
        <f t="shared" ref="B62:BJ66" si="21">B14-B38</f>
        <v>0.59999999999999964</v>
      </c>
      <c r="C62" s="35">
        <f t="shared" si="21"/>
        <v>0.60000000000000053</v>
      </c>
      <c r="D62" s="35">
        <f t="shared" si="21"/>
        <v>0.61000000000000032</v>
      </c>
      <c r="E62" s="35">
        <f t="shared" si="21"/>
        <v>0.60999999999999943</v>
      </c>
      <c r="F62" s="35">
        <f t="shared" si="21"/>
        <v>0.60999999999999943</v>
      </c>
      <c r="G62" s="35">
        <f t="shared" si="21"/>
        <v>0.62000000000000011</v>
      </c>
      <c r="H62" s="35">
        <f t="shared" si="21"/>
        <v>0.62000000000000011</v>
      </c>
      <c r="I62" s="35">
        <f t="shared" si="21"/>
        <v>0.62000000000000011</v>
      </c>
      <c r="J62" s="35">
        <f t="shared" si="21"/>
        <v>0.62999999999999989</v>
      </c>
      <c r="K62" s="35">
        <f t="shared" si="21"/>
        <v>0.62999999999999989</v>
      </c>
      <c r="L62" s="35">
        <f t="shared" si="21"/>
        <v>0.62999999999999989</v>
      </c>
      <c r="M62" s="35">
        <f t="shared" si="21"/>
        <v>0.63999999999999968</v>
      </c>
      <c r="N62" s="35">
        <f t="shared" si="21"/>
        <v>0.63999999999999968</v>
      </c>
      <c r="O62" s="35">
        <f t="shared" si="21"/>
        <v>0.64000000000000057</v>
      </c>
      <c r="P62" s="35">
        <f t="shared" si="21"/>
        <v>0.65000000000000036</v>
      </c>
      <c r="Q62" s="35">
        <f t="shared" si="21"/>
        <v>0.64999999999999947</v>
      </c>
      <c r="R62" s="35">
        <f t="shared" si="21"/>
        <v>0.63999999999999968</v>
      </c>
      <c r="S62" s="35">
        <f t="shared" si="21"/>
        <v>0.62999999999999989</v>
      </c>
      <c r="T62" s="35">
        <f t="shared" si="21"/>
        <v>0.61000000000000032</v>
      </c>
      <c r="U62" s="35">
        <f t="shared" si="21"/>
        <v>0.59999999999999964</v>
      </c>
      <c r="V62" s="35">
        <f t="shared" si="21"/>
        <v>0.59999999999999964</v>
      </c>
      <c r="W62" s="35">
        <f t="shared" si="21"/>
        <v>0.58000000000000007</v>
      </c>
      <c r="X62" s="35">
        <f t="shared" si="21"/>
        <v>0.57000000000000028</v>
      </c>
      <c r="Y62" s="35">
        <f t="shared" si="21"/>
        <v>0.5600000000000005</v>
      </c>
      <c r="Z62" s="35">
        <f t="shared" si="21"/>
        <v>0.54</v>
      </c>
      <c r="AA62" s="35">
        <f t="shared" si="21"/>
        <v>0.51999999999999957</v>
      </c>
      <c r="AB62" s="35">
        <f t="shared" si="21"/>
        <v>0.54</v>
      </c>
      <c r="AC62" s="35">
        <f t="shared" si="21"/>
        <v>0.54999999999999982</v>
      </c>
      <c r="AD62" s="35">
        <f t="shared" si="21"/>
        <v>0.5600000000000005</v>
      </c>
      <c r="AE62" s="33">
        <f t="shared" si="21"/>
        <v>0.5699999999999994</v>
      </c>
      <c r="AF62" s="33">
        <f t="shared" si="21"/>
        <v>0.58000000000000007</v>
      </c>
      <c r="AG62" s="33">
        <f t="shared" si="21"/>
        <v>0.59000000000000075</v>
      </c>
      <c r="AH62" s="33">
        <f t="shared" si="21"/>
        <v>0.59999999999999964</v>
      </c>
      <c r="AI62" s="35">
        <f t="shared" si="21"/>
        <v>0.61000000000000032</v>
      </c>
      <c r="AJ62" s="35">
        <f t="shared" si="21"/>
        <v>0.62000000000000011</v>
      </c>
      <c r="AK62" s="35">
        <f t="shared" si="21"/>
        <v>0.62999999999999989</v>
      </c>
      <c r="AL62" s="35">
        <f t="shared" si="21"/>
        <v>0.62999999999999989</v>
      </c>
      <c r="AM62" s="35">
        <f t="shared" si="21"/>
        <v>0.62000000000000011</v>
      </c>
      <c r="AN62" s="35">
        <f t="shared" si="21"/>
        <v>0.60999999999999943</v>
      </c>
      <c r="AO62" s="35">
        <f t="shared" si="21"/>
        <v>0.61000000000000032</v>
      </c>
      <c r="AP62" s="35">
        <f t="shared" si="21"/>
        <v>0.59999999999999964</v>
      </c>
      <c r="AQ62" s="9">
        <f t="shared" si="21"/>
        <v>0.58999999999999986</v>
      </c>
      <c r="AR62" s="9">
        <f t="shared" si="21"/>
        <v>0.58999999999999986</v>
      </c>
      <c r="AS62" s="9">
        <f t="shared" si="21"/>
        <v>0.58000000000000007</v>
      </c>
      <c r="AT62" s="9">
        <f t="shared" si="21"/>
        <v>0.57000000000000028</v>
      </c>
      <c r="AU62" s="46">
        <f t="shared" si="21"/>
        <v>0.57000000000000028</v>
      </c>
      <c r="AV62" s="46">
        <f t="shared" si="21"/>
        <v>0.55999999999999961</v>
      </c>
      <c r="AW62" s="46">
        <f t="shared" si="21"/>
        <v>0.55999999999999961</v>
      </c>
      <c r="AX62" s="46">
        <f t="shared" si="21"/>
        <v>0.54999999999999982</v>
      </c>
      <c r="AY62" s="46">
        <f t="shared" si="21"/>
        <v>0.54</v>
      </c>
      <c r="AZ62" s="46">
        <f t="shared" si="21"/>
        <v>0.54</v>
      </c>
      <c r="BA62" s="46">
        <f t="shared" si="21"/>
        <v>0.52999999999999936</v>
      </c>
      <c r="BB62" s="46">
        <f t="shared" si="21"/>
        <v>0.52000000000000046</v>
      </c>
      <c r="BC62" s="46">
        <f t="shared" si="21"/>
        <v>0.51999999999999957</v>
      </c>
      <c r="BD62" s="46">
        <f t="shared" si="21"/>
        <v>0.51000000000000068</v>
      </c>
      <c r="BE62" s="46">
        <f t="shared" si="21"/>
        <v>0.5</v>
      </c>
      <c r="BF62" s="46">
        <f t="shared" si="21"/>
        <v>0.5</v>
      </c>
      <c r="BG62" s="46">
        <f t="shared" si="21"/>
        <v>0.49000000000000021</v>
      </c>
      <c r="BH62" s="46">
        <f t="shared" si="21"/>
        <v>0.49000000000000021</v>
      </c>
      <c r="BI62" s="46">
        <f t="shared" si="21"/>
        <v>0.48000000000000043</v>
      </c>
      <c r="BJ62" s="46">
        <f t="shared" si="21"/>
        <v>0.47000000000000064</v>
      </c>
      <c r="BL62" s="9">
        <f t="shared" si="16"/>
        <v>0.51999999999999957</v>
      </c>
      <c r="BM62" s="9">
        <f t="shared" ref="BM62:BM71" si="22">MIN(B62:BJ62)</f>
        <v>0.47000000000000064</v>
      </c>
      <c r="BN62" s="9">
        <f t="shared" si="17"/>
        <v>0.65000000000000036</v>
      </c>
    </row>
    <row r="63" spans="1:66" x14ac:dyDescent="0.2">
      <c r="A63" s="8">
        <v>0.55000000000000004</v>
      </c>
      <c r="B63" s="35">
        <f t="shared" si="21"/>
        <v>0.61000000000000032</v>
      </c>
      <c r="C63" s="35">
        <f t="shared" si="21"/>
        <v>0.62000000000000011</v>
      </c>
      <c r="D63" s="35">
        <f t="shared" si="21"/>
        <v>0.62000000000000011</v>
      </c>
      <c r="E63" s="35">
        <f t="shared" si="21"/>
        <v>0.62000000000000011</v>
      </c>
      <c r="F63" s="35">
        <f t="shared" si="21"/>
        <v>0.62999999999999989</v>
      </c>
      <c r="G63" s="35">
        <f t="shared" si="21"/>
        <v>0.62999999999999989</v>
      </c>
      <c r="H63" s="35">
        <f t="shared" si="21"/>
        <v>0.64000000000000057</v>
      </c>
      <c r="I63" s="35">
        <f t="shared" si="21"/>
        <v>0.63999999999999968</v>
      </c>
      <c r="J63" s="35">
        <f t="shared" si="21"/>
        <v>0.63999999999999968</v>
      </c>
      <c r="K63" s="35">
        <f t="shared" si="21"/>
        <v>0.65000000000000036</v>
      </c>
      <c r="L63" s="35">
        <f t="shared" si="21"/>
        <v>0.65000000000000036</v>
      </c>
      <c r="M63" s="35">
        <f t="shared" si="21"/>
        <v>0.65000000000000036</v>
      </c>
      <c r="N63" s="35">
        <f t="shared" si="21"/>
        <v>0.66000000000000014</v>
      </c>
      <c r="O63" s="35">
        <f t="shared" si="21"/>
        <v>0.65999999999999925</v>
      </c>
      <c r="P63" s="35">
        <f t="shared" si="21"/>
        <v>0.65999999999999925</v>
      </c>
      <c r="Q63" s="35">
        <f t="shared" si="21"/>
        <v>0.66999999999999993</v>
      </c>
      <c r="R63" s="35">
        <f t="shared" si="21"/>
        <v>0.65000000000000036</v>
      </c>
      <c r="S63" s="35">
        <f t="shared" si="21"/>
        <v>0.64000000000000057</v>
      </c>
      <c r="T63" s="35">
        <f t="shared" si="21"/>
        <v>0.62999999999999989</v>
      </c>
      <c r="U63" s="35">
        <f t="shared" si="21"/>
        <v>0.61000000000000032</v>
      </c>
      <c r="V63" s="35">
        <f t="shared" si="21"/>
        <v>0.61000000000000032</v>
      </c>
      <c r="W63" s="35">
        <f t="shared" si="21"/>
        <v>0.60000000000000053</v>
      </c>
      <c r="X63" s="35">
        <f t="shared" si="21"/>
        <v>0.58000000000000007</v>
      </c>
      <c r="Y63" s="35">
        <f t="shared" si="21"/>
        <v>0.5699999999999994</v>
      </c>
      <c r="Z63" s="35">
        <f t="shared" si="21"/>
        <v>0.55999999999999961</v>
      </c>
      <c r="AA63" s="35">
        <f t="shared" si="21"/>
        <v>0.54</v>
      </c>
      <c r="AB63" s="35">
        <f t="shared" si="21"/>
        <v>0.54999999999999982</v>
      </c>
      <c r="AC63" s="35">
        <f t="shared" si="21"/>
        <v>0.5600000000000005</v>
      </c>
      <c r="AD63" s="35">
        <f t="shared" si="21"/>
        <v>0.57999999999999918</v>
      </c>
      <c r="AE63" s="36">
        <f t="shared" si="21"/>
        <v>0.58999999999999986</v>
      </c>
      <c r="AF63" s="33">
        <f t="shared" si="21"/>
        <v>0.59999999999999964</v>
      </c>
      <c r="AG63" s="33">
        <f t="shared" si="21"/>
        <v>0.60999999999999943</v>
      </c>
      <c r="AH63" s="33">
        <f t="shared" si="21"/>
        <v>0.62999999999999989</v>
      </c>
      <c r="AI63" s="35">
        <f t="shared" si="21"/>
        <v>0.63999999999999968</v>
      </c>
      <c r="AJ63" s="35">
        <f t="shared" si="21"/>
        <v>0.64999999999999947</v>
      </c>
      <c r="AK63" s="35">
        <f t="shared" si="21"/>
        <v>0.66000000000000014</v>
      </c>
      <c r="AL63" s="35">
        <f t="shared" si="21"/>
        <v>0.65999999999999925</v>
      </c>
      <c r="AM63" s="35">
        <f t="shared" si="21"/>
        <v>0.65000000000000036</v>
      </c>
      <c r="AN63" s="35">
        <f t="shared" si="21"/>
        <v>0.63999999999999968</v>
      </c>
      <c r="AO63" s="35">
        <f t="shared" si="21"/>
        <v>0.62999999999999989</v>
      </c>
      <c r="AP63" s="35">
        <f t="shared" si="21"/>
        <v>0.62999999999999989</v>
      </c>
      <c r="AQ63" s="9">
        <f t="shared" si="21"/>
        <v>0.62000000000000011</v>
      </c>
      <c r="AR63" s="9">
        <f t="shared" si="21"/>
        <v>0.60999999999999943</v>
      </c>
      <c r="AS63" s="9">
        <f t="shared" si="21"/>
        <v>0.61000000000000032</v>
      </c>
      <c r="AT63" s="9">
        <f t="shared" si="21"/>
        <v>0.59999999999999964</v>
      </c>
      <c r="AU63" s="46">
        <f t="shared" si="21"/>
        <v>0.58999999999999986</v>
      </c>
      <c r="AV63" s="46">
        <f t="shared" si="21"/>
        <v>0.59000000000000075</v>
      </c>
      <c r="AW63" s="46">
        <f t="shared" si="21"/>
        <v>0.58000000000000007</v>
      </c>
      <c r="AX63" s="46">
        <f t="shared" si="21"/>
        <v>0.5699999999999994</v>
      </c>
      <c r="AY63" s="46">
        <f t="shared" si="21"/>
        <v>0.5600000000000005</v>
      </c>
      <c r="AZ63" s="46">
        <f t="shared" si="21"/>
        <v>0.5600000000000005</v>
      </c>
      <c r="BA63" s="46">
        <f t="shared" si="21"/>
        <v>0.54999999999999982</v>
      </c>
      <c r="BB63" s="46">
        <f t="shared" si="21"/>
        <v>0.54</v>
      </c>
      <c r="BC63" s="46">
        <f t="shared" si="21"/>
        <v>0.54</v>
      </c>
      <c r="BD63" s="46">
        <f t="shared" si="21"/>
        <v>0.53000000000000025</v>
      </c>
      <c r="BE63" s="46">
        <f t="shared" si="21"/>
        <v>0.52000000000000046</v>
      </c>
      <c r="BF63" s="46">
        <f t="shared" si="21"/>
        <v>0.52000000000000046</v>
      </c>
      <c r="BG63" s="46">
        <f t="shared" si="21"/>
        <v>0.50999999999999979</v>
      </c>
      <c r="BH63" s="46">
        <f t="shared" si="21"/>
        <v>0.5</v>
      </c>
      <c r="BI63" s="46">
        <f t="shared" si="21"/>
        <v>0.49000000000000021</v>
      </c>
      <c r="BJ63" s="46">
        <f t="shared" si="21"/>
        <v>0.49000000000000021</v>
      </c>
      <c r="BL63" s="9">
        <f t="shared" si="16"/>
        <v>0.54</v>
      </c>
      <c r="BM63" s="9">
        <f t="shared" si="22"/>
        <v>0.49000000000000021</v>
      </c>
      <c r="BN63" s="9">
        <f t="shared" si="17"/>
        <v>0.66999999999999993</v>
      </c>
    </row>
    <row r="64" spans="1:66" x14ac:dyDescent="0.2">
      <c r="A64" s="8">
        <v>0.6</v>
      </c>
      <c r="B64" s="35">
        <f t="shared" si="21"/>
        <v>0.61000000000000032</v>
      </c>
      <c r="C64" s="35">
        <f t="shared" si="21"/>
        <v>0.62000000000000011</v>
      </c>
      <c r="D64" s="35">
        <f t="shared" si="21"/>
        <v>0.62000000000000011</v>
      </c>
      <c r="E64" s="35">
        <f t="shared" si="21"/>
        <v>0.62000000000000011</v>
      </c>
      <c r="F64" s="35">
        <f t="shared" si="21"/>
        <v>0.62999999999999989</v>
      </c>
      <c r="G64" s="35">
        <f t="shared" si="21"/>
        <v>0.62999999999999989</v>
      </c>
      <c r="H64" s="35">
        <f t="shared" si="21"/>
        <v>0.64000000000000057</v>
      </c>
      <c r="I64" s="35">
        <f t="shared" si="21"/>
        <v>0.63999999999999968</v>
      </c>
      <c r="J64" s="35">
        <f t="shared" si="21"/>
        <v>0.63999999999999968</v>
      </c>
      <c r="K64" s="35">
        <f t="shared" si="21"/>
        <v>0.65000000000000036</v>
      </c>
      <c r="L64" s="35">
        <f t="shared" si="21"/>
        <v>0.65000000000000036</v>
      </c>
      <c r="M64" s="35">
        <f t="shared" si="21"/>
        <v>0.65000000000000036</v>
      </c>
      <c r="N64" s="35">
        <f t="shared" si="21"/>
        <v>0.66000000000000014</v>
      </c>
      <c r="O64" s="35">
        <f t="shared" si="21"/>
        <v>0.65999999999999925</v>
      </c>
      <c r="P64" s="35">
        <f t="shared" si="21"/>
        <v>0.65999999999999925</v>
      </c>
      <c r="Q64" s="35">
        <f t="shared" si="21"/>
        <v>0.66999999999999993</v>
      </c>
      <c r="R64" s="35">
        <f t="shared" si="21"/>
        <v>0.65000000000000036</v>
      </c>
      <c r="S64" s="35">
        <f t="shared" si="21"/>
        <v>0.64000000000000057</v>
      </c>
      <c r="T64" s="35">
        <f t="shared" si="21"/>
        <v>0.62999999999999989</v>
      </c>
      <c r="U64" s="35">
        <f t="shared" si="21"/>
        <v>0.61000000000000032</v>
      </c>
      <c r="V64" s="35">
        <f t="shared" si="21"/>
        <v>0.61000000000000032</v>
      </c>
      <c r="W64" s="35">
        <f t="shared" si="21"/>
        <v>0.60000000000000053</v>
      </c>
      <c r="X64" s="35">
        <f t="shared" si="21"/>
        <v>0.58000000000000007</v>
      </c>
      <c r="Y64" s="35">
        <f t="shared" si="21"/>
        <v>0.5699999999999994</v>
      </c>
      <c r="Z64" s="35">
        <f t="shared" si="21"/>
        <v>0.55999999999999961</v>
      </c>
      <c r="AA64" s="35">
        <f t="shared" si="21"/>
        <v>0.54</v>
      </c>
      <c r="AB64" s="35">
        <f t="shared" si="21"/>
        <v>0.5600000000000005</v>
      </c>
      <c r="AC64" s="35">
        <f t="shared" si="21"/>
        <v>0.58000000000000007</v>
      </c>
      <c r="AD64" s="35">
        <f t="shared" si="21"/>
        <v>0.58999999999999986</v>
      </c>
      <c r="AE64" s="35">
        <f t="shared" si="21"/>
        <v>0.51000000000000068</v>
      </c>
      <c r="AF64" s="35">
        <f t="shared" si="21"/>
        <v>0.75</v>
      </c>
      <c r="AG64" s="33">
        <f t="shared" si="21"/>
        <v>0.98999999999999932</v>
      </c>
      <c r="AH64" s="33">
        <f t="shared" si="21"/>
        <v>1.1000000000000005</v>
      </c>
      <c r="AI64" s="35">
        <f t="shared" si="21"/>
        <v>1.0500000000000007</v>
      </c>
      <c r="AJ64" s="35">
        <f t="shared" si="21"/>
        <v>0.82000000000000028</v>
      </c>
      <c r="AK64" s="35">
        <f t="shared" si="21"/>
        <v>0.62999999999999989</v>
      </c>
      <c r="AL64" s="35">
        <f t="shared" si="21"/>
        <v>0.92999999999999972</v>
      </c>
      <c r="AM64" s="35">
        <f t="shared" si="21"/>
        <v>0.92999999999999972</v>
      </c>
      <c r="AN64" s="35">
        <f t="shared" si="21"/>
        <v>0.91999999999999993</v>
      </c>
      <c r="AO64" s="35">
        <f t="shared" si="21"/>
        <v>0.91000000000000014</v>
      </c>
      <c r="AP64" s="35">
        <f t="shared" si="21"/>
        <v>0.89999999999999947</v>
      </c>
      <c r="AQ64" s="9">
        <f t="shared" si="21"/>
        <v>0.88999999999999968</v>
      </c>
      <c r="AR64" s="9">
        <f t="shared" si="21"/>
        <v>0.87999999999999989</v>
      </c>
      <c r="AS64" s="9">
        <f t="shared" si="21"/>
        <v>0.87999999999999989</v>
      </c>
      <c r="AT64" s="9">
        <f t="shared" si="21"/>
        <v>0.87000000000000011</v>
      </c>
      <c r="AU64" s="46">
        <f t="shared" si="21"/>
        <v>0.85999999999999943</v>
      </c>
      <c r="AV64" s="46">
        <f t="shared" si="21"/>
        <v>0.84999999999999964</v>
      </c>
      <c r="AW64" s="46">
        <f t="shared" si="21"/>
        <v>0.83999999999999986</v>
      </c>
      <c r="AX64" s="46">
        <f t="shared" si="21"/>
        <v>0.83000000000000007</v>
      </c>
      <c r="AY64" s="46">
        <f t="shared" si="21"/>
        <v>0.82000000000000028</v>
      </c>
      <c r="AZ64" s="46">
        <f t="shared" si="21"/>
        <v>0.82000000000000028</v>
      </c>
      <c r="BA64" s="46">
        <f t="shared" si="21"/>
        <v>0.80999999999999961</v>
      </c>
      <c r="BB64" s="46">
        <f t="shared" si="21"/>
        <v>0.79999999999999982</v>
      </c>
      <c r="BC64" s="46">
        <f t="shared" si="21"/>
        <v>0.79</v>
      </c>
      <c r="BD64" s="46">
        <f t="shared" si="21"/>
        <v>0.78000000000000025</v>
      </c>
      <c r="BE64" s="46">
        <f t="shared" si="21"/>
        <v>0.76999999999999957</v>
      </c>
      <c r="BF64" s="46">
        <f t="shared" si="21"/>
        <v>0.76999999999999957</v>
      </c>
      <c r="BG64" s="46">
        <f t="shared" si="21"/>
        <v>0.75999999999999979</v>
      </c>
      <c r="BH64" s="46">
        <f t="shared" si="21"/>
        <v>0.75</v>
      </c>
      <c r="BI64" s="46">
        <f t="shared" si="21"/>
        <v>0.74000000000000021</v>
      </c>
      <c r="BJ64" s="46">
        <f t="shared" si="21"/>
        <v>0.78000000000000025</v>
      </c>
      <c r="BL64" s="9">
        <f t="shared" si="16"/>
        <v>0.51000000000000068</v>
      </c>
      <c r="BM64" s="9">
        <f t="shared" si="22"/>
        <v>0.51000000000000068</v>
      </c>
      <c r="BN64" s="9">
        <f t="shared" si="17"/>
        <v>1.1000000000000005</v>
      </c>
    </row>
    <row r="65" spans="1:66" x14ac:dyDescent="0.2">
      <c r="A65" s="8">
        <v>0.65</v>
      </c>
      <c r="B65" s="35">
        <f t="shared" si="21"/>
        <v>0.62999999999999989</v>
      </c>
      <c r="C65" s="35">
        <f t="shared" si="21"/>
        <v>0.62999999999999989</v>
      </c>
      <c r="D65" s="35">
        <f t="shared" si="21"/>
        <v>0.63999999999999968</v>
      </c>
      <c r="E65" s="35">
        <f t="shared" si="21"/>
        <v>0.64000000000000057</v>
      </c>
      <c r="F65" s="35">
        <f t="shared" si="21"/>
        <v>0.64000000000000057</v>
      </c>
      <c r="G65" s="35">
        <f t="shared" si="21"/>
        <v>0.64999999999999947</v>
      </c>
      <c r="H65" s="35">
        <f t="shared" si="21"/>
        <v>0.64999999999999947</v>
      </c>
      <c r="I65" s="35">
        <f t="shared" si="21"/>
        <v>0.65000000000000036</v>
      </c>
      <c r="J65" s="35">
        <f t="shared" si="21"/>
        <v>0.66000000000000014</v>
      </c>
      <c r="K65" s="35">
        <f t="shared" si="21"/>
        <v>0.66000000000000014</v>
      </c>
      <c r="L65" s="35">
        <f t="shared" si="21"/>
        <v>0.66000000000000014</v>
      </c>
      <c r="M65" s="35">
        <f t="shared" si="21"/>
        <v>0.66999999999999993</v>
      </c>
      <c r="N65" s="35">
        <f t="shared" si="21"/>
        <v>0.66999999999999993</v>
      </c>
      <c r="O65" s="35">
        <f t="shared" si="21"/>
        <v>0.66999999999999993</v>
      </c>
      <c r="P65" s="35">
        <f t="shared" si="21"/>
        <v>0.67999999999999972</v>
      </c>
      <c r="Q65" s="35">
        <f t="shared" si="21"/>
        <v>0.6800000000000006</v>
      </c>
      <c r="R65" s="35">
        <f t="shared" si="21"/>
        <v>0.67000000000000082</v>
      </c>
      <c r="S65" s="35">
        <f t="shared" si="21"/>
        <v>0.65999999999999925</v>
      </c>
      <c r="T65" s="35">
        <f t="shared" si="21"/>
        <v>0.63999999999999968</v>
      </c>
      <c r="U65" s="35">
        <f t="shared" si="21"/>
        <v>0.62999999999999989</v>
      </c>
      <c r="V65" s="35">
        <f t="shared" si="21"/>
        <v>0.62999999999999989</v>
      </c>
      <c r="W65" s="35">
        <f t="shared" si="21"/>
        <v>0.61000000000000032</v>
      </c>
      <c r="X65" s="35">
        <f t="shared" si="21"/>
        <v>0.59999999999999964</v>
      </c>
      <c r="Y65" s="35">
        <f t="shared" si="21"/>
        <v>0.58999999999999986</v>
      </c>
      <c r="Z65" s="35">
        <f t="shared" si="21"/>
        <v>0.57000000000000028</v>
      </c>
      <c r="AA65" s="35">
        <f t="shared" si="21"/>
        <v>0.54999999999999982</v>
      </c>
      <c r="AB65" s="35">
        <f t="shared" si="21"/>
        <v>0.57000000000000028</v>
      </c>
      <c r="AC65" s="35">
        <f t="shared" si="21"/>
        <v>0.59000000000000075</v>
      </c>
      <c r="AD65" s="35">
        <f t="shared" si="21"/>
        <v>0.61000000000000032</v>
      </c>
      <c r="AE65" s="35">
        <f t="shared" si="21"/>
        <v>0.72000000000000064</v>
      </c>
      <c r="AF65" s="35">
        <f t="shared" si="21"/>
        <v>0.97999999999999954</v>
      </c>
      <c r="AG65" s="33">
        <f t="shared" si="21"/>
        <v>1.2299999999999995</v>
      </c>
      <c r="AH65" s="33">
        <f t="shared" si="21"/>
        <v>1.4000000000000004</v>
      </c>
      <c r="AI65" s="35">
        <f t="shared" si="21"/>
        <v>1.37</v>
      </c>
      <c r="AJ65" s="35">
        <f t="shared" si="21"/>
        <v>1.1600000000000001</v>
      </c>
      <c r="AK65" s="35">
        <f t="shared" si="21"/>
        <v>0.98000000000000043</v>
      </c>
      <c r="AL65" s="35">
        <f t="shared" si="21"/>
        <v>1.0199999999999996</v>
      </c>
      <c r="AM65" s="35">
        <f t="shared" si="21"/>
        <v>1.0199999999999996</v>
      </c>
      <c r="AN65" s="35">
        <f t="shared" si="21"/>
        <v>1.0200000000000005</v>
      </c>
      <c r="AO65" s="35">
        <f t="shared" si="21"/>
        <v>1.0099999999999998</v>
      </c>
      <c r="AP65" s="35">
        <f t="shared" si="21"/>
        <v>0.99000000000000021</v>
      </c>
      <c r="AQ65" s="9">
        <f t="shared" si="21"/>
        <v>0.98000000000000043</v>
      </c>
      <c r="AR65" s="9">
        <f t="shared" si="21"/>
        <v>0.96999999999999975</v>
      </c>
      <c r="AS65" s="9">
        <f t="shared" si="21"/>
        <v>0.96</v>
      </c>
      <c r="AT65" s="9">
        <f t="shared" si="21"/>
        <v>0.96</v>
      </c>
      <c r="AU65" s="46">
        <f t="shared" si="21"/>
        <v>0.94999999999999929</v>
      </c>
      <c r="AV65" s="46">
        <f t="shared" si="21"/>
        <v>0.94000000000000039</v>
      </c>
      <c r="AW65" s="46">
        <f t="shared" si="21"/>
        <v>0.92999999999999972</v>
      </c>
      <c r="AX65" s="46">
        <f t="shared" si="21"/>
        <v>0.91999999999999993</v>
      </c>
      <c r="AY65" s="46">
        <f t="shared" si="21"/>
        <v>0.90999999999999925</v>
      </c>
      <c r="AZ65" s="46">
        <f t="shared" si="21"/>
        <v>0.90000000000000036</v>
      </c>
      <c r="BA65" s="46">
        <f t="shared" si="21"/>
        <v>0.88999999999999968</v>
      </c>
      <c r="BB65" s="46">
        <f t="shared" si="21"/>
        <v>0.87999999999999989</v>
      </c>
      <c r="BC65" s="46">
        <f t="shared" si="21"/>
        <v>0.87000000000000011</v>
      </c>
      <c r="BD65" s="46">
        <f t="shared" si="21"/>
        <v>0.86000000000000032</v>
      </c>
      <c r="BE65" s="46">
        <f t="shared" si="21"/>
        <v>0.84999999999999964</v>
      </c>
      <c r="BF65" s="46">
        <f t="shared" si="21"/>
        <v>0.83000000000000007</v>
      </c>
      <c r="BG65" s="46">
        <f t="shared" si="21"/>
        <v>0.8199999999999994</v>
      </c>
      <c r="BH65" s="46">
        <f t="shared" si="21"/>
        <v>0.8100000000000005</v>
      </c>
      <c r="BI65" s="46">
        <f t="shared" si="21"/>
        <v>0.79999999999999982</v>
      </c>
      <c r="BJ65" s="46">
        <f t="shared" si="21"/>
        <v>0.79</v>
      </c>
      <c r="BL65" s="9">
        <f t="shared" si="16"/>
        <v>0.54999999999999982</v>
      </c>
      <c r="BM65" s="9">
        <f t="shared" si="22"/>
        <v>0.54999999999999982</v>
      </c>
      <c r="BN65" s="9">
        <f t="shared" si="17"/>
        <v>1.4000000000000004</v>
      </c>
    </row>
    <row r="66" spans="1:66" x14ac:dyDescent="0.2">
      <c r="A66" s="8">
        <v>0.7</v>
      </c>
      <c r="B66" s="35">
        <f t="shared" si="21"/>
        <v>0.64000000000000057</v>
      </c>
      <c r="C66" s="35">
        <f t="shared" si="21"/>
        <v>0.63999999999999968</v>
      </c>
      <c r="D66" s="35">
        <f t="shared" si="21"/>
        <v>0.64999999999999947</v>
      </c>
      <c r="E66" s="35">
        <f t="shared" si="21"/>
        <v>0.65000000000000036</v>
      </c>
      <c r="F66" s="35">
        <f t="shared" si="21"/>
        <v>0.65000000000000036</v>
      </c>
      <c r="G66" s="35">
        <f t="shared" si="21"/>
        <v>0.66000000000000014</v>
      </c>
      <c r="H66" s="35">
        <f t="shared" si="21"/>
        <v>0.66000000000000014</v>
      </c>
      <c r="I66" s="35">
        <f t="shared" si="21"/>
        <v>0.65999999999999925</v>
      </c>
      <c r="J66" s="35">
        <f t="shared" si="21"/>
        <v>0.66999999999999993</v>
      </c>
      <c r="K66" s="35">
        <f t="shared" si="21"/>
        <v>0.66999999999999993</v>
      </c>
      <c r="L66" s="35">
        <f t="shared" si="21"/>
        <v>0.66999999999999993</v>
      </c>
      <c r="M66" s="35">
        <f t="shared" ref="M66:AF66" si="23">M18-M42</f>
        <v>0.6800000000000006</v>
      </c>
      <c r="N66" s="35">
        <f t="shared" si="23"/>
        <v>0.6800000000000006</v>
      </c>
      <c r="O66" s="35">
        <f t="shared" si="23"/>
        <v>0.67999999999999972</v>
      </c>
      <c r="P66" s="35">
        <f t="shared" si="23"/>
        <v>0.6899999999999995</v>
      </c>
      <c r="Q66" s="35">
        <f t="shared" si="23"/>
        <v>0.6899999999999995</v>
      </c>
      <c r="R66" s="35">
        <f t="shared" si="23"/>
        <v>0.67999999999999972</v>
      </c>
      <c r="S66" s="35">
        <f t="shared" si="23"/>
        <v>0.66999999999999993</v>
      </c>
      <c r="T66" s="35">
        <f t="shared" si="23"/>
        <v>0.65000000000000036</v>
      </c>
      <c r="U66" s="35">
        <f t="shared" si="23"/>
        <v>0.64000000000000057</v>
      </c>
      <c r="V66" s="35">
        <f t="shared" si="23"/>
        <v>0.62999999999999989</v>
      </c>
      <c r="W66" s="35">
        <f t="shared" si="23"/>
        <v>0.61000000000000032</v>
      </c>
      <c r="X66" s="35">
        <f t="shared" si="23"/>
        <v>0.59999999999999964</v>
      </c>
      <c r="Y66" s="35">
        <f t="shared" si="23"/>
        <v>0.58999999999999986</v>
      </c>
      <c r="Z66" s="35">
        <f t="shared" si="23"/>
        <v>0.57000000000000028</v>
      </c>
      <c r="AA66" s="35">
        <f t="shared" si="23"/>
        <v>0.54999999999999982</v>
      </c>
      <c r="AB66" s="35">
        <f t="shared" si="23"/>
        <v>0.57000000000000028</v>
      </c>
      <c r="AC66" s="35">
        <f t="shared" si="23"/>
        <v>0.59000000000000075</v>
      </c>
      <c r="AD66" s="35">
        <f t="shared" si="23"/>
        <v>0.61000000000000032</v>
      </c>
      <c r="AE66" s="35">
        <f t="shared" si="23"/>
        <v>0.62999999999999989</v>
      </c>
      <c r="AF66" s="35">
        <f t="shared" si="23"/>
        <v>0.88999999999999968</v>
      </c>
      <c r="AG66" s="33">
        <f>AG18-AG42</f>
        <v>1.1399999999999997</v>
      </c>
      <c r="AH66" s="33">
        <f t="shared" ref="AH66:BJ66" si="24">AH18-AH42</f>
        <v>1.2600000000000007</v>
      </c>
      <c r="AI66" s="33">
        <f t="shared" si="24"/>
        <v>1.2299999999999995</v>
      </c>
      <c r="AJ66" s="35">
        <f t="shared" si="24"/>
        <v>1.0200000000000005</v>
      </c>
      <c r="AK66" s="35">
        <f>AK18-AK42</f>
        <v>0.84000000000000075</v>
      </c>
      <c r="AL66" s="35">
        <f t="shared" si="24"/>
        <v>1.0199999999999996</v>
      </c>
      <c r="AM66" s="35">
        <f t="shared" si="24"/>
        <v>1.0099999999999998</v>
      </c>
      <c r="AN66" s="35">
        <f t="shared" si="24"/>
        <v>1.0099999999999998</v>
      </c>
      <c r="AO66" s="35">
        <f t="shared" si="24"/>
        <v>1</v>
      </c>
      <c r="AP66" s="35">
        <f t="shared" si="24"/>
        <v>0.99000000000000021</v>
      </c>
      <c r="AQ66" s="9">
        <f t="shared" si="24"/>
        <v>0.98000000000000043</v>
      </c>
      <c r="AR66" s="9">
        <f t="shared" si="24"/>
        <v>0.97000000000000064</v>
      </c>
      <c r="AS66" s="9">
        <f t="shared" si="24"/>
        <v>0.96</v>
      </c>
      <c r="AT66" s="9">
        <f t="shared" si="24"/>
        <v>0.96</v>
      </c>
      <c r="AU66" s="46">
        <f t="shared" si="24"/>
        <v>0.94999999999999929</v>
      </c>
      <c r="AV66" s="46">
        <f t="shared" si="24"/>
        <v>0.9399999999999995</v>
      </c>
      <c r="AW66" s="46">
        <f t="shared" si="24"/>
        <v>0.92999999999999972</v>
      </c>
      <c r="AX66" s="46">
        <f t="shared" si="24"/>
        <v>0.91999999999999993</v>
      </c>
      <c r="AY66" s="46">
        <f t="shared" si="24"/>
        <v>0.90999999999999925</v>
      </c>
      <c r="AZ66" s="46">
        <f t="shared" si="24"/>
        <v>0.90000000000000036</v>
      </c>
      <c r="BA66" s="46">
        <f t="shared" si="24"/>
        <v>0.89000000000000057</v>
      </c>
      <c r="BB66" s="46">
        <f t="shared" si="24"/>
        <v>0.87999999999999989</v>
      </c>
      <c r="BC66" s="46">
        <f t="shared" si="24"/>
        <v>0.87000000000000011</v>
      </c>
      <c r="BD66" s="46">
        <f t="shared" si="24"/>
        <v>0.86000000000000032</v>
      </c>
      <c r="BE66" s="46">
        <f t="shared" si="24"/>
        <v>0.84999999999999964</v>
      </c>
      <c r="BF66" s="46">
        <f t="shared" si="24"/>
        <v>0.83999999999999986</v>
      </c>
      <c r="BG66" s="46">
        <f t="shared" si="24"/>
        <v>0.83000000000000007</v>
      </c>
      <c r="BH66" s="46">
        <f t="shared" si="24"/>
        <v>0.8199999999999994</v>
      </c>
      <c r="BI66" s="46">
        <f t="shared" si="24"/>
        <v>0.80999999999999961</v>
      </c>
      <c r="BJ66" s="46">
        <f t="shared" si="24"/>
        <v>0.79999999999999982</v>
      </c>
      <c r="BL66" s="9">
        <f t="shared" si="16"/>
        <v>0.54999999999999982</v>
      </c>
      <c r="BM66" s="9">
        <f t="shared" si="22"/>
        <v>0.54999999999999982</v>
      </c>
      <c r="BN66" s="9">
        <f t="shared" si="17"/>
        <v>1.2600000000000007</v>
      </c>
    </row>
    <row r="67" spans="1:66" x14ac:dyDescent="0.2">
      <c r="A67" s="8">
        <v>0.75</v>
      </c>
      <c r="B67" s="35">
        <f t="shared" ref="B67:BJ71" si="25">B19-B43</f>
        <v>0.65000000000000036</v>
      </c>
      <c r="C67" s="35">
        <f t="shared" si="25"/>
        <v>0.65000000000000036</v>
      </c>
      <c r="D67" s="35">
        <f t="shared" si="25"/>
        <v>0.66000000000000014</v>
      </c>
      <c r="E67" s="35">
        <f t="shared" si="25"/>
        <v>0.65999999999999925</v>
      </c>
      <c r="F67" s="35">
        <f t="shared" si="25"/>
        <v>0.65999999999999925</v>
      </c>
      <c r="G67" s="35">
        <f t="shared" si="25"/>
        <v>0.66999999999999993</v>
      </c>
      <c r="H67" s="35">
        <f t="shared" si="25"/>
        <v>0.66999999999999993</v>
      </c>
      <c r="I67" s="35">
        <f t="shared" si="25"/>
        <v>0.66999999999999993</v>
      </c>
      <c r="J67" s="35">
        <f t="shared" si="25"/>
        <v>0.6800000000000006</v>
      </c>
      <c r="K67" s="35">
        <f t="shared" si="25"/>
        <v>0.67999999999999972</v>
      </c>
      <c r="L67" s="35">
        <f t="shared" si="25"/>
        <v>0.67999999999999972</v>
      </c>
      <c r="M67" s="35">
        <f t="shared" si="25"/>
        <v>0.6899999999999995</v>
      </c>
      <c r="N67" s="35">
        <f t="shared" si="25"/>
        <v>0.6899999999999995</v>
      </c>
      <c r="O67" s="35">
        <f t="shared" si="25"/>
        <v>0.69000000000000039</v>
      </c>
      <c r="P67" s="35">
        <f t="shared" si="25"/>
        <v>0.70000000000000018</v>
      </c>
      <c r="Q67" s="35">
        <f t="shared" si="25"/>
        <v>0.69999999999999929</v>
      </c>
      <c r="R67" s="35">
        <f t="shared" si="25"/>
        <v>1.3599999999999994</v>
      </c>
      <c r="S67" s="35">
        <f t="shared" si="25"/>
        <v>1.2199999999999998</v>
      </c>
      <c r="T67" s="35">
        <f t="shared" si="25"/>
        <v>1.08</v>
      </c>
      <c r="U67" s="35">
        <f t="shared" si="25"/>
        <v>0.96</v>
      </c>
      <c r="V67" s="35">
        <f t="shared" si="25"/>
        <v>0.86000000000000032</v>
      </c>
      <c r="W67" s="35">
        <f t="shared" si="25"/>
        <v>1.1000000000000005</v>
      </c>
      <c r="X67" s="35">
        <f t="shared" si="25"/>
        <v>0.98999999999999932</v>
      </c>
      <c r="Y67" s="35">
        <f t="shared" si="25"/>
        <v>0.91000000000000014</v>
      </c>
      <c r="Z67" s="35">
        <f t="shared" si="25"/>
        <v>0.83999999999999986</v>
      </c>
      <c r="AA67" s="35">
        <f t="shared" si="25"/>
        <v>0.70000000000000018</v>
      </c>
      <c r="AB67" s="35">
        <f t="shared" si="25"/>
        <v>0.66000000000000014</v>
      </c>
      <c r="AC67" s="35">
        <f t="shared" si="25"/>
        <v>0.66000000000000014</v>
      </c>
      <c r="AD67" s="35">
        <f t="shared" si="25"/>
        <v>0.63000000000000078</v>
      </c>
      <c r="AE67" s="35">
        <f t="shared" si="25"/>
        <v>0.63999999999999968</v>
      </c>
      <c r="AF67" s="35">
        <f t="shared" si="25"/>
        <v>0.90000000000000036</v>
      </c>
      <c r="AG67" s="33">
        <f t="shared" si="25"/>
        <v>1.1499999999999995</v>
      </c>
      <c r="AH67" s="33">
        <f t="shared" si="25"/>
        <v>1.2699999999999996</v>
      </c>
      <c r="AI67" s="33">
        <f t="shared" si="25"/>
        <v>1.2400000000000002</v>
      </c>
      <c r="AJ67" s="35">
        <f t="shared" si="25"/>
        <v>1.0299999999999994</v>
      </c>
      <c r="AK67" s="35">
        <f>AK19-AK43</f>
        <v>0.84999999999999964</v>
      </c>
      <c r="AL67" s="35">
        <f t="shared" si="25"/>
        <v>1.1399999999999997</v>
      </c>
      <c r="AM67" s="35">
        <f t="shared" si="25"/>
        <v>1.1299999999999999</v>
      </c>
      <c r="AN67" s="35">
        <f t="shared" si="25"/>
        <v>1.0700000000000003</v>
      </c>
      <c r="AO67" s="35">
        <f t="shared" si="25"/>
        <v>1.0599999999999996</v>
      </c>
      <c r="AP67" s="35">
        <f t="shared" si="25"/>
        <v>1.04</v>
      </c>
      <c r="AQ67" s="9">
        <f t="shared" si="25"/>
        <v>1.0300000000000002</v>
      </c>
      <c r="AR67" s="9">
        <f t="shared" si="25"/>
        <v>1.0199999999999996</v>
      </c>
      <c r="AS67" s="9">
        <f t="shared" si="25"/>
        <v>1.0099999999999998</v>
      </c>
      <c r="AT67" s="9">
        <f t="shared" si="25"/>
        <v>0.87999999999999989</v>
      </c>
      <c r="AU67" s="46">
        <f t="shared" si="25"/>
        <v>0.87000000000000011</v>
      </c>
      <c r="AV67" s="46">
        <f t="shared" si="25"/>
        <v>0.86000000000000032</v>
      </c>
      <c r="AW67" s="46">
        <f t="shared" si="25"/>
        <v>0.84999999999999964</v>
      </c>
      <c r="AX67" s="46">
        <f t="shared" si="25"/>
        <v>0.83999999999999986</v>
      </c>
      <c r="AY67" s="46">
        <f t="shared" si="25"/>
        <v>0.83000000000000007</v>
      </c>
      <c r="AZ67" s="46">
        <f t="shared" si="25"/>
        <v>0.8199999999999994</v>
      </c>
      <c r="BA67" s="46">
        <f t="shared" si="25"/>
        <v>0.80999999999999961</v>
      </c>
      <c r="BB67" s="46">
        <f t="shared" si="25"/>
        <v>0.79999999999999982</v>
      </c>
      <c r="BC67" s="46">
        <f t="shared" si="25"/>
        <v>0.79</v>
      </c>
      <c r="BD67" s="46">
        <f t="shared" si="25"/>
        <v>0.77999999999999936</v>
      </c>
      <c r="BE67" s="46">
        <f t="shared" si="25"/>
        <v>0.77000000000000046</v>
      </c>
      <c r="BF67" s="46">
        <f t="shared" si="25"/>
        <v>0.76000000000000068</v>
      </c>
      <c r="BG67" s="46">
        <f t="shared" si="25"/>
        <v>0.75</v>
      </c>
      <c r="BH67" s="46">
        <f t="shared" si="25"/>
        <v>0.74000000000000021</v>
      </c>
      <c r="BI67" s="46">
        <f t="shared" si="25"/>
        <v>0.73000000000000043</v>
      </c>
      <c r="BJ67" s="46">
        <f t="shared" si="25"/>
        <v>0.71999999999999975</v>
      </c>
      <c r="BL67" s="9">
        <f t="shared" si="16"/>
        <v>0.63000000000000078</v>
      </c>
      <c r="BM67" s="9">
        <f t="shared" si="22"/>
        <v>0.63000000000000078</v>
      </c>
      <c r="BN67" s="9">
        <f t="shared" si="17"/>
        <v>1.3599999999999994</v>
      </c>
    </row>
    <row r="68" spans="1:66" x14ac:dyDescent="0.2">
      <c r="A68" s="8">
        <v>0.8</v>
      </c>
      <c r="B68" s="35">
        <f t="shared" si="25"/>
        <v>0.59999999999999964</v>
      </c>
      <c r="C68" s="35">
        <f t="shared" si="25"/>
        <v>0.61000000000000032</v>
      </c>
      <c r="D68" s="35">
        <f t="shared" si="25"/>
        <v>0.61000000000000032</v>
      </c>
      <c r="E68" s="35">
        <f t="shared" si="25"/>
        <v>0.60999999999999943</v>
      </c>
      <c r="F68" s="35">
        <f t="shared" si="25"/>
        <v>0.62000000000000011</v>
      </c>
      <c r="G68" s="35">
        <f t="shared" si="25"/>
        <v>0.62000000000000011</v>
      </c>
      <c r="H68" s="35">
        <f t="shared" si="25"/>
        <v>0.62999999999999989</v>
      </c>
      <c r="I68" s="35">
        <f t="shared" si="25"/>
        <v>0.62999999999999989</v>
      </c>
      <c r="J68" s="35">
        <f t="shared" si="25"/>
        <v>0.62999999999999989</v>
      </c>
      <c r="K68" s="35">
        <f t="shared" si="25"/>
        <v>0.63999999999999968</v>
      </c>
      <c r="L68" s="35">
        <f t="shared" si="25"/>
        <v>0.63999999999999968</v>
      </c>
      <c r="M68" s="35">
        <f t="shared" si="25"/>
        <v>0.63999999999999968</v>
      </c>
      <c r="N68" s="35">
        <f t="shared" si="25"/>
        <v>0.65000000000000036</v>
      </c>
      <c r="O68" s="35">
        <f t="shared" si="25"/>
        <v>0.65000000000000036</v>
      </c>
      <c r="P68" s="35">
        <f t="shared" si="25"/>
        <v>0.65000000000000036</v>
      </c>
      <c r="Q68" s="35">
        <f t="shared" si="25"/>
        <v>0.65999999999999925</v>
      </c>
      <c r="R68" s="35">
        <f t="shared" si="25"/>
        <v>1.2699999999999996</v>
      </c>
      <c r="S68" s="35">
        <f t="shared" si="25"/>
        <v>1.1299999999999999</v>
      </c>
      <c r="T68" s="35">
        <f t="shared" si="25"/>
        <v>0.99000000000000021</v>
      </c>
      <c r="U68" s="35">
        <f t="shared" si="25"/>
        <v>0.87000000000000011</v>
      </c>
      <c r="V68" s="35">
        <f t="shared" si="25"/>
        <v>0.77000000000000046</v>
      </c>
      <c r="W68" s="35">
        <f t="shared" si="25"/>
        <v>1.0100000000000007</v>
      </c>
      <c r="X68" s="35">
        <f t="shared" si="25"/>
        <v>0.89999999999999947</v>
      </c>
      <c r="Y68" s="35">
        <f t="shared" si="25"/>
        <v>0.8199999999999994</v>
      </c>
      <c r="Z68" s="35">
        <f t="shared" si="25"/>
        <v>0.75</v>
      </c>
      <c r="AA68" s="35">
        <f t="shared" si="25"/>
        <v>0.61000000000000032</v>
      </c>
      <c r="AB68" s="35">
        <f t="shared" si="25"/>
        <v>0.57000000000000028</v>
      </c>
      <c r="AC68" s="35">
        <f t="shared" si="25"/>
        <v>0.57000000000000028</v>
      </c>
      <c r="AD68" s="35">
        <f t="shared" si="25"/>
        <v>0.54</v>
      </c>
      <c r="AE68" s="35">
        <f t="shared" si="25"/>
        <v>0.54999999999999982</v>
      </c>
      <c r="AF68" s="35">
        <f t="shared" si="25"/>
        <v>0.8100000000000005</v>
      </c>
      <c r="AG68" s="33">
        <f t="shared" si="25"/>
        <v>1.0599999999999996</v>
      </c>
      <c r="AH68" s="33">
        <f t="shared" si="25"/>
        <v>1.1799999999999997</v>
      </c>
      <c r="AI68" s="33">
        <f t="shared" si="25"/>
        <v>1.1500000000000004</v>
      </c>
      <c r="AJ68" s="35">
        <f t="shared" si="25"/>
        <v>0.9399999999999995</v>
      </c>
      <c r="AK68" s="35">
        <f t="shared" si="25"/>
        <v>0.75999999999999979</v>
      </c>
      <c r="AL68" s="35">
        <f t="shared" si="25"/>
        <v>0.96</v>
      </c>
      <c r="AM68" s="35">
        <f t="shared" si="25"/>
        <v>0.95000000000000018</v>
      </c>
      <c r="AN68" s="35">
        <f t="shared" si="25"/>
        <v>0.89000000000000057</v>
      </c>
      <c r="AO68" s="35">
        <f t="shared" si="25"/>
        <v>0.87999999999999989</v>
      </c>
      <c r="AP68" s="35">
        <f t="shared" si="25"/>
        <v>0.86000000000000032</v>
      </c>
      <c r="AQ68" s="9">
        <f t="shared" si="25"/>
        <v>0.84999999999999964</v>
      </c>
      <c r="AR68" s="9">
        <f t="shared" si="25"/>
        <v>0.83999999999999986</v>
      </c>
      <c r="AS68" s="9">
        <f t="shared" si="25"/>
        <v>0.83000000000000007</v>
      </c>
      <c r="AT68" s="9">
        <f t="shared" si="25"/>
        <v>0.79</v>
      </c>
      <c r="AU68" s="46">
        <f t="shared" si="25"/>
        <v>0.78000000000000025</v>
      </c>
      <c r="AV68" s="46">
        <f t="shared" si="25"/>
        <v>0.77000000000000046</v>
      </c>
      <c r="AW68" s="46">
        <f t="shared" si="25"/>
        <v>0.75999999999999979</v>
      </c>
      <c r="AX68" s="46">
        <f t="shared" si="25"/>
        <v>0.75</v>
      </c>
      <c r="AY68" s="46">
        <f t="shared" si="25"/>
        <v>0.74000000000000021</v>
      </c>
      <c r="AZ68" s="46">
        <f t="shared" si="25"/>
        <v>0.72999999999999954</v>
      </c>
      <c r="BA68" s="46">
        <f t="shared" si="25"/>
        <v>0.71999999999999975</v>
      </c>
      <c r="BB68" s="46">
        <f t="shared" si="25"/>
        <v>0.71</v>
      </c>
      <c r="BC68" s="46">
        <f t="shared" si="25"/>
        <v>0.69999999999999929</v>
      </c>
      <c r="BD68" s="46">
        <f t="shared" si="25"/>
        <v>0.6899999999999995</v>
      </c>
      <c r="BE68" s="46">
        <f t="shared" si="25"/>
        <v>0.67999999999999972</v>
      </c>
      <c r="BF68" s="46">
        <f t="shared" si="25"/>
        <v>0.66999999999999993</v>
      </c>
      <c r="BG68" s="46">
        <f t="shared" si="25"/>
        <v>0.66000000000000014</v>
      </c>
      <c r="BH68" s="46">
        <f t="shared" si="25"/>
        <v>0.65000000000000036</v>
      </c>
      <c r="BI68" s="46">
        <f t="shared" si="25"/>
        <v>0.64000000000000057</v>
      </c>
      <c r="BJ68" s="46">
        <f t="shared" si="25"/>
        <v>0.62999999999999989</v>
      </c>
      <c r="BL68" s="9">
        <f t="shared" si="16"/>
        <v>0.54</v>
      </c>
      <c r="BM68" s="9">
        <f t="shared" si="22"/>
        <v>0.54</v>
      </c>
      <c r="BN68" s="9">
        <f>MAX(B68:AT68)</f>
        <v>1.2699999999999996</v>
      </c>
    </row>
    <row r="69" spans="1:66" x14ac:dyDescent="0.2">
      <c r="A69" s="8">
        <v>0.85</v>
      </c>
      <c r="B69" s="35">
        <f t="shared" si="25"/>
        <v>0.65999999999999925</v>
      </c>
      <c r="C69" s="35">
        <f t="shared" si="25"/>
        <v>0.66000000000000014</v>
      </c>
      <c r="D69" s="35">
        <f t="shared" si="25"/>
        <v>0.66999999999999993</v>
      </c>
      <c r="E69" s="35">
        <f t="shared" si="25"/>
        <v>0.66999999999999993</v>
      </c>
      <c r="F69" s="35">
        <f t="shared" si="25"/>
        <v>0.66999999999999993</v>
      </c>
      <c r="G69" s="35">
        <f t="shared" si="25"/>
        <v>0.67999999999999972</v>
      </c>
      <c r="H69" s="35">
        <f t="shared" si="25"/>
        <v>0.67999999999999972</v>
      </c>
      <c r="I69" s="35">
        <f t="shared" si="25"/>
        <v>0.67999999999999972</v>
      </c>
      <c r="J69" s="35">
        <f t="shared" si="25"/>
        <v>0.6899999999999995</v>
      </c>
      <c r="K69" s="35">
        <f t="shared" si="25"/>
        <v>0.69000000000000039</v>
      </c>
      <c r="L69" s="35">
        <f t="shared" si="25"/>
        <v>0.69000000000000039</v>
      </c>
      <c r="M69" s="35">
        <f t="shared" si="25"/>
        <v>0.70000000000000018</v>
      </c>
      <c r="N69" s="35">
        <f t="shared" si="25"/>
        <v>0.69999999999999929</v>
      </c>
      <c r="O69" s="35">
        <f t="shared" si="25"/>
        <v>0.70000000000000018</v>
      </c>
      <c r="P69" s="35">
        <f t="shared" si="25"/>
        <v>0.71</v>
      </c>
      <c r="Q69" s="35">
        <f t="shared" si="25"/>
        <v>0.71</v>
      </c>
      <c r="R69" s="35">
        <f t="shared" si="25"/>
        <v>1.2400000000000002</v>
      </c>
      <c r="S69" s="35">
        <f t="shared" si="25"/>
        <v>1.0900000000000007</v>
      </c>
      <c r="T69" s="35">
        <f t="shared" si="25"/>
        <v>0.95000000000000018</v>
      </c>
      <c r="U69" s="35">
        <f t="shared" si="25"/>
        <v>0.83999999999999986</v>
      </c>
      <c r="V69" s="35">
        <f t="shared" si="25"/>
        <v>0.73999999999999932</v>
      </c>
      <c r="W69" s="35">
        <f t="shared" si="25"/>
        <v>0.96999999999999975</v>
      </c>
      <c r="X69" s="35">
        <f t="shared" si="25"/>
        <v>0.86000000000000032</v>
      </c>
      <c r="Y69" s="35">
        <f t="shared" si="25"/>
        <v>0.79</v>
      </c>
      <c r="Z69" s="35">
        <f t="shared" si="25"/>
        <v>0.71</v>
      </c>
      <c r="AA69" s="35">
        <f t="shared" si="25"/>
        <v>0.57000000000000028</v>
      </c>
      <c r="AB69" s="35">
        <f t="shared" si="25"/>
        <v>0.54</v>
      </c>
      <c r="AC69" s="35">
        <f t="shared" si="25"/>
        <v>0.52999999999999936</v>
      </c>
      <c r="AD69" s="35">
        <f t="shared" si="25"/>
        <v>0.50999999999999979</v>
      </c>
      <c r="AE69" s="35">
        <f t="shared" si="25"/>
        <v>0.55999999999999961</v>
      </c>
      <c r="AF69" s="35">
        <f t="shared" si="25"/>
        <v>0.8199999999999994</v>
      </c>
      <c r="AG69" s="33">
        <f t="shared" si="25"/>
        <v>1.0700000000000003</v>
      </c>
      <c r="AH69" s="33">
        <f t="shared" si="25"/>
        <v>1.1899999999999995</v>
      </c>
      <c r="AI69" s="33">
        <f t="shared" si="25"/>
        <v>1.1600000000000001</v>
      </c>
      <c r="AJ69" s="35">
        <f t="shared" si="25"/>
        <v>0.95000000000000018</v>
      </c>
      <c r="AK69" s="35">
        <f t="shared" si="25"/>
        <v>0.76999999999999957</v>
      </c>
      <c r="AL69" s="35">
        <f t="shared" si="25"/>
        <v>0.83999999999999986</v>
      </c>
      <c r="AM69" s="35">
        <f t="shared" si="25"/>
        <v>0.83000000000000007</v>
      </c>
      <c r="AN69" s="35">
        <f t="shared" si="25"/>
        <v>0.75999999999999979</v>
      </c>
      <c r="AO69" s="35">
        <f t="shared" si="25"/>
        <v>0.75</v>
      </c>
      <c r="AP69" s="35">
        <f t="shared" si="25"/>
        <v>0.73999999999999932</v>
      </c>
      <c r="AQ69" s="9">
        <f t="shared" si="25"/>
        <v>0.72999999999999954</v>
      </c>
      <c r="AR69" s="9">
        <f t="shared" si="25"/>
        <v>0.72000000000000064</v>
      </c>
      <c r="AS69" s="9">
        <f t="shared" si="25"/>
        <v>0.71</v>
      </c>
      <c r="AT69" s="9">
        <f t="shared" si="25"/>
        <v>0.71</v>
      </c>
      <c r="AU69" s="46">
        <f t="shared" si="25"/>
        <v>0.70000000000000018</v>
      </c>
      <c r="AV69" s="46">
        <f t="shared" si="25"/>
        <v>0.6899999999999995</v>
      </c>
      <c r="AW69" s="46">
        <f t="shared" si="25"/>
        <v>0.6800000000000006</v>
      </c>
      <c r="AX69" s="46">
        <f t="shared" si="25"/>
        <v>0.67000000000000082</v>
      </c>
      <c r="AY69" s="46">
        <f t="shared" si="25"/>
        <v>0.66000000000000014</v>
      </c>
      <c r="AZ69" s="46">
        <f t="shared" si="25"/>
        <v>0.65000000000000036</v>
      </c>
      <c r="BA69" s="46">
        <f t="shared" si="25"/>
        <v>0.64000000000000057</v>
      </c>
      <c r="BB69" s="46">
        <f t="shared" si="25"/>
        <v>0.62999999999999989</v>
      </c>
      <c r="BC69" s="46">
        <f t="shared" si="25"/>
        <v>0.62000000000000011</v>
      </c>
      <c r="BD69" s="46">
        <f t="shared" si="25"/>
        <v>0.61000000000000032</v>
      </c>
      <c r="BE69" s="46">
        <f t="shared" si="25"/>
        <v>0.59999999999999964</v>
      </c>
      <c r="BF69" s="46">
        <f t="shared" si="25"/>
        <v>0.58999999999999986</v>
      </c>
      <c r="BG69" s="46">
        <f t="shared" si="25"/>
        <v>0.58000000000000007</v>
      </c>
      <c r="BH69" s="46">
        <f t="shared" si="25"/>
        <v>0.5699999999999994</v>
      </c>
      <c r="BI69" s="46">
        <f t="shared" si="25"/>
        <v>0.55999999999999961</v>
      </c>
      <c r="BJ69" s="46">
        <f t="shared" si="25"/>
        <v>0.54999999999999982</v>
      </c>
      <c r="BL69" s="9">
        <f>MIN(B69:AT69)</f>
        <v>0.50999999999999979</v>
      </c>
      <c r="BM69" s="9">
        <f t="shared" si="22"/>
        <v>0.50999999999999979</v>
      </c>
      <c r="BN69" s="9">
        <f t="shared" ref="BN69:BN71" si="26">MAX(B69:AT69)</f>
        <v>1.2400000000000002</v>
      </c>
    </row>
    <row r="70" spans="1:66" x14ac:dyDescent="0.2">
      <c r="A70" s="8">
        <v>0.9</v>
      </c>
      <c r="B70" s="35">
        <f t="shared" si="25"/>
        <v>0.65999999999999925</v>
      </c>
      <c r="C70" s="35">
        <f t="shared" si="25"/>
        <v>0.66000000000000014</v>
      </c>
      <c r="D70" s="35">
        <f t="shared" si="25"/>
        <v>0.66999999999999993</v>
      </c>
      <c r="E70" s="35">
        <f t="shared" si="25"/>
        <v>0.66999999999999993</v>
      </c>
      <c r="F70" s="35">
        <f t="shared" si="25"/>
        <v>0.66999999999999993</v>
      </c>
      <c r="G70" s="35">
        <f t="shared" si="25"/>
        <v>0.67999999999999972</v>
      </c>
      <c r="H70" s="35">
        <f t="shared" si="25"/>
        <v>0.67999999999999972</v>
      </c>
      <c r="I70" s="35">
        <f t="shared" si="25"/>
        <v>0.67999999999999972</v>
      </c>
      <c r="J70" s="35">
        <f t="shared" si="25"/>
        <v>0.6899999999999995</v>
      </c>
      <c r="K70" s="35">
        <f t="shared" si="25"/>
        <v>0.69000000000000039</v>
      </c>
      <c r="L70" s="35">
        <f t="shared" si="25"/>
        <v>0.69000000000000039</v>
      </c>
      <c r="M70" s="35">
        <f t="shared" si="25"/>
        <v>0.70000000000000018</v>
      </c>
      <c r="N70" s="35">
        <f t="shared" si="25"/>
        <v>0.69999999999999929</v>
      </c>
      <c r="O70" s="35">
        <f t="shared" si="25"/>
        <v>0.70000000000000018</v>
      </c>
      <c r="P70" s="35">
        <f t="shared" si="25"/>
        <v>0.71</v>
      </c>
      <c r="Q70" s="35">
        <f t="shared" si="25"/>
        <v>0.71</v>
      </c>
      <c r="R70" s="35">
        <f t="shared" si="25"/>
        <v>1.2400000000000002</v>
      </c>
      <c r="S70" s="35">
        <f t="shared" si="25"/>
        <v>1.0900000000000007</v>
      </c>
      <c r="T70" s="35">
        <f t="shared" si="25"/>
        <v>0.95000000000000018</v>
      </c>
      <c r="U70" s="35">
        <f t="shared" si="25"/>
        <v>0.83999999999999986</v>
      </c>
      <c r="V70" s="35">
        <f t="shared" si="25"/>
        <v>0.73999999999999932</v>
      </c>
      <c r="W70" s="35">
        <f t="shared" si="25"/>
        <v>0.96999999999999975</v>
      </c>
      <c r="X70" s="35">
        <f t="shared" si="25"/>
        <v>0.86000000000000032</v>
      </c>
      <c r="Y70" s="35">
        <f t="shared" si="25"/>
        <v>0.79</v>
      </c>
      <c r="Z70" s="35">
        <f t="shared" si="25"/>
        <v>0.71</v>
      </c>
      <c r="AA70" s="35">
        <f t="shared" si="25"/>
        <v>0.57000000000000028</v>
      </c>
      <c r="AB70" s="35">
        <f t="shared" si="25"/>
        <v>0.54</v>
      </c>
      <c r="AC70" s="35">
        <f t="shared" si="25"/>
        <v>0.52999999999999936</v>
      </c>
      <c r="AD70" s="35">
        <f t="shared" si="25"/>
        <v>0.50999999999999979</v>
      </c>
      <c r="AE70" s="33">
        <f t="shared" si="25"/>
        <v>0.55999999999999961</v>
      </c>
      <c r="AF70" s="33">
        <f t="shared" si="25"/>
        <v>0.8199999999999994</v>
      </c>
      <c r="AG70" s="33">
        <f t="shared" si="25"/>
        <v>1.0700000000000003</v>
      </c>
      <c r="AH70" s="33">
        <f t="shared" si="25"/>
        <v>1.1899999999999995</v>
      </c>
      <c r="AI70" s="33">
        <f t="shared" si="25"/>
        <v>1.1600000000000001</v>
      </c>
      <c r="AJ70" s="33">
        <f t="shared" si="25"/>
        <v>0.95000000000000018</v>
      </c>
      <c r="AK70" s="33">
        <f t="shared" si="25"/>
        <v>0.76999999999999957</v>
      </c>
      <c r="AL70" s="33">
        <f t="shared" si="25"/>
        <v>0.83999999999999986</v>
      </c>
      <c r="AM70" s="33">
        <f t="shared" si="25"/>
        <v>0.83000000000000007</v>
      </c>
      <c r="AN70" s="33">
        <f t="shared" si="25"/>
        <v>0.75999999999999979</v>
      </c>
      <c r="AO70" s="33">
        <f t="shared" si="25"/>
        <v>0.75</v>
      </c>
      <c r="AP70" s="33">
        <f t="shared" si="25"/>
        <v>0.73999999999999932</v>
      </c>
      <c r="AQ70" s="34">
        <f t="shared" si="25"/>
        <v>0.72999999999999954</v>
      </c>
      <c r="AR70" s="34">
        <f t="shared" si="25"/>
        <v>0.72000000000000064</v>
      </c>
      <c r="AS70" s="34">
        <f t="shared" si="25"/>
        <v>0.71</v>
      </c>
      <c r="AT70" s="34">
        <f t="shared" si="25"/>
        <v>0.71</v>
      </c>
      <c r="AU70" s="46">
        <f t="shared" si="25"/>
        <v>0.70000000000000018</v>
      </c>
      <c r="AV70" s="46">
        <f t="shared" si="25"/>
        <v>0.6899999999999995</v>
      </c>
      <c r="AW70" s="46">
        <f t="shared" si="25"/>
        <v>0.6800000000000006</v>
      </c>
      <c r="AX70" s="46">
        <f t="shared" si="25"/>
        <v>0.67000000000000082</v>
      </c>
      <c r="AY70" s="46">
        <f t="shared" si="25"/>
        <v>0.66000000000000014</v>
      </c>
      <c r="AZ70" s="46">
        <f t="shared" si="25"/>
        <v>0.65000000000000036</v>
      </c>
      <c r="BA70" s="46">
        <f t="shared" si="25"/>
        <v>0.64000000000000057</v>
      </c>
      <c r="BB70" s="46">
        <f t="shared" si="25"/>
        <v>0.62999999999999989</v>
      </c>
      <c r="BC70" s="46">
        <f t="shared" si="25"/>
        <v>0.62000000000000011</v>
      </c>
      <c r="BD70" s="46">
        <f t="shared" si="25"/>
        <v>0.61000000000000032</v>
      </c>
      <c r="BE70" s="46">
        <f t="shared" si="25"/>
        <v>0.59999999999999964</v>
      </c>
      <c r="BF70" s="46">
        <f t="shared" si="25"/>
        <v>0.58999999999999986</v>
      </c>
      <c r="BG70" s="46">
        <f t="shared" si="25"/>
        <v>0.58000000000000007</v>
      </c>
      <c r="BH70" s="46">
        <f t="shared" si="25"/>
        <v>0.5699999999999994</v>
      </c>
      <c r="BI70" s="46">
        <f t="shared" si="25"/>
        <v>0.55999999999999961</v>
      </c>
      <c r="BJ70" s="46">
        <f t="shared" si="25"/>
        <v>0.54999999999999982</v>
      </c>
      <c r="BL70" s="9">
        <f t="shared" ref="BL70:BL71" si="27">MIN(B70:AT70)</f>
        <v>0.50999999999999979</v>
      </c>
      <c r="BM70" s="9">
        <f t="shared" si="22"/>
        <v>0.50999999999999979</v>
      </c>
      <c r="BN70" s="9">
        <f t="shared" si="26"/>
        <v>1.2400000000000002</v>
      </c>
    </row>
    <row r="71" spans="1:66" x14ac:dyDescent="0.2">
      <c r="A71" s="8">
        <v>1</v>
      </c>
      <c r="B71" s="35">
        <f t="shared" si="25"/>
        <v>0.65999999999999925</v>
      </c>
      <c r="C71" s="35">
        <f t="shared" si="25"/>
        <v>0.66000000000000014</v>
      </c>
      <c r="D71" s="35">
        <f t="shared" si="25"/>
        <v>0.66999999999999993</v>
      </c>
      <c r="E71" s="35">
        <f t="shared" si="25"/>
        <v>0.66999999999999993</v>
      </c>
      <c r="F71" s="35">
        <f t="shared" si="25"/>
        <v>0.66999999999999993</v>
      </c>
      <c r="G71" s="35">
        <f t="shared" si="25"/>
        <v>0.67999999999999972</v>
      </c>
      <c r="H71" s="35">
        <f t="shared" si="25"/>
        <v>0.67999999999999972</v>
      </c>
      <c r="I71" s="35">
        <f t="shared" si="25"/>
        <v>0.67999999999999972</v>
      </c>
      <c r="J71" s="35">
        <f t="shared" si="25"/>
        <v>0.6899999999999995</v>
      </c>
      <c r="K71" s="35">
        <f t="shared" si="25"/>
        <v>0.69000000000000039</v>
      </c>
      <c r="L71" s="35">
        <f t="shared" si="25"/>
        <v>0.69000000000000039</v>
      </c>
      <c r="M71" s="35">
        <f t="shared" si="25"/>
        <v>0.70000000000000018</v>
      </c>
      <c r="N71" s="35">
        <f t="shared" ref="N71:BJ71" si="28">N23-N47</f>
        <v>0.69999999999999929</v>
      </c>
      <c r="O71" s="35">
        <f t="shared" si="28"/>
        <v>0.70000000000000018</v>
      </c>
      <c r="P71" s="35">
        <f t="shared" si="28"/>
        <v>0.71</v>
      </c>
      <c r="Q71" s="35">
        <f t="shared" si="28"/>
        <v>0.71</v>
      </c>
      <c r="R71" s="35">
        <f t="shared" si="28"/>
        <v>1.2400000000000002</v>
      </c>
      <c r="S71" s="35">
        <f t="shared" si="28"/>
        <v>1.0900000000000007</v>
      </c>
      <c r="T71" s="35">
        <f t="shared" si="28"/>
        <v>0.95000000000000018</v>
      </c>
      <c r="U71" s="35">
        <f t="shared" si="28"/>
        <v>0.83999999999999986</v>
      </c>
      <c r="V71" s="35">
        <f t="shared" si="28"/>
        <v>0.73999999999999932</v>
      </c>
      <c r="W71" s="35">
        <f t="shared" si="28"/>
        <v>0.96999999999999975</v>
      </c>
      <c r="X71" s="35">
        <f t="shared" si="28"/>
        <v>0.86000000000000032</v>
      </c>
      <c r="Y71" s="35">
        <f t="shared" si="28"/>
        <v>0.79</v>
      </c>
      <c r="Z71" s="35">
        <f t="shared" si="28"/>
        <v>0.71</v>
      </c>
      <c r="AA71" s="35">
        <f t="shared" si="28"/>
        <v>0.57000000000000028</v>
      </c>
      <c r="AB71" s="35">
        <f t="shared" si="28"/>
        <v>0.54</v>
      </c>
      <c r="AC71" s="35">
        <f t="shared" si="28"/>
        <v>0.52999999999999936</v>
      </c>
      <c r="AD71" s="35">
        <f t="shared" si="28"/>
        <v>0.50999999999999979</v>
      </c>
      <c r="AE71" s="33">
        <f t="shared" si="28"/>
        <v>0.55999999999999961</v>
      </c>
      <c r="AF71" s="33">
        <f t="shared" si="28"/>
        <v>0.8199999999999994</v>
      </c>
      <c r="AG71" s="33">
        <f t="shared" si="28"/>
        <v>1.0700000000000003</v>
      </c>
      <c r="AH71" s="33">
        <f t="shared" si="28"/>
        <v>1.1899999999999995</v>
      </c>
      <c r="AI71" s="33">
        <f t="shared" si="28"/>
        <v>1.1600000000000001</v>
      </c>
      <c r="AJ71" s="33">
        <f t="shared" si="28"/>
        <v>0.95000000000000018</v>
      </c>
      <c r="AK71" s="33">
        <f t="shared" si="28"/>
        <v>0.76999999999999957</v>
      </c>
      <c r="AL71" s="33">
        <f t="shared" si="28"/>
        <v>0.83999999999999986</v>
      </c>
      <c r="AM71" s="33">
        <f t="shared" si="28"/>
        <v>0.83000000000000007</v>
      </c>
      <c r="AN71" s="33">
        <f t="shared" si="28"/>
        <v>0.75999999999999979</v>
      </c>
      <c r="AO71" s="33">
        <f t="shared" si="28"/>
        <v>0.75</v>
      </c>
      <c r="AP71" s="33">
        <f t="shared" si="28"/>
        <v>0.73999999999999932</v>
      </c>
      <c r="AQ71" s="34">
        <f t="shared" si="28"/>
        <v>0.72999999999999954</v>
      </c>
      <c r="AR71" s="34">
        <f t="shared" si="28"/>
        <v>0.72000000000000064</v>
      </c>
      <c r="AS71" s="34">
        <f t="shared" si="28"/>
        <v>0.71</v>
      </c>
      <c r="AT71" s="34">
        <f t="shared" si="28"/>
        <v>0.71</v>
      </c>
      <c r="AU71" s="46">
        <f t="shared" si="28"/>
        <v>0.70000000000000018</v>
      </c>
      <c r="AV71" s="46">
        <f t="shared" si="28"/>
        <v>0.6899999999999995</v>
      </c>
      <c r="AW71" s="46">
        <f t="shared" si="28"/>
        <v>0.6800000000000006</v>
      </c>
      <c r="AX71" s="46">
        <f t="shared" si="28"/>
        <v>0.67000000000000082</v>
      </c>
      <c r="AY71" s="46">
        <f t="shared" si="28"/>
        <v>0.66000000000000014</v>
      </c>
      <c r="AZ71" s="46">
        <f t="shared" si="28"/>
        <v>0.65000000000000036</v>
      </c>
      <c r="BA71" s="46">
        <f t="shared" si="28"/>
        <v>0.64000000000000057</v>
      </c>
      <c r="BB71" s="46">
        <f t="shared" si="28"/>
        <v>0.62999999999999989</v>
      </c>
      <c r="BC71" s="46">
        <f t="shared" si="28"/>
        <v>0.62000000000000011</v>
      </c>
      <c r="BD71" s="46">
        <f t="shared" si="28"/>
        <v>0.61000000000000032</v>
      </c>
      <c r="BE71" s="46">
        <f t="shared" si="28"/>
        <v>0.59999999999999964</v>
      </c>
      <c r="BF71" s="46">
        <f t="shared" si="28"/>
        <v>0.58999999999999986</v>
      </c>
      <c r="BG71" s="46">
        <f t="shared" si="28"/>
        <v>0.58000000000000007</v>
      </c>
      <c r="BH71" s="46">
        <f t="shared" si="28"/>
        <v>0.5699999999999994</v>
      </c>
      <c r="BI71" s="46">
        <f t="shared" si="28"/>
        <v>0.55999999999999961</v>
      </c>
      <c r="BJ71" s="46">
        <f t="shared" si="28"/>
        <v>0.54999999999999982</v>
      </c>
      <c r="BL71" s="9">
        <f t="shared" si="27"/>
        <v>0.50999999999999979</v>
      </c>
      <c r="BM71" s="9">
        <f t="shared" si="22"/>
        <v>0.50999999999999979</v>
      </c>
      <c r="BN71" s="9">
        <f t="shared" si="26"/>
        <v>1.2400000000000002</v>
      </c>
    </row>
    <row r="72" spans="1:66" x14ac:dyDescent="0.2">
      <c r="BI72" s="12" t="s">
        <v>8</v>
      </c>
      <c r="BL72" s="31">
        <f>MAX(BL51:BL71)</f>
        <v>0.63000000000000078</v>
      </c>
      <c r="BM72" s="31">
        <f>MAX(BM51:BM71)</f>
        <v>0.63000000000000078</v>
      </c>
      <c r="BN72" s="31">
        <f>MAX(BN51:BN71)</f>
        <v>1.4000000000000004</v>
      </c>
    </row>
    <row r="73" spans="1:66" x14ac:dyDescent="0.2">
      <c r="BI73" s="12" t="s">
        <v>7</v>
      </c>
      <c r="BJ73" s="12"/>
      <c r="BL73" s="31">
        <f>MIN(BL51:BL71)</f>
        <v>0</v>
      </c>
      <c r="BM73" s="12"/>
      <c r="BN73" s="31">
        <f>MIN(BN51:BN71)</f>
        <v>0.12999999999999989</v>
      </c>
    </row>
  </sheetData>
  <mergeCells count="15">
    <mergeCell ref="B25:G25"/>
    <mergeCell ref="AU25:AX25"/>
    <mergeCell ref="AY25:BB25"/>
    <mergeCell ref="BC25:BF25"/>
    <mergeCell ref="BG25:BJ25"/>
    <mergeCell ref="B1:G1"/>
    <mergeCell ref="AU1:AX1"/>
    <mergeCell ref="AY1:BB1"/>
    <mergeCell ref="BC1:BF1"/>
    <mergeCell ref="BG1:BJ1"/>
    <mergeCell ref="B49:G49"/>
    <mergeCell ref="AU49:AX49"/>
    <mergeCell ref="AY49:BB49"/>
    <mergeCell ref="BC49:BF49"/>
    <mergeCell ref="BG49:BJ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4"/>
  <sheetViews>
    <sheetView topLeftCell="A52" zoomScaleNormal="100" workbookViewId="0">
      <selection activeCell="AB55" sqref="AB55"/>
    </sheetView>
  </sheetViews>
  <sheetFormatPr defaultColWidth="9.140625" defaultRowHeight="12" x14ac:dyDescent="0.2"/>
  <cols>
    <col min="1" max="62" width="5.7109375" style="3" customWidth="1"/>
    <col min="63" max="63" width="3.28515625" style="3" customWidth="1"/>
    <col min="64" max="66" width="5.7109375" style="3" customWidth="1"/>
    <col min="67" max="16384" width="9.140625" style="3"/>
  </cols>
  <sheetData>
    <row r="1" spans="1:66" s="11" customFormat="1" x14ac:dyDescent="0.2">
      <c r="A1" s="10"/>
      <c r="B1" s="71" t="s">
        <v>0</v>
      </c>
      <c r="C1" s="71"/>
      <c r="D1" s="71"/>
      <c r="E1" s="71"/>
      <c r="F1" s="71"/>
      <c r="G1" s="7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71" t="s">
        <v>3</v>
      </c>
      <c r="AV1" s="71"/>
      <c r="AW1" s="71"/>
      <c r="AX1" s="71"/>
      <c r="AY1" s="71" t="s">
        <v>3</v>
      </c>
      <c r="AZ1" s="71"/>
      <c r="BA1" s="71"/>
      <c r="BB1" s="71"/>
      <c r="BC1" s="71" t="s">
        <v>3</v>
      </c>
      <c r="BD1" s="71"/>
      <c r="BE1" s="71"/>
      <c r="BF1" s="71"/>
      <c r="BG1" s="71" t="s">
        <v>3</v>
      </c>
      <c r="BH1" s="71"/>
      <c r="BI1" s="71"/>
      <c r="BJ1" s="71"/>
      <c r="BK1" s="3"/>
    </row>
    <row r="2" spans="1:66" s="12" customFormat="1" x14ac:dyDescent="0.2">
      <c r="A2" s="5"/>
      <c r="B2" s="6">
        <v>1000</v>
      </c>
      <c r="C2" s="6">
        <f>B2+250</f>
        <v>1250</v>
      </c>
      <c r="D2" s="7">
        <f t="shared" ref="D2:BJ2" si="0">C2+250</f>
        <v>1500</v>
      </c>
      <c r="E2" s="7">
        <f t="shared" si="0"/>
        <v>1750</v>
      </c>
      <c r="F2" s="7">
        <f t="shared" si="0"/>
        <v>2000</v>
      </c>
      <c r="G2" s="7">
        <f t="shared" si="0"/>
        <v>2250</v>
      </c>
      <c r="H2" s="7">
        <f t="shared" si="0"/>
        <v>2500</v>
      </c>
      <c r="I2" s="7">
        <f t="shared" si="0"/>
        <v>2750</v>
      </c>
      <c r="J2" s="7">
        <f t="shared" si="0"/>
        <v>3000</v>
      </c>
      <c r="K2" s="7">
        <f t="shared" si="0"/>
        <v>3250</v>
      </c>
      <c r="L2" s="7">
        <f t="shared" si="0"/>
        <v>3500</v>
      </c>
      <c r="M2" s="7">
        <f t="shared" si="0"/>
        <v>3750</v>
      </c>
      <c r="N2" s="7">
        <f t="shared" si="0"/>
        <v>4000</v>
      </c>
      <c r="O2" s="7">
        <f t="shared" si="0"/>
        <v>4250</v>
      </c>
      <c r="P2" s="7">
        <f t="shared" si="0"/>
        <v>4500</v>
      </c>
      <c r="Q2" s="7">
        <f t="shared" si="0"/>
        <v>4750</v>
      </c>
      <c r="R2" s="7">
        <f t="shared" si="0"/>
        <v>5000</v>
      </c>
      <c r="S2" s="7">
        <f t="shared" si="0"/>
        <v>5250</v>
      </c>
      <c r="T2" s="7">
        <f t="shared" si="0"/>
        <v>5500</v>
      </c>
      <c r="U2" s="7">
        <f t="shared" si="0"/>
        <v>5750</v>
      </c>
      <c r="V2" s="7">
        <f t="shared" si="0"/>
        <v>6000</v>
      </c>
      <c r="W2" s="7">
        <f t="shared" si="0"/>
        <v>6250</v>
      </c>
      <c r="X2" s="7">
        <f t="shared" si="0"/>
        <v>6500</v>
      </c>
      <c r="Y2" s="7">
        <f t="shared" si="0"/>
        <v>6750</v>
      </c>
      <c r="Z2" s="7">
        <f t="shared" si="0"/>
        <v>7000</v>
      </c>
      <c r="AA2" s="7">
        <f t="shared" si="0"/>
        <v>7250</v>
      </c>
      <c r="AB2" s="7">
        <f t="shared" si="0"/>
        <v>7500</v>
      </c>
      <c r="AC2" s="7">
        <f t="shared" si="0"/>
        <v>7750</v>
      </c>
      <c r="AD2" s="7">
        <f t="shared" si="0"/>
        <v>8000</v>
      </c>
      <c r="AE2" s="7">
        <f t="shared" si="0"/>
        <v>8250</v>
      </c>
      <c r="AF2" s="7">
        <f t="shared" si="0"/>
        <v>8500</v>
      </c>
      <c r="AG2" s="7">
        <f t="shared" si="0"/>
        <v>8750</v>
      </c>
      <c r="AH2" s="7">
        <f t="shared" si="0"/>
        <v>9000</v>
      </c>
      <c r="AI2" s="7">
        <f t="shared" si="0"/>
        <v>9250</v>
      </c>
      <c r="AJ2" s="7">
        <f t="shared" si="0"/>
        <v>9500</v>
      </c>
      <c r="AK2" s="7">
        <f t="shared" si="0"/>
        <v>9750</v>
      </c>
      <c r="AL2" s="7">
        <f t="shared" si="0"/>
        <v>10000</v>
      </c>
      <c r="AM2" s="7">
        <f t="shared" si="0"/>
        <v>10250</v>
      </c>
      <c r="AN2" s="7">
        <f t="shared" si="0"/>
        <v>10500</v>
      </c>
      <c r="AO2" s="7">
        <f t="shared" si="0"/>
        <v>10750</v>
      </c>
      <c r="AP2" s="7">
        <f t="shared" si="0"/>
        <v>11000</v>
      </c>
      <c r="AQ2" s="7">
        <f t="shared" si="0"/>
        <v>11250</v>
      </c>
      <c r="AR2" s="7">
        <f t="shared" si="0"/>
        <v>11500</v>
      </c>
      <c r="AS2" s="7">
        <f t="shared" si="0"/>
        <v>11750</v>
      </c>
      <c r="AT2" s="7">
        <f t="shared" si="0"/>
        <v>12000</v>
      </c>
      <c r="AU2" s="1">
        <f t="shared" si="0"/>
        <v>12250</v>
      </c>
      <c r="AV2" s="1">
        <f t="shared" si="0"/>
        <v>12500</v>
      </c>
      <c r="AW2" s="1">
        <f t="shared" si="0"/>
        <v>12750</v>
      </c>
      <c r="AX2" s="1">
        <f t="shared" si="0"/>
        <v>13000</v>
      </c>
      <c r="AY2" s="1">
        <f t="shared" si="0"/>
        <v>13250</v>
      </c>
      <c r="AZ2" s="1">
        <f t="shared" si="0"/>
        <v>13500</v>
      </c>
      <c r="BA2" s="1">
        <f t="shared" si="0"/>
        <v>13750</v>
      </c>
      <c r="BB2" s="1">
        <f t="shared" si="0"/>
        <v>14000</v>
      </c>
      <c r="BC2" s="1">
        <f t="shared" si="0"/>
        <v>14250</v>
      </c>
      <c r="BD2" s="1">
        <f t="shared" si="0"/>
        <v>14500</v>
      </c>
      <c r="BE2" s="1">
        <f t="shared" si="0"/>
        <v>14750</v>
      </c>
      <c r="BF2" s="1">
        <f t="shared" si="0"/>
        <v>15000</v>
      </c>
      <c r="BG2" s="1">
        <f t="shared" si="0"/>
        <v>15250</v>
      </c>
      <c r="BH2" s="1">
        <f t="shared" si="0"/>
        <v>15500</v>
      </c>
      <c r="BI2" s="1">
        <f t="shared" si="0"/>
        <v>15750</v>
      </c>
      <c r="BJ2" s="1">
        <f t="shared" si="0"/>
        <v>16000</v>
      </c>
      <c r="BK2" s="3"/>
      <c r="BL2" s="13" t="s">
        <v>9</v>
      </c>
      <c r="BM2" s="13" t="s">
        <v>7</v>
      </c>
      <c r="BN2" s="13" t="s">
        <v>8</v>
      </c>
    </row>
    <row r="3" spans="1:66" x14ac:dyDescent="0.2">
      <c r="A3" s="8">
        <v>0</v>
      </c>
      <c r="B3" s="45">
        <v>2.4</v>
      </c>
      <c r="C3" s="45">
        <v>2.41</v>
      </c>
      <c r="D3" s="45">
        <v>2.42</v>
      </c>
      <c r="E3" s="45">
        <v>2.4300000000000002</v>
      </c>
      <c r="F3" s="45">
        <v>2.44</v>
      </c>
      <c r="G3" s="45">
        <v>2.4500000000000002</v>
      </c>
      <c r="H3" s="45">
        <v>2.4500000000000002</v>
      </c>
      <c r="I3" s="45">
        <v>2.46</v>
      </c>
      <c r="J3" s="45">
        <v>2.4700000000000002</v>
      </c>
      <c r="K3" s="45">
        <v>2.48</v>
      </c>
      <c r="L3" s="45">
        <v>2.4900000000000002</v>
      </c>
      <c r="M3" s="45">
        <v>2.5</v>
      </c>
      <c r="N3" s="45">
        <v>2.5099999999999998</v>
      </c>
      <c r="O3" s="45">
        <v>2.46</v>
      </c>
      <c r="P3" s="45">
        <v>2.41</v>
      </c>
      <c r="Q3" s="45">
        <v>2.37</v>
      </c>
      <c r="R3" s="62">
        <v>2.3199999999999998</v>
      </c>
      <c r="S3" s="62">
        <v>2.27</v>
      </c>
      <c r="T3" s="62">
        <v>2.2200000000000002</v>
      </c>
      <c r="U3" s="62">
        <v>2.17</v>
      </c>
      <c r="V3" s="62">
        <v>2.13</v>
      </c>
      <c r="W3" s="45">
        <v>2.08</v>
      </c>
      <c r="X3" s="45">
        <v>2.0299999999999998</v>
      </c>
      <c r="Y3" s="45">
        <v>1.98</v>
      </c>
      <c r="Z3" s="45">
        <v>1.93</v>
      </c>
      <c r="AA3" s="45">
        <v>1.88</v>
      </c>
      <c r="AB3" s="45">
        <v>1.84</v>
      </c>
      <c r="AC3" s="45">
        <v>1.79</v>
      </c>
      <c r="AD3" s="45">
        <v>1.74</v>
      </c>
      <c r="AE3" s="45">
        <v>1.69</v>
      </c>
      <c r="AF3" s="45">
        <v>1.64</v>
      </c>
      <c r="AG3" s="45">
        <v>1.6</v>
      </c>
      <c r="AH3" s="45">
        <v>1.55</v>
      </c>
      <c r="AI3" s="45">
        <v>1.5</v>
      </c>
      <c r="AJ3" s="45">
        <v>1.45</v>
      </c>
      <c r="AK3" s="45">
        <v>1.4</v>
      </c>
      <c r="AL3" s="45">
        <v>1.36</v>
      </c>
      <c r="AM3" s="45">
        <v>1.31</v>
      </c>
      <c r="AN3" s="45">
        <v>1.26</v>
      </c>
      <c r="AO3" s="45">
        <v>1.21</v>
      </c>
      <c r="AP3" s="45">
        <v>1.1599999999999999</v>
      </c>
      <c r="AQ3" s="45">
        <v>1.1100000000000001</v>
      </c>
      <c r="AR3" s="45">
        <v>1.07</v>
      </c>
      <c r="AS3" s="45">
        <v>1.02</v>
      </c>
      <c r="AT3" s="45">
        <v>0.97</v>
      </c>
      <c r="AU3" s="15">
        <v>0.92</v>
      </c>
      <c r="AV3" s="15">
        <v>0.87</v>
      </c>
      <c r="AW3" s="15">
        <v>0.83</v>
      </c>
      <c r="AX3" s="15">
        <v>0.78</v>
      </c>
      <c r="AY3" s="15">
        <v>0.73</v>
      </c>
      <c r="AZ3" s="15">
        <v>0.68</v>
      </c>
      <c r="BA3" s="15">
        <v>0.63</v>
      </c>
      <c r="BB3" s="15">
        <v>0.59</v>
      </c>
      <c r="BC3" s="15">
        <v>0.54</v>
      </c>
      <c r="BD3" s="15">
        <v>0.49</v>
      </c>
      <c r="BE3" s="15">
        <v>0.44</v>
      </c>
      <c r="BF3" s="15">
        <v>0.39</v>
      </c>
      <c r="BG3" s="15">
        <v>0.34</v>
      </c>
      <c r="BH3" s="15">
        <v>0.3</v>
      </c>
      <c r="BI3" s="15">
        <v>0.25</v>
      </c>
      <c r="BJ3" s="15">
        <v>0.2</v>
      </c>
      <c r="BL3" s="9">
        <f>MIN(B3:AL3)</f>
        <v>1.36</v>
      </c>
      <c r="BM3" s="9">
        <f>MIN(A3:BJ3)</f>
        <v>0</v>
      </c>
      <c r="BN3" s="9">
        <f>MAX(A3:BJ3)</f>
        <v>2.5099999999999998</v>
      </c>
    </row>
    <row r="4" spans="1:66" x14ac:dyDescent="0.2">
      <c r="A4" s="8">
        <v>0.02</v>
      </c>
      <c r="B4" s="45">
        <v>2.52</v>
      </c>
      <c r="C4" s="45">
        <v>2.52</v>
      </c>
      <c r="D4" s="45">
        <v>2.52</v>
      </c>
      <c r="E4" s="45">
        <v>2.52</v>
      </c>
      <c r="F4" s="45">
        <v>2.52</v>
      </c>
      <c r="G4" s="45">
        <v>2.52</v>
      </c>
      <c r="H4" s="45">
        <v>2.52</v>
      </c>
      <c r="I4" s="45">
        <v>2.52</v>
      </c>
      <c r="J4" s="45">
        <v>2.52</v>
      </c>
      <c r="K4" s="45">
        <v>2.58</v>
      </c>
      <c r="L4" s="45">
        <v>2.59</v>
      </c>
      <c r="M4" s="45">
        <v>2.61</v>
      </c>
      <c r="N4" s="45">
        <v>2.7</v>
      </c>
      <c r="O4" s="45">
        <v>2.66</v>
      </c>
      <c r="P4" s="45">
        <v>2.64</v>
      </c>
      <c r="Q4" s="45">
        <v>2.6</v>
      </c>
      <c r="R4" s="62">
        <v>2.57</v>
      </c>
      <c r="S4" s="62">
        <v>2.52</v>
      </c>
      <c r="T4" s="62">
        <v>2.2599999999999998</v>
      </c>
      <c r="U4" s="62">
        <v>2.2200000000000002</v>
      </c>
      <c r="V4" s="62">
        <v>2.1800000000000002</v>
      </c>
      <c r="W4" s="45">
        <v>2.14</v>
      </c>
      <c r="X4" s="45">
        <v>2.2200000000000002</v>
      </c>
      <c r="Y4" s="45">
        <v>2.19</v>
      </c>
      <c r="Z4" s="45">
        <v>2.14</v>
      </c>
      <c r="AA4" s="45">
        <v>2.1</v>
      </c>
      <c r="AB4" s="45">
        <v>2.06</v>
      </c>
      <c r="AC4" s="45">
        <v>2.02</v>
      </c>
      <c r="AD4" s="45">
        <v>2.08</v>
      </c>
      <c r="AE4" s="45">
        <v>2.04</v>
      </c>
      <c r="AF4" s="45">
        <v>2</v>
      </c>
      <c r="AG4" s="45">
        <v>1.94</v>
      </c>
      <c r="AH4" s="45">
        <v>2</v>
      </c>
      <c r="AI4" s="45">
        <v>1.96</v>
      </c>
      <c r="AJ4" s="45">
        <v>1.9</v>
      </c>
      <c r="AK4" s="45">
        <v>1.86</v>
      </c>
      <c r="AL4" s="45">
        <v>1.81</v>
      </c>
      <c r="AM4" s="45">
        <v>1.77</v>
      </c>
      <c r="AN4" s="45">
        <v>1.72</v>
      </c>
      <c r="AO4" s="45">
        <v>1.67</v>
      </c>
      <c r="AP4" s="45">
        <v>1.64</v>
      </c>
      <c r="AQ4" s="45">
        <v>1.58</v>
      </c>
      <c r="AR4" s="45">
        <v>1.54</v>
      </c>
      <c r="AS4" s="45">
        <v>1.49</v>
      </c>
      <c r="AT4" s="45">
        <v>1.45</v>
      </c>
      <c r="AU4" s="15">
        <v>1.4</v>
      </c>
      <c r="AV4" s="15">
        <v>1.36</v>
      </c>
      <c r="AW4" s="15">
        <v>1.31</v>
      </c>
      <c r="AX4" s="15">
        <v>1.27</v>
      </c>
      <c r="AY4" s="15">
        <v>1.22</v>
      </c>
      <c r="AZ4" s="15">
        <v>1.18</v>
      </c>
      <c r="BA4" s="15">
        <v>1.1299999999999999</v>
      </c>
      <c r="BB4" s="15">
        <v>1.08</v>
      </c>
      <c r="BC4" s="15">
        <v>1.04</v>
      </c>
      <c r="BD4" s="15">
        <v>0.99</v>
      </c>
      <c r="BE4" s="15">
        <v>0.95</v>
      </c>
      <c r="BF4" s="15">
        <v>0.9</v>
      </c>
      <c r="BG4" s="15">
        <v>0.86</v>
      </c>
      <c r="BH4" s="15">
        <v>0.81</v>
      </c>
      <c r="BI4" s="15">
        <v>0.77</v>
      </c>
      <c r="BJ4" s="15">
        <v>0.72</v>
      </c>
      <c r="BL4" s="9">
        <f t="shared" ref="BL4:BL5" si="1">MIN(B4:AI4)</f>
        <v>1.94</v>
      </c>
      <c r="BM4" s="9">
        <f>MIN(B4:BJ4)</f>
        <v>0.72</v>
      </c>
      <c r="BN4" s="9">
        <f>MAX(B4:BJ4)</f>
        <v>2.7</v>
      </c>
    </row>
    <row r="5" spans="1:66" x14ac:dyDescent="0.2">
      <c r="A5" s="8">
        <v>0.05</v>
      </c>
      <c r="B5" s="45">
        <v>2.88</v>
      </c>
      <c r="C5" s="45">
        <v>2.88</v>
      </c>
      <c r="D5" s="45">
        <v>2.88</v>
      </c>
      <c r="E5" s="45">
        <v>2.88</v>
      </c>
      <c r="F5" s="45">
        <v>2.88</v>
      </c>
      <c r="G5" s="45">
        <v>2.88</v>
      </c>
      <c r="H5" s="45">
        <v>2.88</v>
      </c>
      <c r="I5" s="45">
        <v>2.88</v>
      </c>
      <c r="J5" s="45">
        <v>2.88</v>
      </c>
      <c r="K5" s="45">
        <v>2.94</v>
      </c>
      <c r="L5" s="45">
        <v>2.95</v>
      </c>
      <c r="M5" s="45">
        <v>2.97</v>
      </c>
      <c r="N5" s="45">
        <v>3.06</v>
      </c>
      <c r="O5" s="45">
        <v>3.02</v>
      </c>
      <c r="P5" s="45">
        <v>3</v>
      </c>
      <c r="Q5" s="45">
        <v>2.96</v>
      </c>
      <c r="R5" s="62">
        <v>2.93</v>
      </c>
      <c r="S5" s="62">
        <v>2.88</v>
      </c>
      <c r="T5" s="62">
        <v>2.62</v>
      </c>
      <c r="U5" s="62">
        <v>2.58</v>
      </c>
      <c r="V5" s="62">
        <v>2.54</v>
      </c>
      <c r="W5" s="45">
        <v>2.5</v>
      </c>
      <c r="X5" s="45">
        <v>2.58</v>
      </c>
      <c r="Y5" s="45">
        <v>2.5499999999999998</v>
      </c>
      <c r="Z5" s="45">
        <v>2.5</v>
      </c>
      <c r="AA5" s="45">
        <v>2.46</v>
      </c>
      <c r="AB5" s="45">
        <v>2.42</v>
      </c>
      <c r="AC5" s="45">
        <v>2.38</v>
      </c>
      <c r="AD5" s="45">
        <v>2.44</v>
      </c>
      <c r="AE5" s="45">
        <v>2.4</v>
      </c>
      <c r="AF5" s="45">
        <v>2.36</v>
      </c>
      <c r="AG5" s="45">
        <v>2.2999999999999998</v>
      </c>
      <c r="AH5" s="45">
        <v>2.36</v>
      </c>
      <c r="AI5" s="45">
        <v>2.3199999999999998</v>
      </c>
      <c r="AJ5" s="45">
        <v>2.2599999999999998</v>
      </c>
      <c r="AK5" s="45">
        <v>2.2200000000000002</v>
      </c>
      <c r="AL5" s="45">
        <v>2.17</v>
      </c>
      <c r="AM5" s="45">
        <v>2.13</v>
      </c>
      <c r="AN5" s="45">
        <v>2.08</v>
      </c>
      <c r="AO5" s="45">
        <v>2.0299999999999998</v>
      </c>
      <c r="AP5" s="45">
        <v>2</v>
      </c>
      <c r="AQ5" s="45">
        <v>1.94</v>
      </c>
      <c r="AR5" s="45">
        <v>1.9</v>
      </c>
      <c r="AS5" s="45">
        <v>1.85</v>
      </c>
      <c r="AT5" s="45">
        <v>1.81</v>
      </c>
      <c r="AU5" s="15">
        <v>1.76</v>
      </c>
      <c r="AV5" s="15">
        <v>1.72</v>
      </c>
      <c r="AW5" s="15">
        <v>1.67</v>
      </c>
      <c r="AX5" s="15">
        <v>1.63</v>
      </c>
      <c r="AY5" s="15">
        <v>1.58</v>
      </c>
      <c r="AZ5" s="15">
        <v>1.54</v>
      </c>
      <c r="BA5" s="15">
        <v>1.49</v>
      </c>
      <c r="BB5" s="15">
        <v>1.44</v>
      </c>
      <c r="BC5" s="15">
        <v>1.4</v>
      </c>
      <c r="BD5" s="15">
        <v>1.35</v>
      </c>
      <c r="BE5" s="15">
        <v>1.31</v>
      </c>
      <c r="BF5" s="15">
        <v>1.26</v>
      </c>
      <c r="BG5" s="15">
        <v>1.22</v>
      </c>
      <c r="BH5" s="15">
        <v>1.17</v>
      </c>
      <c r="BI5" s="15">
        <v>1.1299999999999999</v>
      </c>
      <c r="BJ5" s="15">
        <v>1.08</v>
      </c>
      <c r="BL5" s="9">
        <f t="shared" si="1"/>
        <v>2.2999999999999998</v>
      </c>
      <c r="BM5" s="9">
        <f t="shared" ref="BM5:BM23" si="2">MIN(B5:BJ5)</f>
        <v>1.08</v>
      </c>
      <c r="BN5" s="9">
        <f t="shared" ref="BN5:BN23" si="3">MAX(B5:BJ5)</f>
        <v>3.06</v>
      </c>
    </row>
    <row r="6" spans="1:66" x14ac:dyDescent="0.2">
      <c r="A6" s="8">
        <v>0.1</v>
      </c>
      <c r="B6" s="45">
        <v>3.29</v>
      </c>
      <c r="C6" s="45">
        <v>3.29</v>
      </c>
      <c r="D6" s="45">
        <v>3.29</v>
      </c>
      <c r="E6" s="45">
        <v>3.29</v>
      </c>
      <c r="F6" s="45">
        <v>3.29</v>
      </c>
      <c r="G6" s="45">
        <v>3.29</v>
      </c>
      <c r="H6" s="45">
        <v>3.29</v>
      </c>
      <c r="I6" s="45">
        <v>3.29</v>
      </c>
      <c r="J6" s="45">
        <v>3.29</v>
      </c>
      <c r="K6" s="45">
        <v>3.35</v>
      </c>
      <c r="L6" s="45">
        <v>3.36</v>
      </c>
      <c r="M6" s="45">
        <v>3.38</v>
      </c>
      <c r="N6" s="45">
        <v>3.47</v>
      </c>
      <c r="O6" s="45">
        <v>3.43</v>
      </c>
      <c r="P6" s="45">
        <v>3.4</v>
      </c>
      <c r="Q6" s="45">
        <v>3.37</v>
      </c>
      <c r="R6" s="62">
        <v>3.34</v>
      </c>
      <c r="S6" s="62">
        <v>3.29</v>
      </c>
      <c r="T6" s="62">
        <v>3.02</v>
      </c>
      <c r="U6" s="62">
        <v>2.99</v>
      </c>
      <c r="V6" s="62">
        <v>2.94</v>
      </c>
      <c r="W6" s="45">
        <v>2.91</v>
      </c>
      <c r="X6" s="45">
        <v>2.99</v>
      </c>
      <c r="Y6" s="45">
        <v>2.95</v>
      </c>
      <c r="Z6" s="45">
        <v>2.91</v>
      </c>
      <c r="AA6" s="45">
        <v>2.86</v>
      </c>
      <c r="AB6" s="45">
        <v>2.83</v>
      </c>
      <c r="AC6" s="45">
        <v>2.78</v>
      </c>
      <c r="AD6" s="45">
        <v>2.84</v>
      </c>
      <c r="AE6" s="45">
        <v>2.81</v>
      </c>
      <c r="AF6" s="45">
        <v>2.76</v>
      </c>
      <c r="AG6" s="45">
        <v>2.71</v>
      </c>
      <c r="AH6" s="45">
        <v>2.76</v>
      </c>
      <c r="AI6" s="45">
        <v>2.73</v>
      </c>
      <c r="AJ6" s="45">
        <v>2.66</v>
      </c>
      <c r="AK6" s="45">
        <v>2.63</v>
      </c>
      <c r="AL6" s="45">
        <v>2.57</v>
      </c>
      <c r="AM6" s="45">
        <v>2.54</v>
      </c>
      <c r="AN6" s="45">
        <v>2.48</v>
      </c>
      <c r="AO6" s="45">
        <v>2.44</v>
      </c>
      <c r="AP6" s="45">
        <v>2.4</v>
      </c>
      <c r="AQ6" s="45">
        <v>2.35</v>
      </c>
      <c r="AR6" s="45">
        <v>2.2999999999999998</v>
      </c>
      <c r="AS6" s="45">
        <v>2.2599999999999998</v>
      </c>
      <c r="AT6" s="45">
        <v>2.21</v>
      </c>
      <c r="AU6" s="15">
        <v>2.17</v>
      </c>
      <c r="AV6" s="15">
        <v>2.12</v>
      </c>
      <c r="AW6" s="15">
        <v>2.08</v>
      </c>
      <c r="AX6" s="15">
        <v>2.0299999999999998</v>
      </c>
      <c r="AY6" s="15">
        <v>1.99</v>
      </c>
      <c r="AZ6" s="15">
        <v>1.94</v>
      </c>
      <c r="BA6" s="15">
        <v>1.9</v>
      </c>
      <c r="BB6" s="15">
        <v>1.85</v>
      </c>
      <c r="BC6" s="15">
        <v>1.8</v>
      </c>
      <c r="BD6" s="15">
        <v>1.76</v>
      </c>
      <c r="BE6" s="15">
        <v>1.71</v>
      </c>
      <c r="BF6" s="15">
        <v>1.67</v>
      </c>
      <c r="BG6" s="15">
        <v>1.62</v>
      </c>
      <c r="BH6" s="15">
        <v>1.58</v>
      </c>
      <c r="BI6" s="15">
        <v>1.53</v>
      </c>
      <c r="BJ6" s="15">
        <v>1.49</v>
      </c>
      <c r="BL6" s="9"/>
      <c r="BM6" s="9">
        <f t="shared" si="2"/>
        <v>1.49</v>
      </c>
      <c r="BN6" s="9">
        <f t="shared" si="3"/>
        <v>3.47</v>
      </c>
    </row>
    <row r="7" spans="1:66" x14ac:dyDescent="0.2">
      <c r="A7" s="8">
        <v>0.15</v>
      </c>
      <c r="B7" s="45">
        <v>3.69</v>
      </c>
      <c r="C7" s="45">
        <v>3.69</v>
      </c>
      <c r="D7" s="45">
        <v>3.69</v>
      </c>
      <c r="E7" s="45">
        <v>3.69</v>
      </c>
      <c r="F7" s="45">
        <v>3.69</v>
      </c>
      <c r="G7" s="45">
        <v>3.69</v>
      </c>
      <c r="H7" s="45">
        <v>3.69</v>
      </c>
      <c r="I7" s="45">
        <v>3.69</v>
      </c>
      <c r="J7" s="45">
        <v>3.69</v>
      </c>
      <c r="K7" s="45">
        <v>3.75</v>
      </c>
      <c r="L7" s="45">
        <v>3.76</v>
      </c>
      <c r="M7" s="45">
        <v>3.78</v>
      </c>
      <c r="N7" s="45">
        <v>3.87</v>
      </c>
      <c r="O7" s="45">
        <v>3.83</v>
      </c>
      <c r="P7" s="45">
        <v>3.81</v>
      </c>
      <c r="Q7" s="45">
        <v>3.77</v>
      </c>
      <c r="R7" s="62">
        <v>3.74</v>
      </c>
      <c r="S7" s="62">
        <v>3.69</v>
      </c>
      <c r="T7" s="62">
        <v>3.43</v>
      </c>
      <c r="U7" s="62">
        <v>3.39</v>
      </c>
      <c r="V7" s="62">
        <v>3.35</v>
      </c>
      <c r="W7" s="45">
        <v>3.31</v>
      </c>
      <c r="X7" s="45">
        <v>3.39</v>
      </c>
      <c r="Y7" s="45">
        <v>3.36</v>
      </c>
      <c r="Z7" s="45">
        <v>3.31</v>
      </c>
      <c r="AA7" s="45">
        <v>3.27</v>
      </c>
      <c r="AB7" s="45">
        <v>3.23</v>
      </c>
      <c r="AC7" s="45">
        <v>3.19</v>
      </c>
      <c r="AD7" s="45">
        <v>3.25</v>
      </c>
      <c r="AE7" s="45">
        <v>3.21</v>
      </c>
      <c r="AF7" s="45">
        <v>3.17</v>
      </c>
      <c r="AG7" s="45">
        <v>3.11</v>
      </c>
      <c r="AH7" s="45">
        <v>3.17</v>
      </c>
      <c r="AI7" s="45">
        <v>3.13</v>
      </c>
      <c r="AJ7" s="45">
        <v>3.07</v>
      </c>
      <c r="AK7" s="45">
        <v>3.03</v>
      </c>
      <c r="AL7" s="45">
        <v>2.98</v>
      </c>
      <c r="AM7" s="45">
        <v>2.94</v>
      </c>
      <c r="AN7" s="45">
        <v>2.89</v>
      </c>
      <c r="AO7" s="45">
        <v>2.84</v>
      </c>
      <c r="AP7" s="45">
        <v>2.81</v>
      </c>
      <c r="AQ7" s="45">
        <v>2.75</v>
      </c>
      <c r="AR7" s="45">
        <v>2.71</v>
      </c>
      <c r="AS7" s="45">
        <v>2.66</v>
      </c>
      <c r="AT7" s="45">
        <v>2.62</v>
      </c>
      <c r="AU7" s="15">
        <v>2.57</v>
      </c>
      <c r="AV7" s="15">
        <v>2.5299999999999998</v>
      </c>
      <c r="AW7" s="15">
        <v>2.48</v>
      </c>
      <c r="AX7" s="15">
        <v>2.44</v>
      </c>
      <c r="AY7" s="15">
        <v>2.39</v>
      </c>
      <c r="AZ7" s="15">
        <v>2.35</v>
      </c>
      <c r="BA7" s="15">
        <v>2.2999999999999998</v>
      </c>
      <c r="BB7" s="15">
        <v>2.25</v>
      </c>
      <c r="BC7" s="15">
        <v>2.21</v>
      </c>
      <c r="BD7" s="15">
        <v>2.16</v>
      </c>
      <c r="BE7" s="15">
        <v>2.12</v>
      </c>
      <c r="BF7" s="15">
        <v>2.0699999999999998</v>
      </c>
      <c r="BG7" s="15">
        <v>2.0299999999999998</v>
      </c>
      <c r="BH7" s="15">
        <v>1.98</v>
      </c>
      <c r="BI7" s="15">
        <v>1.94</v>
      </c>
      <c r="BJ7" s="15">
        <v>1.89</v>
      </c>
      <c r="BL7" s="9"/>
      <c r="BM7" s="9">
        <f t="shared" si="2"/>
        <v>1.89</v>
      </c>
      <c r="BN7" s="9">
        <f t="shared" si="3"/>
        <v>3.87</v>
      </c>
    </row>
    <row r="8" spans="1:66" x14ac:dyDescent="0.2">
      <c r="A8" s="8">
        <v>0.2</v>
      </c>
      <c r="B8" s="45">
        <v>4.0999999999999996</v>
      </c>
      <c r="C8" s="45">
        <v>4.0999999999999996</v>
      </c>
      <c r="D8" s="45">
        <v>4.0999999999999996</v>
      </c>
      <c r="E8" s="45">
        <v>4.0999999999999996</v>
      </c>
      <c r="F8" s="45">
        <v>4.0999999999999996</v>
      </c>
      <c r="G8" s="45">
        <v>4.0999999999999996</v>
      </c>
      <c r="H8" s="45">
        <v>4.0999999999999996</v>
      </c>
      <c r="I8" s="45">
        <v>4.0999999999999996</v>
      </c>
      <c r="J8" s="45">
        <v>4.0999999999999996</v>
      </c>
      <c r="K8" s="45">
        <v>4.16</v>
      </c>
      <c r="L8" s="45">
        <v>4.17</v>
      </c>
      <c r="M8" s="45">
        <v>4.1900000000000004</v>
      </c>
      <c r="N8" s="45">
        <v>4.28</v>
      </c>
      <c r="O8" s="45">
        <v>4.24</v>
      </c>
      <c r="P8" s="45">
        <v>4.21</v>
      </c>
      <c r="Q8" s="45">
        <v>4.18</v>
      </c>
      <c r="R8" s="62">
        <v>4.1500000000000004</v>
      </c>
      <c r="S8" s="62">
        <v>4.0999999999999996</v>
      </c>
      <c r="T8" s="62">
        <v>3.83</v>
      </c>
      <c r="U8" s="62">
        <v>3.8</v>
      </c>
      <c r="V8" s="62">
        <v>3.75</v>
      </c>
      <c r="W8" s="45">
        <v>3.72</v>
      </c>
      <c r="X8" s="45">
        <v>3.8</v>
      </c>
      <c r="Y8" s="45">
        <v>3.76</v>
      </c>
      <c r="Z8" s="45">
        <v>3.72</v>
      </c>
      <c r="AA8" s="45">
        <v>3.67</v>
      </c>
      <c r="AB8" s="45">
        <v>3.64</v>
      </c>
      <c r="AC8" s="45">
        <v>3.59</v>
      </c>
      <c r="AD8" s="45">
        <v>3.65</v>
      </c>
      <c r="AE8" s="45">
        <v>3.62</v>
      </c>
      <c r="AF8" s="45">
        <v>3.57</v>
      </c>
      <c r="AG8" s="45">
        <v>3.52</v>
      </c>
      <c r="AH8" s="45">
        <v>3.57</v>
      </c>
      <c r="AI8" s="45">
        <v>3.54</v>
      </c>
      <c r="AJ8" s="45">
        <v>3.47</v>
      </c>
      <c r="AK8" s="45">
        <v>3.44</v>
      </c>
      <c r="AL8" s="45">
        <v>3.38</v>
      </c>
      <c r="AM8" s="45">
        <v>3.35</v>
      </c>
      <c r="AN8" s="45">
        <v>3.29</v>
      </c>
      <c r="AO8" s="45">
        <v>3.25</v>
      </c>
      <c r="AP8" s="45">
        <v>3.21</v>
      </c>
      <c r="AQ8" s="45">
        <v>3.16</v>
      </c>
      <c r="AR8" s="45">
        <v>3.11</v>
      </c>
      <c r="AS8" s="45">
        <v>3.07</v>
      </c>
      <c r="AT8" s="45">
        <v>3.02</v>
      </c>
      <c r="AU8" s="15">
        <v>2.98</v>
      </c>
      <c r="AV8" s="15">
        <v>2.93</v>
      </c>
      <c r="AW8" s="15">
        <v>2.89</v>
      </c>
      <c r="AX8" s="15">
        <v>2.84</v>
      </c>
      <c r="AY8" s="15">
        <v>2.8</v>
      </c>
      <c r="AZ8" s="15">
        <v>2.75</v>
      </c>
      <c r="BA8" s="15">
        <v>2.71</v>
      </c>
      <c r="BB8" s="15">
        <v>2.66</v>
      </c>
      <c r="BC8" s="15">
        <v>2.61</v>
      </c>
      <c r="BD8" s="15">
        <v>2.57</v>
      </c>
      <c r="BE8" s="15">
        <v>2.52</v>
      </c>
      <c r="BF8" s="15">
        <v>2.48</v>
      </c>
      <c r="BG8" s="15">
        <v>2.4300000000000002</v>
      </c>
      <c r="BH8" s="15">
        <v>2.39</v>
      </c>
      <c r="BI8" s="15">
        <v>2.34</v>
      </c>
      <c r="BJ8" s="15">
        <v>2.2999999999999998</v>
      </c>
      <c r="BL8" s="9"/>
      <c r="BM8" s="9">
        <f t="shared" si="2"/>
        <v>2.2999999999999998</v>
      </c>
      <c r="BN8" s="9">
        <f t="shared" si="3"/>
        <v>4.28</v>
      </c>
    </row>
    <row r="9" spans="1:66" x14ac:dyDescent="0.2">
      <c r="A9" s="8">
        <v>0.25</v>
      </c>
      <c r="B9" s="45">
        <v>4.55</v>
      </c>
      <c r="C9" s="45">
        <v>4.55</v>
      </c>
      <c r="D9" s="45">
        <v>4.55</v>
      </c>
      <c r="E9" s="45">
        <v>4.55</v>
      </c>
      <c r="F9" s="45">
        <v>4.55</v>
      </c>
      <c r="G9" s="45">
        <v>4.55</v>
      </c>
      <c r="H9" s="45">
        <v>4.55</v>
      </c>
      <c r="I9" s="45">
        <v>4.55</v>
      </c>
      <c r="J9" s="45">
        <v>4.55</v>
      </c>
      <c r="K9" s="45">
        <v>4.6100000000000003</v>
      </c>
      <c r="L9" s="45">
        <v>4.62</v>
      </c>
      <c r="M9" s="45">
        <v>4.6399999999999997</v>
      </c>
      <c r="N9" s="45">
        <v>4.7300000000000004</v>
      </c>
      <c r="O9" s="45">
        <v>4.6900000000000004</v>
      </c>
      <c r="P9" s="45">
        <v>4.66</v>
      </c>
      <c r="Q9" s="45">
        <v>4.63</v>
      </c>
      <c r="R9" s="62">
        <v>4.5999999999999996</v>
      </c>
      <c r="S9" s="62">
        <v>4.55</v>
      </c>
      <c r="T9" s="62">
        <v>4.28</v>
      </c>
      <c r="U9" s="62">
        <v>4.25</v>
      </c>
      <c r="V9" s="62">
        <v>4.2</v>
      </c>
      <c r="W9" s="45">
        <v>4.17</v>
      </c>
      <c r="X9" s="45">
        <v>4.25</v>
      </c>
      <c r="Y9" s="45">
        <v>4.21</v>
      </c>
      <c r="Z9" s="45">
        <v>4.17</v>
      </c>
      <c r="AA9" s="45">
        <v>4.12</v>
      </c>
      <c r="AB9" s="45">
        <v>4.09</v>
      </c>
      <c r="AC9" s="45">
        <v>4.04</v>
      </c>
      <c r="AD9" s="45">
        <v>4.0999999999999996</v>
      </c>
      <c r="AE9" s="45">
        <v>4.07</v>
      </c>
      <c r="AF9" s="45">
        <v>4.0199999999999996</v>
      </c>
      <c r="AG9" s="45">
        <v>3.97</v>
      </c>
      <c r="AH9" s="45">
        <v>4.0199999999999996</v>
      </c>
      <c r="AI9" s="45">
        <v>3.99</v>
      </c>
      <c r="AJ9" s="45">
        <v>3.92</v>
      </c>
      <c r="AK9" s="45">
        <v>3.89</v>
      </c>
      <c r="AL9" s="45">
        <v>3.83</v>
      </c>
      <c r="AM9" s="45">
        <v>3.8</v>
      </c>
      <c r="AN9" s="45">
        <v>3.74</v>
      </c>
      <c r="AO9" s="45">
        <v>3.7</v>
      </c>
      <c r="AP9" s="45">
        <v>3.66</v>
      </c>
      <c r="AQ9" s="45">
        <v>3.61</v>
      </c>
      <c r="AR9" s="45">
        <v>3.56</v>
      </c>
      <c r="AS9" s="45">
        <v>3.52</v>
      </c>
      <c r="AT9" s="45">
        <v>3.47</v>
      </c>
      <c r="AU9" s="15">
        <v>3.43</v>
      </c>
      <c r="AV9" s="15">
        <v>3.38</v>
      </c>
      <c r="AW9" s="15">
        <v>3.34</v>
      </c>
      <c r="AX9" s="15">
        <v>3.29</v>
      </c>
      <c r="AY9" s="15">
        <v>3.25</v>
      </c>
      <c r="AZ9" s="15">
        <v>3.2</v>
      </c>
      <c r="BA9" s="15">
        <v>3.16</v>
      </c>
      <c r="BB9" s="15">
        <v>3.11</v>
      </c>
      <c r="BC9" s="15">
        <v>3.06</v>
      </c>
      <c r="BD9" s="15">
        <v>3.02</v>
      </c>
      <c r="BE9" s="15">
        <v>2.97</v>
      </c>
      <c r="BF9" s="15">
        <v>2.93</v>
      </c>
      <c r="BG9" s="15">
        <v>2.88</v>
      </c>
      <c r="BH9" s="15">
        <v>2.84</v>
      </c>
      <c r="BI9" s="15">
        <v>2.79</v>
      </c>
      <c r="BJ9" s="15">
        <v>2.75</v>
      </c>
      <c r="BL9" s="9"/>
      <c r="BM9" s="9">
        <f t="shared" si="2"/>
        <v>2.75</v>
      </c>
      <c r="BN9" s="9">
        <f t="shared" si="3"/>
        <v>4.7300000000000004</v>
      </c>
    </row>
    <row r="10" spans="1:66" x14ac:dyDescent="0.2">
      <c r="A10" s="8">
        <v>0.3</v>
      </c>
      <c r="B10" s="45">
        <v>5</v>
      </c>
      <c r="C10" s="45">
        <v>5</v>
      </c>
      <c r="D10" s="45">
        <v>5</v>
      </c>
      <c r="E10" s="45">
        <v>5</v>
      </c>
      <c r="F10" s="45">
        <v>5</v>
      </c>
      <c r="G10" s="45">
        <v>5</v>
      </c>
      <c r="H10" s="45">
        <v>5</v>
      </c>
      <c r="I10" s="45">
        <v>5</v>
      </c>
      <c r="J10" s="45">
        <v>5</v>
      </c>
      <c r="K10" s="45">
        <v>5.0599999999999996</v>
      </c>
      <c r="L10" s="45">
        <v>5.07</v>
      </c>
      <c r="M10" s="45">
        <v>5.09</v>
      </c>
      <c r="N10" s="45">
        <v>5.18</v>
      </c>
      <c r="O10" s="45">
        <v>5.14</v>
      </c>
      <c r="P10" s="45">
        <v>5.1100000000000003</v>
      </c>
      <c r="Q10" s="45">
        <v>5.08</v>
      </c>
      <c r="R10" s="62">
        <v>5.05</v>
      </c>
      <c r="S10" s="62">
        <v>5</v>
      </c>
      <c r="T10" s="62">
        <v>4.7300000000000004</v>
      </c>
      <c r="U10" s="62">
        <v>4.7</v>
      </c>
      <c r="V10" s="62">
        <v>4.6500000000000004</v>
      </c>
      <c r="W10" s="45">
        <v>4.62</v>
      </c>
      <c r="X10" s="45">
        <v>4.7</v>
      </c>
      <c r="Y10" s="45">
        <v>4.66</v>
      </c>
      <c r="Z10" s="45">
        <v>4.62</v>
      </c>
      <c r="AA10" s="45">
        <v>4.57</v>
      </c>
      <c r="AB10" s="45">
        <v>4.54</v>
      </c>
      <c r="AC10" s="45">
        <v>4.49</v>
      </c>
      <c r="AD10" s="45">
        <v>4.55</v>
      </c>
      <c r="AE10" s="45">
        <v>4.5199999999999996</v>
      </c>
      <c r="AF10" s="45">
        <v>4.47</v>
      </c>
      <c r="AG10" s="45">
        <v>4.42</v>
      </c>
      <c r="AH10" s="45">
        <v>4.47</v>
      </c>
      <c r="AI10" s="45">
        <v>4.4400000000000004</v>
      </c>
      <c r="AJ10" s="45">
        <v>4.37</v>
      </c>
      <c r="AK10" s="45">
        <v>4.34</v>
      </c>
      <c r="AL10" s="45">
        <v>4.29</v>
      </c>
      <c r="AM10" s="45">
        <v>4.24</v>
      </c>
      <c r="AN10" s="45">
        <v>4.1900000000000004</v>
      </c>
      <c r="AO10" s="45">
        <v>4.1399999999999997</v>
      </c>
      <c r="AP10" s="45">
        <v>4.0999999999999996</v>
      </c>
      <c r="AQ10" s="45">
        <v>4.05</v>
      </c>
      <c r="AR10" s="45">
        <v>4</v>
      </c>
      <c r="AS10" s="45">
        <v>3.95</v>
      </c>
      <c r="AT10" s="45">
        <v>3.9</v>
      </c>
      <c r="AU10" s="15">
        <v>3.85</v>
      </c>
      <c r="AV10" s="15">
        <v>3.81</v>
      </c>
      <c r="AW10" s="15">
        <v>3.75</v>
      </c>
      <c r="AX10" s="15">
        <v>3.71</v>
      </c>
      <c r="AY10" s="15">
        <v>3.65</v>
      </c>
      <c r="AZ10" s="15">
        <v>3.61</v>
      </c>
      <c r="BA10" s="15">
        <v>3.56</v>
      </c>
      <c r="BB10" s="15">
        <v>3.51</v>
      </c>
      <c r="BC10" s="15">
        <v>3.47</v>
      </c>
      <c r="BD10" s="15">
        <v>3.41</v>
      </c>
      <c r="BE10" s="15">
        <v>3.37</v>
      </c>
      <c r="BF10" s="15">
        <v>3.32</v>
      </c>
      <c r="BG10" s="15">
        <v>3.27</v>
      </c>
      <c r="BH10" s="15">
        <v>3.22</v>
      </c>
      <c r="BI10" s="15">
        <v>3.17</v>
      </c>
      <c r="BJ10" s="15">
        <v>3.12</v>
      </c>
      <c r="BL10" s="9"/>
      <c r="BM10" s="9">
        <f t="shared" si="2"/>
        <v>3.12</v>
      </c>
      <c r="BN10" s="9">
        <f t="shared" si="3"/>
        <v>5.18</v>
      </c>
    </row>
    <row r="11" spans="1:66" x14ac:dyDescent="0.2">
      <c r="A11" s="8">
        <v>0.35</v>
      </c>
      <c r="B11" s="45">
        <v>5</v>
      </c>
      <c r="C11" s="45">
        <v>5</v>
      </c>
      <c r="D11" s="45">
        <v>5</v>
      </c>
      <c r="E11" s="45">
        <v>5</v>
      </c>
      <c r="F11" s="45">
        <v>5</v>
      </c>
      <c r="G11" s="45">
        <v>5</v>
      </c>
      <c r="H11" s="45">
        <v>5</v>
      </c>
      <c r="I11" s="45">
        <v>5</v>
      </c>
      <c r="J11" s="45">
        <v>5</v>
      </c>
      <c r="K11" s="45">
        <v>5.0599999999999996</v>
      </c>
      <c r="L11" s="45">
        <v>5.07</v>
      </c>
      <c r="M11" s="45">
        <v>5.09</v>
      </c>
      <c r="N11" s="45">
        <v>5.18</v>
      </c>
      <c r="O11" s="45">
        <v>5.14</v>
      </c>
      <c r="P11" s="45">
        <v>5.1100000000000003</v>
      </c>
      <c r="Q11" s="45">
        <v>5.08</v>
      </c>
      <c r="R11" s="62">
        <v>5.05</v>
      </c>
      <c r="S11" s="62">
        <v>5</v>
      </c>
      <c r="T11" s="62">
        <v>4.7300000000000004</v>
      </c>
      <c r="U11" s="62">
        <v>4.7</v>
      </c>
      <c r="V11" s="62">
        <v>4.6500000000000004</v>
      </c>
      <c r="W11" s="45">
        <v>4.62</v>
      </c>
      <c r="X11" s="45">
        <v>4.7</v>
      </c>
      <c r="Y11" s="45">
        <v>4.66</v>
      </c>
      <c r="Z11" s="45">
        <v>4.62</v>
      </c>
      <c r="AA11" s="45">
        <v>4.57</v>
      </c>
      <c r="AB11" s="45">
        <v>4.5599999999999996</v>
      </c>
      <c r="AC11" s="45">
        <v>4.55</v>
      </c>
      <c r="AD11" s="45">
        <v>4.55</v>
      </c>
      <c r="AE11" s="45">
        <v>4.54</v>
      </c>
      <c r="AF11" s="45">
        <v>4.53</v>
      </c>
      <c r="AG11" s="45">
        <v>4.51</v>
      </c>
      <c r="AH11" s="45">
        <v>4.5</v>
      </c>
      <c r="AI11" s="45">
        <v>4.49</v>
      </c>
      <c r="AJ11" s="45">
        <v>4.4800000000000004</v>
      </c>
      <c r="AK11" s="45">
        <v>4.47</v>
      </c>
      <c r="AL11" s="45">
        <v>4.45</v>
      </c>
      <c r="AM11" s="45">
        <v>4.42</v>
      </c>
      <c r="AN11" s="45">
        <v>4.3899999999999997</v>
      </c>
      <c r="AO11" s="45">
        <v>4.37</v>
      </c>
      <c r="AP11" s="45">
        <v>4.34</v>
      </c>
      <c r="AQ11" s="45">
        <v>4.3099999999999996</v>
      </c>
      <c r="AR11" s="45">
        <v>4.28</v>
      </c>
      <c r="AS11" s="45">
        <v>4.26</v>
      </c>
      <c r="AT11" s="45">
        <v>4.2300000000000004</v>
      </c>
      <c r="AU11" s="15">
        <v>4.2</v>
      </c>
      <c r="AV11" s="15">
        <v>4.18</v>
      </c>
      <c r="AW11" s="15">
        <v>4.1500000000000004</v>
      </c>
      <c r="AX11" s="15">
        <v>4.12</v>
      </c>
      <c r="AY11" s="15">
        <v>4.0999999999999996</v>
      </c>
      <c r="AZ11" s="15">
        <v>4.07</v>
      </c>
      <c r="BA11" s="15">
        <v>4.04</v>
      </c>
      <c r="BB11" s="15">
        <v>4.01</v>
      </c>
      <c r="BC11" s="15">
        <v>3.99</v>
      </c>
      <c r="BD11" s="15">
        <v>3.96</v>
      </c>
      <c r="BE11" s="15">
        <v>3.93</v>
      </c>
      <c r="BF11" s="15">
        <v>3.91</v>
      </c>
      <c r="BG11" s="15">
        <v>3.88</v>
      </c>
      <c r="BH11" s="15">
        <v>3.85</v>
      </c>
      <c r="BI11" s="15">
        <v>3.83</v>
      </c>
      <c r="BJ11" s="15">
        <v>3.8</v>
      </c>
      <c r="BL11" s="9"/>
      <c r="BM11" s="9">
        <f t="shared" si="2"/>
        <v>3.8</v>
      </c>
      <c r="BN11" s="9">
        <f t="shared" si="3"/>
        <v>5.18</v>
      </c>
    </row>
    <row r="12" spans="1:66" x14ac:dyDescent="0.2">
      <c r="A12" s="8">
        <v>0.4</v>
      </c>
      <c r="B12" s="45">
        <v>5.13</v>
      </c>
      <c r="C12" s="45">
        <v>5.16</v>
      </c>
      <c r="D12" s="45">
        <v>5.19</v>
      </c>
      <c r="E12" s="45">
        <v>5.22</v>
      </c>
      <c r="F12" s="45">
        <v>5.26</v>
      </c>
      <c r="G12" s="45">
        <v>5.28</v>
      </c>
      <c r="H12" s="45">
        <v>5.32</v>
      </c>
      <c r="I12" s="45">
        <v>5.35</v>
      </c>
      <c r="J12" s="45">
        <v>5.38</v>
      </c>
      <c r="K12" s="45">
        <v>5.41</v>
      </c>
      <c r="L12" s="45">
        <v>5.45</v>
      </c>
      <c r="M12" s="45">
        <v>5.47</v>
      </c>
      <c r="N12" s="45">
        <v>5.51</v>
      </c>
      <c r="O12" s="45">
        <v>5.54</v>
      </c>
      <c r="P12" s="45">
        <v>5.57</v>
      </c>
      <c r="Q12" s="45">
        <v>5.6</v>
      </c>
      <c r="R12" s="62">
        <v>5.48</v>
      </c>
      <c r="S12" s="62">
        <v>5.36</v>
      </c>
      <c r="T12" s="62">
        <v>5.25</v>
      </c>
      <c r="U12" s="62">
        <v>5.13</v>
      </c>
      <c r="V12" s="62">
        <v>5.01</v>
      </c>
      <c r="W12" s="45">
        <v>4.7</v>
      </c>
      <c r="X12" s="45">
        <v>4.66</v>
      </c>
      <c r="Y12" s="45">
        <v>4.6100000000000003</v>
      </c>
      <c r="Z12" s="45">
        <v>4.55</v>
      </c>
      <c r="AA12" s="45">
        <v>4.5</v>
      </c>
      <c r="AB12" s="45">
        <v>4.55</v>
      </c>
      <c r="AC12" s="45">
        <v>4.6100000000000003</v>
      </c>
      <c r="AD12" s="45">
        <v>4.6500000000000004</v>
      </c>
      <c r="AE12" s="45">
        <v>4.71</v>
      </c>
      <c r="AF12" s="45">
        <v>4.76</v>
      </c>
      <c r="AG12" s="45">
        <v>4.82</v>
      </c>
      <c r="AH12" s="45">
        <v>4.87</v>
      </c>
      <c r="AI12" s="45">
        <v>4.91</v>
      </c>
      <c r="AJ12" s="45">
        <v>4.97</v>
      </c>
      <c r="AK12" s="45">
        <v>5.0199999999999996</v>
      </c>
      <c r="AL12" s="45">
        <v>4.99</v>
      </c>
      <c r="AM12" s="45">
        <v>4.9400000000000004</v>
      </c>
      <c r="AN12" s="45">
        <v>4.91</v>
      </c>
      <c r="AO12" s="45">
        <v>4.8600000000000003</v>
      </c>
      <c r="AP12" s="45">
        <v>4.82</v>
      </c>
      <c r="AQ12" s="45">
        <v>4.79</v>
      </c>
      <c r="AR12" s="45">
        <v>4.74</v>
      </c>
      <c r="AS12" s="45">
        <v>4.71</v>
      </c>
      <c r="AT12" s="45">
        <v>4.66</v>
      </c>
      <c r="AU12" s="15">
        <v>4.63</v>
      </c>
      <c r="AV12" s="15">
        <v>4.59</v>
      </c>
      <c r="AW12" s="15">
        <v>4.55</v>
      </c>
      <c r="AX12" s="15">
        <v>4.51</v>
      </c>
      <c r="AY12" s="15">
        <v>4.46</v>
      </c>
      <c r="AZ12" s="15">
        <v>4.43</v>
      </c>
      <c r="BA12" s="15">
        <v>4.3899999999999997</v>
      </c>
      <c r="BB12" s="15">
        <v>4.3499999999999996</v>
      </c>
      <c r="BC12" s="15">
        <v>4.3099999999999996</v>
      </c>
      <c r="BD12" s="15">
        <v>4.2699999999999996</v>
      </c>
      <c r="BE12" s="15">
        <v>4.2300000000000004</v>
      </c>
      <c r="BF12" s="15">
        <v>4.1900000000000004</v>
      </c>
      <c r="BG12" s="15">
        <v>4.1500000000000004</v>
      </c>
      <c r="BH12" s="15">
        <v>4.1100000000000003</v>
      </c>
      <c r="BI12" s="15">
        <v>4.07</v>
      </c>
      <c r="BJ12" s="15">
        <v>4.03</v>
      </c>
      <c r="BL12" s="9"/>
      <c r="BM12" s="9">
        <f t="shared" si="2"/>
        <v>4.03</v>
      </c>
      <c r="BN12" s="9">
        <f t="shared" si="3"/>
        <v>5.6</v>
      </c>
    </row>
    <row r="13" spans="1:66" x14ac:dyDescent="0.2">
      <c r="A13" s="8">
        <v>0.45</v>
      </c>
      <c r="B13" s="45">
        <v>5.4</v>
      </c>
      <c r="C13" s="45">
        <v>5.43</v>
      </c>
      <c r="D13" s="45">
        <v>5.46</v>
      </c>
      <c r="E13" s="45">
        <v>5.49</v>
      </c>
      <c r="F13" s="45">
        <v>5.53</v>
      </c>
      <c r="G13" s="45">
        <v>5.55</v>
      </c>
      <c r="H13" s="45">
        <v>5.59</v>
      </c>
      <c r="I13" s="45">
        <v>5.62</v>
      </c>
      <c r="J13" s="45">
        <v>5.65</v>
      </c>
      <c r="K13" s="45">
        <v>5.68</v>
      </c>
      <c r="L13" s="45">
        <v>5.72</v>
      </c>
      <c r="M13" s="45">
        <v>5.74</v>
      </c>
      <c r="N13" s="45">
        <v>5.78</v>
      </c>
      <c r="O13" s="45">
        <v>5.81</v>
      </c>
      <c r="P13" s="45">
        <v>5.84</v>
      </c>
      <c r="Q13" s="45">
        <v>5.87</v>
      </c>
      <c r="R13" s="62">
        <v>5.75</v>
      </c>
      <c r="S13" s="62">
        <v>5.63</v>
      </c>
      <c r="T13" s="62">
        <v>5.52</v>
      </c>
      <c r="U13" s="62">
        <v>5.4</v>
      </c>
      <c r="V13" s="62">
        <v>5.28</v>
      </c>
      <c r="W13" s="45">
        <v>4.8899999999999997</v>
      </c>
      <c r="X13" s="45">
        <v>4.7699999999999996</v>
      </c>
      <c r="Y13" s="45">
        <v>4.6500000000000004</v>
      </c>
      <c r="Z13" s="45">
        <v>4.54</v>
      </c>
      <c r="AA13" s="45">
        <v>4.68</v>
      </c>
      <c r="AB13" s="45">
        <v>4.7300000000000004</v>
      </c>
      <c r="AC13" s="45">
        <v>4.8</v>
      </c>
      <c r="AD13" s="45">
        <v>4.8499999999999996</v>
      </c>
      <c r="AE13" s="45">
        <v>4.91</v>
      </c>
      <c r="AF13" s="45">
        <v>4.97</v>
      </c>
      <c r="AG13" s="45">
        <v>5.0199999999999996</v>
      </c>
      <c r="AH13" s="45">
        <v>5.08</v>
      </c>
      <c r="AI13" s="45">
        <v>5.13</v>
      </c>
      <c r="AJ13" s="45">
        <v>5.19</v>
      </c>
      <c r="AK13" s="45">
        <v>5.25</v>
      </c>
      <c r="AL13" s="45">
        <v>5.2</v>
      </c>
      <c r="AM13" s="45">
        <v>5.16</v>
      </c>
      <c r="AN13" s="45">
        <v>5.12</v>
      </c>
      <c r="AO13" s="45">
        <v>5.08</v>
      </c>
      <c r="AP13" s="45">
        <v>5.03</v>
      </c>
      <c r="AQ13" s="45">
        <v>4.99</v>
      </c>
      <c r="AR13" s="45">
        <v>4.9400000000000004</v>
      </c>
      <c r="AS13" s="45">
        <v>4.91</v>
      </c>
      <c r="AT13" s="45">
        <v>4.8600000000000003</v>
      </c>
      <c r="AU13" s="15">
        <v>4.82</v>
      </c>
      <c r="AV13" s="15">
        <v>4.7699999999999996</v>
      </c>
      <c r="AW13" s="15">
        <v>4.7300000000000004</v>
      </c>
      <c r="AX13" s="15">
        <v>4.6900000000000004</v>
      </c>
      <c r="AY13" s="15">
        <v>4.6399999999999997</v>
      </c>
      <c r="AZ13" s="15">
        <v>4.5999999999999996</v>
      </c>
      <c r="BA13" s="15">
        <v>4.55</v>
      </c>
      <c r="BB13" s="15">
        <v>4.51</v>
      </c>
      <c r="BC13" s="15">
        <v>4.47</v>
      </c>
      <c r="BD13" s="15">
        <v>4.43</v>
      </c>
      <c r="BE13" s="15">
        <v>4.38</v>
      </c>
      <c r="BF13" s="15">
        <v>4.34</v>
      </c>
      <c r="BG13" s="15">
        <v>4.29</v>
      </c>
      <c r="BH13" s="15">
        <v>4.26</v>
      </c>
      <c r="BI13" s="15">
        <v>4.21</v>
      </c>
      <c r="BJ13" s="15">
        <v>4.17</v>
      </c>
      <c r="BL13" s="9"/>
      <c r="BM13" s="9">
        <f t="shared" si="2"/>
        <v>4.17</v>
      </c>
      <c r="BN13" s="9">
        <f t="shared" si="3"/>
        <v>5.87</v>
      </c>
    </row>
    <row r="14" spans="1:66" x14ac:dyDescent="0.2">
      <c r="A14" s="8">
        <v>0.5</v>
      </c>
      <c r="B14" s="45">
        <v>5.4</v>
      </c>
      <c r="C14" s="45">
        <v>5.43</v>
      </c>
      <c r="D14" s="45">
        <v>5.46</v>
      </c>
      <c r="E14" s="45">
        <v>5.49</v>
      </c>
      <c r="F14" s="45">
        <v>5.53</v>
      </c>
      <c r="G14" s="45">
        <v>5.55</v>
      </c>
      <c r="H14" s="45">
        <v>5.59</v>
      </c>
      <c r="I14" s="45">
        <v>5.62</v>
      </c>
      <c r="J14" s="45">
        <v>5.65</v>
      </c>
      <c r="K14" s="45">
        <v>5.68</v>
      </c>
      <c r="L14" s="45">
        <v>5.72</v>
      </c>
      <c r="M14" s="45">
        <v>5.74</v>
      </c>
      <c r="N14" s="45">
        <v>5.78</v>
      </c>
      <c r="O14" s="45">
        <v>5.81</v>
      </c>
      <c r="P14" s="45">
        <v>5.84</v>
      </c>
      <c r="Q14" s="45">
        <v>5.87</v>
      </c>
      <c r="R14" s="62">
        <v>5.75</v>
      </c>
      <c r="S14" s="62">
        <v>5.63</v>
      </c>
      <c r="T14" s="62">
        <v>5.52</v>
      </c>
      <c r="U14" s="62">
        <v>5.4</v>
      </c>
      <c r="V14" s="62">
        <v>5.37</v>
      </c>
      <c r="W14" s="45">
        <v>5.25</v>
      </c>
      <c r="X14" s="45">
        <v>5.13</v>
      </c>
      <c r="Y14" s="45">
        <v>5.01</v>
      </c>
      <c r="Z14" s="45">
        <v>4.9000000000000004</v>
      </c>
      <c r="AA14" s="45">
        <v>4.7300000000000004</v>
      </c>
      <c r="AB14" s="45">
        <v>4.82</v>
      </c>
      <c r="AC14" s="45">
        <v>4.92</v>
      </c>
      <c r="AD14" s="45">
        <v>5.01</v>
      </c>
      <c r="AE14" s="45">
        <v>5.1100000000000003</v>
      </c>
      <c r="AF14" s="45">
        <v>5.21</v>
      </c>
      <c r="AG14" s="45">
        <v>5.31</v>
      </c>
      <c r="AH14" s="45">
        <v>5.41</v>
      </c>
      <c r="AI14" s="45">
        <v>5.5</v>
      </c>
      <c r="AJ14" s="45">
        <v>5.6</v>
      </c>
      <c r="AK14" s="45">
        <v>5.5</v>
      </c>
      <c r="AL14" s="45">
        <v>5.44</v>
      </c>
      <c r="AM14" s="45">
        <v>5.38</v>
      </c>
      <c r="AN14" s="45">
        <v>5.33</v>
      </c>
      <c r="AO14" s="45">
        <v>5.26</v>
      </c>
      <c r="AP14" s="45">
        <v>5.21</v>
      </c>
      <c r="AQ14" s="45">
        <v>5.16</v>
      </c>
      <c r="AR14" s="45">
        <v>5.09</v>
      </c>
      <c r="AS14" s="45">
        <v>5.04</v>
      </c>
      <c r="AT14" s="45">
        <v>4.9800000000000004</v>
      </c>
      <c r="AU14" s="15">
        <v>4.92</v>
      </c>
      <c r="AV14" s="15">
        <v>4.87</v>
      </c>
      <c r="AW14" s="15">
        <v>4.8</v>
      </c>
      <c r="AX14" s="15">
        <v>4.75</v>
      </c>
      <c r="AY14" s="15">
        <v>4.6900000000000004</v>
      </c>
      <c r="AZ14" s="15">
        <v>4.63</v>
      </c>
      <c r="BA14" s="15">
        <v>4.58</v>
      </c>
      <c r="BB14" s="15">
        <v>4.5199999999999996</v>
      </c>
      <c r="BC14" s="15">
        <v>4.46</v>
      </c>
      <c r="BD14" s="15">
        <v>4.4000000000000004</v>
      </c>
      <c r="BE14" s="15">
        <v>4.3499999999999996</v>
      </c>
      <c r="BF14" s="15">
        <v>4.29</v>
      </c>
      <c r="BG14" s="15">
        <v>4.2300000000000004</v>
      </c>
      <c r="BH14" s="15">
        <v>4.17</v>
      </c>
      <c r="BI14" s="15">
        <v>4.1100000000000003</v>
      </c>
      <c r="BJ14" s="15">
        <v>4.01</v>
      </c>
      <c r="BL14" s="9"/>
      <c r="BM14" s="9">
        <f t="shared" si="2"/>
        <v>4.01</v>
      </c>
      <c r="BN14" s="9">
        <f t="shared" si="3"/>
        <v>5.87</v>
      </c>
    </row>
    <row r="15" spans="1:66" x14ac:dyDescent="0.2">
      <c r="A15" s="8">
        <v>0.55000000000000004</v>
      </c>
      <c r="B15" s="45">
        <v>5.44</v>
      </c>
      <c r="C15" s="45">
        <v>5.47</v>
      </c>
      <c r="D15" s="45">
        <v>5.5</v>
      </c>
      <c r="E15" s="45">
        <v>5.53</v>
      </c>
      <c r="F15" s="45">
        <v>5.57</v>
      </c>
      <c r="G15" s="45">
        <v>5.59</v>
      </c>
      <c r="H15" s="45">
        <v>5.63</v>
      </c>
      <c r="I15" s="45">
        <v>5.66</v>
      </c>
      <c r="J15" s="45">
        <v>5.69</v>
      </c>
      <c r="K15" s="45">
        <v>5.72</v>
      </c>
      <c r="L15" s="45">
        <v>5.76</v>
      </c>
      <c r="M15" s="45">
        <v>5.78</v>
      </c>
      <c r="N15" s="45">
        <v>6.02</v>
      </c>
      <c r="O15" s="45">
        <v>6.05</v>
      </c>
      <c r="P15" s="45">
        <v>5.88</v>
      </c>
      <c r="Q15" s="45">
        <v>5.91</v>
      </c>
      <c r="R15" s="62">
        <v>5.25</v>
      </c>
      <c r="S15" s="62">
        <v>5.27</v>
      </c>
      <c r="T15" s="62">
        <v>5.28</v>
      </c>
      <c r="U15" s="62">
        <v>5.26</v>
      </c>
      <c r="V15" s="62">
        <v>5.23</v>
      </c>
      <c r="W15" s="45">
        <v>4.8600000000000003</v>
      </c>
      <c r="X15" s="45">
        <v>4.84</v>
      </c>
      <c r="Y15" s="45">
        <v>4.78</v>
      </c>
      <c r="Z15" s="45">
        <v>4.7300000000000004</v>
      </c>
      <c r="AA15" s="45">
        <v>4.68</v>
      </c>
      <c r="AB15" s="45">
        <v>4.9000000000000004</v>
      </c>
      <c r="AC15" s="45">
        <v>5.1100000000000003</v>
      </c>
      <c r="AD15" s="45">
        <v>5.32</v>
      </c>
      <c r="AE15" s="45">
        <v>5.46</v>
      </c>
      <c r="AF15" s="45">
        <v>5.4</v>
      </c>
      <c r="AG15" s="45">
        <v>5.34</v>
      </c>
      <c r="AH15" s="45">
        <v>5.41</v>
      </c>
      <c r="AI15" s="45">
        <v>5.63</v>
      </c>
      <c r="AJ15" s="45">
        <v>6.04</v>
      </c>
      <c r="AK15" s="45">
        <v>5.81</v>
      </c>
      <c r="AL15" s="45">
        <v>5.72</v>
      </c>
      <c r="AM15" s="45">
        <v>5.72</v>
      </c>
      <c r="AN15" s="45">
        <v>5.77</v>
      </c>
      <c r="AO15" s="45">
        <v>5.68</v>
      </c>
      <c r="AP15" s="45">
        <v>5.55</v>
      </c>
      <c r="AQ15" s="45">
        <v>5.44</v>
      </c>
      <c r="AR15" s="45">
        <v>5.37</v>
      </c>
      <c r="AS15" s="45">
        <v>5.29</v>
      </c>
      <c r="AT15" s="45">
        <v>5.26</v>
      </c>
      <c r="AU15" s="15">
        <v>5.17</v>
      </c>
      <c r="AV15" s="15">
        <v>5.09</v>
      </c>
      <c r="AW15" s="15">
        <v>5</v>
      </c>
      <c r="AX15" s="15">
        <v>4.92</v>
      </c>
      <c r="AY15" s="15">
        <v>4.83</v>
      </c>
      <c r="AZ15" s="15">
        <v>4.74</v>
      </c>
      <c r="BA15" s="15">
        <v>4.66</v>
      </c>
      <c r="BB15" s="15">
        <v>4.57</v>
      </c>
      <c r="BC15" s="15">
        <v>4.4800000000000004</v>
      </c>
      <c r="BD15" s="15">
        <v>4.4000000000000004</v>
      </c>
      <c r="BE15" s="15">
        <v>4.3099999999999996</v>
      </c>
      <c r="BF15" s="15">
        <v>4.2300000000000004</v>
      </c>
      <c r="BG15" s="15">
        <v>4.1399999999999997</v>
      </c>
      <c r="BH15" s="15">
        <v>4.05</v>
      </c>
      <c r="BI15" s="15">
        <v>3.97</v>
      </c>
      <c r="BJ15" s="15">
        <v>3.88</v>
      </c>
      <c r="BL15" s="9">
        <f t="shared" ref="BL15:BL19" si="4">MIN(B15:AI15)</f>
        <v>4.68</v>
      </c>
      <c r="BM15" s="9">
        <f>MIN(B15:BJ15)</f>
        <v>3.88</v>
      </c>
      <c r="BN15" s="9">
        <f t="shared" si="3"/>
        <v>6.05</v>
      </c>
    </row>
    <row r="16" spans="1:66" x14ac:dyDescent="0.2">
      <c r="A16" s="8">
        <v>0.6</v>
      </c>
      <c r="B16" s="45">
        <v>5.54</v>
      </c>
      <c r="C16" s="45">
        <v>5.57</v>
      </c>
      <c r="D16" s="45">
        <v>5.6</v>
      </c>
      <c r="E16" s="45">
        <v>5.63</v>
      </c>
      <c r="F16" s="45">
        <v>5.67</v>
      </c>
      <c r="G16" s="45">
        <v>5.69</v>
      </c>
      <c r="H16" s="45">
        <v>5.73</v>
      </c>
      <c r="I16" s="45">
        <v>5.76</v>
      </c>
      <c r="J16" s="45">
        <v>5.79</v>
      </c>
      <c r="K16" s="45">
        <v>5.82</v>
      </c>
      <c r="L16" s="45">
        <v>5.86</v>
      </c>
      <c r="M16" s="45">
        <v>5.88</v>
      </c>
      <c r="N16" s="45">
        <v>6.07</v>
      </c>
      <c r="O16" s="45">
        <v>6.1</v>
      </c>
      <c r="P16" s="45">
        <v>5.98</v>
      </c>
      <c r="Q16" s="45">
        <v>6.01</v>
      </c>
      <c r="R16" s="62">
        <v>5.35</v>
      </c>
      <c r="S16" s="62">
        <v>5.37</v>
      </c>
      <c r="T16" s="62">
        <v>5.38</v>
      </c>
      <c r="U16" s="62">
        <v>5.36</v>
      </c>
      <c r="V16" s="62">
        <v>5.33</v>
      </c>
      <c r="W16" s="45">
        <v>4.96</v>
      </c>
      <c r="X16" s="45">
        <v>4.9400000000000004</v>
      </c>
      <c r="Y16" s="45">
        <v>4.88</v>
      </c>
      <c r="Z16" s="45">
        <v>4.83</v>
      </c>
      <c r="AA16" s="45">
        <v>4.78</v>
      </c>
      <c r="AB16" s="45">
        <v>5</v>
      </c>
      <c r="AC16" s="45">
        <v>5.21</v>
      </c>
      <c r="AD16" s="45">
        <v>5.42</v>
      </c>
      <c r="AE16" s="45">
        <v>5.56</v>
      </c>
      <c r="AF16" s="45">
        <v>5.5</v>
      </c>
      <c r="AG16" s="45">
        <v>5.44</v>
      </c>
      <c r="AH16" s="45">
        <v>5.51</v>
      </c>
      <c r="AI16" s="45">
        <v>5.73</v>
      </c>
      <c r="AJ16" s="45">
        <v>6.14</v>
      </c>
      <c r="AK16" s="45">
        <v>5.91</v>
      </c>
      <c r="AL16" s="45">
        <v>5.82</v>
      </c>
      <c r="AM16" s="45">
        <v>5.82</v>
      </c>
      <c r="AN16" s="45">
        <v>5.87</v>
      </c>
      <c r="AO16" s="45">
        <v>5.78</v>
      </c>
      <c r="AP16" s="45">
        <v>5.65</v>
      </c>
      <c r="AQ16" s="45">
        <v>5.54</v>
      </c>
      <c r="AR16" s="45">
        <v>5.47</v>
      </c>
      <c r="AS16" s="45">
        <v>5.39</v>
      </c>
      <c r="AT16" s="45">
        <v>5.36</v>
      </c>
      <c r="AU16" s="15">
        <v>5.27</v>
      </c>
      <c r="AV16" s="15">
        <v>5.19</v>
      </c>
      <c r="AW16" s="15">
        <v>5.0999999999999996</v>
      </c>
      <c r="AX16" s="15">
        <v>5.0199999999999996</v>
      </c>
      <c r="AY16" s="15">
        <v>4.93</v>
      </c>
      <c r="AZ16" s="15">
        <v>4.84</v>
      </c>
      <c r="BA16" s="15">
        <v>4.76</v>
      </c>
      <c r="BB16" s="15">
        <v>4.67</v>
      </c>
      <c r="BC16" s="15">
        <v>4.58</v>
      </c>
      <c r="BD16" s="15">
        <v>4.5</v>
      </c>
      <c r="BE16" s="15">
        <v>4.41</v>
      </c>
      <c r="BF16" s="15">
        <v>4.33</v>
      </c>
      <c r="BG16" s="15">
        <v>4.24</v>
      </c>
      <c r="BH16" s="15">
        <v>4.1500000000000004</v>
      </c>
      <c r="BI16" s="15">
        <v>4.07</v>
      </c>
      <c r="BJ16" s="15">
        <v>3.98</v>
      </c>
      <c r="BL16" s="9">
        <f t="shared" si="4"/>
        <v>4.78</v>
      </c>
      <c r="BM16" s="9">
        <f t="shared" si="2"/>
        <v>3.98</v>
      </c>
      <c r="BN16" s="9">
        <f t="shared" si="3"/>
        <v>6.14</v>
      </c>
    </row>
    <row r="17" spans="1:66" x14ac:dyDescent="0.2">
      <c r="A17" s="8">
        <v>0.65</v>
      </c>
      <c r="B17" s="45">
        <v>5.59</v>
      </c>
      <c r="C17" s="45">
        <v>5.62</v>
      </c>
      <c r="D17" s="45">
        <v>5.65</v>
      </c>
      <c r="E17" s="45">
        <v>5.68</v>
      </c>
      <c r="F17" s="45">
        <v>5.72</v>
      </c>
      <c r="G17" s="45">
        <v>5.74</v>
      </c>
      <c r="H17" s="45">
        <v>5.78</v>
      </c>
      <c r="I17" s="45">
        <v>5.81</v>
      </c>
      <c r="J17" s="45">
        <v>5.84</v>
      </c>
      <c r="K17" s="45">
        <v>5.87</v>
      </c>
      <c r="L17" s="45">
        <v>5.91</v>
      </c>
      <c r="M17" s="45">
        <v>5.93</v>
      </c>
      <c r="N17" s="45">
        <v>6.12</v>
      </c>
      <c r="O17" s="45">
        <v>6.15</v>
      </c>
      <c r="P17" s="45">
        <v>6.03</v>
      </c>
      <c r="Q17" s="45">
        <v>6.06</v>
      </c>
      <c r="R17" s="62">
        <v>5.4</v>
      </c>
      <c r="S17" s="62">
        <v>5.42</v>
      </c>
      <c r="T17" s="62">
        <v>5.43</v>
      </c>
      <c r="U17" s="62">
        <v>5.41</v>
      </c>
      <c r="V17" s="62">
        <v>5.38</v>
      </c>
      <c r="W17" s="45">
        <v>5.01</v>
      </c>
      <c r="X17" s="45">
        <v>4.99</v>
      </c>
      <c r="Y17" s="45">
        <v>4.93</v>
      </c>
      <c r="Z17" s="45">
        <v>4.88</v>
      </c>
      <c r="AA17" s="45">
        <v>4.83</v>
      </c>
      <c r="AB17" s="45">
        <v>5.05</v>
      </c>
      <c r="AC17" s="45">
        <v>5.26</v>
      </c>
      <c r="AD17" s="45">
        <v>5.47</v>
      </c>
      <c r="AE17" s="45">
        <v>5.61</v>
      </c>
      <c r="AF17" s="45">
        <v>5.55</v>
      </c>
      <c r="AG17" s="45">
        <v>5.49</v>
      </c>
      <c r="AH17" s="45">
        <v>5.56</v>
      </c>
      <c r="AI17" s="45">
        <v>5.78</v>
      </c>
      <c r="AJ17" s="45">
        <v>6.19</v>
      </c>
      <c r="AK17" s="45">
        <v>6.11</v>
      </c>
      <c r="AL17" s="45">
        <v>6.02</v>
      </c>
      <c r="AM17" s="45">
        <v>6.02</v>
      </c>
      <c r="AN17" s="45">
        <v>6.07</v>
      </c>
      <c r="AO17" s="45">
        <v>5.98</v>
      </c>
      <c r="AP17" s="45">
        <v>5.85</v>
      </c>
      <c r="AQ17" s="45">
        <v>5.74</v>
      </c>
      <c r="AR17" s="45">
        <v>5.67</v>
      </c>
      <c r="AS17" s="45">
        <v>5.59</v>
      </c>
      <c r="AT17" s="45">
        <v>5.56</v>
      </c>
      <c r="AU17" s="15">
        <v>5.47</v>
      </c>
      <c r="AV17" s="15">
        <v>5.39</v>
      </c>
      <c r="AW17" s="15">
        <v>5.3</v>
      </c>
      <c r="AX17" s="15">
        <v>5.22</v>
      </c>
      <c r="AY17" s="15">
        <v>5.13</v>
      </c>
      <c r="AZ17" s="15">
        <v>5.04</v>
      </c>
      <c r="BA17" s="15">
        <v>4.96</v>
      </c>
      <c r="BB17" s="15">
        <v>4.87</v>
      </c>
      <c r="BC17" s="15">
        <v>4.78</v>
      </c>
      <c r="BD17" s="15">
        <v>4.7</v>
      </c>
      <c r="BE17" s="15">
        <v>4.6100000000000003</v>
      </c>
      <c r="BF17" s="15">
        <v>4.53</v>
      </c>
      <c r="BG17" s="15">
        <v>4.4400000000000004</v>
      </c>
      <c r="BH17" s="15">
        <v>4.3499999999999996</v>
      </c>
      <c r="BI17" s="15">
        <v>4.2699999999999996</v>
      </c>
      <c r="BJ17" s="15">
        <v>4.18</v>
      </c>
      <c r="BL17" s="9">
        <f t="shared" si="4"/>
        <v>4.83</v>
      </c>
      <c r="BM17" s="9">
        <f t="shared" si="2"/>
        <v>4.18</v>
      </c>
      <c r="BN17" s="9">
        <f t="shared" si="3"/>
        <v>6.19</v>
      </c>
    </row>
    <row r="18" spans="1:66" x14ac:dyDescent="0.2">
      <c r="A18" s="8">
        <v>0.7</v>
      </c>
      <c r="B18" s="45">
        <v>5.64</v>
      </c>
      <c r="C18" s="45">
        <v>5.67</v>
      </c>
      <c r="D18" s="45">
        <v>5.7</v>
      </c>
      <c r="E18" s="45">
        <v>5.73</v>
      </c>
      <c r="F18" s="45">
        <v>5.77</v>
      </c>
      <c r="G18" s="45">
        <v>5.79</v>
      </c>
      <c r="H18" s="45">
        <v>5.83</v>
      </c>
      <c r="I18" s="45">
        <v>5.86</v>
      </c>
      <c r="J18" s="45">
        <v>5.89</v>
      </c>
      <c r="K18" s="45">
        <v>5.92</v>
      </c>
      <c r="L18" s="45">
        <v>5.96</v>
      </c>
      <c r="M18" s="45">
        <v>5.98</v>
      </c>
      <c r="N18" s="45">
        <v>6.17</v>
      </c>
      <c r="O18" s="45">
        <v>6.2</v>
      </c>
      <c r="P18" s="45">
        <v>6.08</v>
      </c>
      <c r="Q18" s="45">
        <v>6.11</v>
      </c>
      <c r="R18" s="62">
        <v>5.45</v>
      </c>
      <c r="S18" s="62">
        <v>5.47</v>
      </c>
      <c r="T18" s="62">
        <v>5.48</v>
      </c>
      <c r="U18" s="62">
        <v>5.46</v>
      </c>
      <c r="V18" s="62">
        <v>5.43</v>
      </c>
      <c r="W18" s="45">
        <v>5.0599999999999996</v>
      </c>
      <c r="X18" s="45">
        <v>5.04</v>
      </c>
      <c r="Y18" s="45">
        <v>4.9800000000000004</v>
      </c>
      <c r="Z18" s="45">
        <v>4.93</v>
      </c>
      <c r="AA18" s="45">
        <v>4.88</v>
      </c>
      <c r="AB18" s="45">
        <v>5.0999999999999996</v>
      </c>
      <c r="AC18" s="45">
        <v>5.31</v>
      </c>
      <c r="AD18" s="45">
        <v>5.52</v>
      </c>
      <c r="AE18" s="45">
        <v>5.66</v>
      </c>
      <c r="AF18" s="45">
        <v>5.6</v>
      </c>
      <c r="AG18" s="45">
        <v>5.54</v>
      </c>
      <c r="AH18" s="45">
        <v>5.61</v>
      </c>
      <c r="AI18" s="45">
        <v>5.83</v>
      </c>
      <c r="AJ18" s="45">
        <v>6.24</v>
      </c>
      <c r="AK18" s="45">
        <v>6.31</v>
      </c>
      <c r="AL18" s="45">
        <v>6.22</v>
      </c>
      <c r="AM18" s="45">
        <v>6.22</v>
      </c>
      <c r="AN18" s="45">
        <v>6.27</v>
      </c>
      <c r="AO18" s="45">
        <v>6.18</v>
      </c>
      <c r="AP18" s="45">
        <v>6.05</v>
      </c>
      <c r="AQ18" s="45">
        <v>5.94</v>
      </c>
      <c r="AR18" s="45">
        <v>5.87</v>
      </c>
      <c r="AS18" s="45">
        <v>5.79</v>
      </c>
      <c r="AT18" s="45">
        <v>5.76</v>
      </c>
      <c r="AU18" s="15">
        <v>5.67</v>
      </c>
      <c r="AV18" s="15">
        <v>5.59</v>
      </c>
      <c r="AW18" s="15">
        <v>5.5</v>
      </c>
      <c r="AX18" s="15">
        <v>5.42</v>
      </c>
      <c r="AY18" s="15">
        <v>5.33</v>
      </c>
      <c r="AZ18" s="15">
        <v>5.24</v>
      </c>
      <c r="BA18" s="15">
        <v>5.16</v>
      </c>
      <c r="BB18" s="15">
        <v>5.07</v>
      </c>
      <c r="BC18" s="15">
        <v>4.9800000000000004</v>
      </c>
      <c r="BD18" s="15">
        <v>4.9000000000000004</v>
      </c>
      <c r="BE18" s="15">
        <v>4.8099999999999996</v>
      </c>
      <c r="BF18" s="15">
        <v>4.7300000000000004</v>
      </c>
      <c r="BG18" s="15">
        <v>4.6399999999999997</v>
      </c>
      <c r="BH18" s="15">
        <v>4.55</v>
      </c>
      <c r="BI18" s="15">
        <v>4.47</v>
      </c>
      <c r="BJ18" s="15">
        <v>4.38</v>
      </c>
      <c r="BL18" s="9">
        <f t="shared" si="4"/>
        <v>4.88</v>
      </c>
      <c r="BM18" s="9">
        <f t="shared" si="2"/>
        <v>4.38</v>
      </c>
      <c r="BN18" s="9">
        <f t="shared" si="3"/>
        <v>6.31</v>
      </c>
    </row>
    <row r="19" spans="1:66" x14ac:dyDescent="0.2">
      <c r="A19" s="8">
        <v>0.75</v>
      </c>
      <c r="B19" s="45">
        <v>5.74</v>
      </c>
      <c r="C19" s="45">
        <v>5.77</v>
      </c>
      <c r="D19" s="45">
        <v>5.8</v>
      </c>
      <c r="E19" s="45">
        <v>5.83</v>
      </c>
      <c r="F19" s="45">
        <v>5.87</v>
      </c>
      <c r="G19" s="45">
        <v>5.89</v>
      </c>
      <c r="H19" s="45">
        <v>5.93</v>
      </c>
      <c r="I19" s="45">
        <v>5.96</v>
      </c>
      <c r="J19" s="45">
        <v>5.99</v>
      </c>
      <c r="K19" s="45">
        <v>6.02</v>
      </c>
      <c r="L19" s="45">
        <v>6.06</v>
      </c>
      <c r="M19" s="45">
        <v>6.08</v>
      </c>
      <c r="N19" s="45">
        <v>6.22</v>
      </c>
      <c r="O19" s="45">
        <v>6.25</v>
      </c>
      <c r="P19" s="45">
        <v>6.18</v>
      </c>
      <c r="Q19" s="45">
        <v>6.21</v>
      </c>
      <c r="R19" s="62">
        <v>5.55</v>
      </c>
      <c r="S19" s="62">
        <v>5.57</v>
      </c>
      <c r="T19" s="62">
        <v>5.58</v>
      </c>
      <c r="U19" s="62">
        <v>5.56</v>
      </c>
      <c r="V19" s="62">
        <v>5.53</v>
      </c>
      <c r="W19" s="45">
        <v>5.16</v>
      </c>
      <c r="X19" s="45">
        <v>5.14</v>
      </c>
      <c r="Y19" s="45">
        <v>5.08</v>
      </c>
      <c r="Z19" s="45">
        <v>5.03</v>
      </c>
      <c r="AA19" s="45">
        <v>4.9800000000000004</v>
      </c>
      <c r="AB19" s="45">
        <v>5.2</v>
      </c>
      <c r="AC19" s="45">
        <v>5.41</v>
      </c>
      <c r="AD19" s="45">
        <v>5.62</v>
      </c>
      <c r="AE19" s="45">
        <v>5.76</v>
      </c>
      <c r="AF19" s="45">
        <v>5.7</v>
      </c>
      <c r="AG19" s="45">
        <v>5.64</v>
      </c>
      <c r="AH19" s="45">
        <v>5.71</v>
      </c>
      <c r="AI19" s="45">
        <v>5.93</v>
      </c>
      <c r="AJ19" s="45">
        <v>6.34</v>
      </c>
      <c r="AK19" s="45">
        <v>6.61</v>
      </c>
      <c r="AL19" s="45">
        <v>6.52</v>
      </c>
      <c r="AM19" s="45">
        <v>6.52</v>
      </c>
      <c r="AN19" s="45">
        <v>6.57</v>
      </c>
      <c r="AO19" s="45">
        <v>6.48</v>
      </c>
      <c r="AP19" s="45">
        <v>6.35</v>
      </c>
      <c r="AQ19" s="45">
        <v>6.24</v>
      </c>
      <c r="AR19" s="45">
        <v>6.17</v>
      </c>
      <c r="AS19" s="45">
        <v>6.09</v>
      </c>
      <c r="AT19" s="45">
        <v>6.06</v>
      </c>
      <c r="AU19" s="15">
        <v>5.97</v>
      </c>
      <c r="AV19" s="15">
        <v>5.89</v>
      </c>
      <c r="AW19" s="15">
        <v>5.8</v>
      </c>
      <c r="AX19" s="15">
        <v>5.72</v>
      </c>
      <c r="AY19" s="15">
        <v>5.63</v>
      </c>
      <c r="AZ19" s="15">
        <v>5.54</v>
      </c>
      <c r="BA19" s="15">
        <v>5.46</v>
      </c>
      <c r="BB19" s="15">
        <v>5.37</v>
      </c>
      <c r="BC19" s="15">
        <v>5.28</v>
      </c>
      <c r="BD19" s="15">
        <v>5.2</v>
      </c>
      <c r="BE19" s="15">
        <v>5.1100000000000003</v>
      </c>
      <c r="BF19" s="15">
        <v>5.03</v>
      </c>
      <c r="BG19" s="15">
        <v>4.9400000000000004</v>
      </c>
      <c r="BH19" s="15">
        <v>4.8499999999999996</v>
      </c>
      <c r="BI19" s="15">
        <v>4.7699999999999996</v>
      </c>
      <c r="BJ19" s="15">
        <v>4.68</v>
      </c>
      <c r="BL19" s="9">
        <f t="shared" si="4"/>
        <v>4.9800000000000004</v>
      </c>
      <c r="BM19" s="9">
        <f t="shared" si="2"/>
        <v>4.68</v>
      </c>
      <c r="BN19" s="9">
        <f t="shared" si="3"/>
        <v>6.61</v>
      </c>
    </row>
    <row r="20" spans="1:66" x14ac:dyDescent="0.2">
      <c r="A20" s="8">
        <v>0.8</v>
      </c>
      <c r="B20" s="45">
        <v>5.84</v>
      </c>
      <c r="C20" s="45">
        <v>5.87</v>
      </c>
      <c r="D20" s="45">
        <v>5.9</v>
      </c>
      <c r="E20" s="45">
        <v>5.93</v>
      </c>
      <c r="F20" s="45">
        <v>5.97</v>
      </c>
      <c r="G20" s="45">
        <v>5.99</v>
      </c>
      <c r="H20" s="45">
        <v>6.03</v>
      </c>
      <c r="I20" s="45">
        <v>6.06</v>
      </c>
      <c r="J20" s="45">
        <v>6.09</v>
      </c>
      <c r="K20" s="45">
        <v>6.12</v>
      </c>
      <c r="L20" s="45">
        <v>6.16</v>
      </c>
      <c r="M20" s="45">
        <v>6.18</v>
      </c>
      <c r="N20" s="45">
        <v>6.32</v>
      </c>
      <c r="O20" s="45">
        <v>6.35</v>
      </c>
      <c r="P20" s="45">
        <v>6.28</v>
      </c>
      <c r="Q20" s="45">
        <v>6.31</v>
      </c>
      <c r="R20" s="62">
        <v>5.65</v>
      </c>
      <c r="S20" s="62">
        <v>5.67</v>
      </c>
      <c r="T20" s="62">
        <v>5.68</v>
      </c>
      <c r="U20" s="62">
        <v>5.66</v>
      </c>
      <c r="V20" s="62">
        <v>5.63</v>
      </c>
      <c r="W20" s="45">
        <v>5.26</v>
      </c>
      <c r="X20" s="45">
        <v>5.24</v>
      </c>
      <c r="Y20" s="45">
        <v>5.18</v>
      </c>
      <c r="Z20" s="45">
        <v>5.13</v>
      </c>
      <c r="AA20" s="45">
        <v>5.08</v>
      </c>
      <c r="AB20" s="45">
        <v>5.3</v>
      </c>
      <c r="AC20" s="45">
        <v>5.51</v>
      </c>
      <c r="AD20" s="45">
        <v>5.72</v>
      </c>
      <c r="AE20" s="45">
        <v>5.86</v>
      </c>
      <c r="AF20" s="45">
        <v>5.8</v>
      </c>
      <c r="AG20" s="45">
        <v>5.74</v>
      </c>
      <c r="AH20" s="45">
        <v>5.81</v>
      </c>
      <c r="AI20" s="45">
        <v>6.03</v>
      </c>
      <c r="AJ20" s="45">
        <v>6.44</v>
      </c>
      <c r="AK20" s="45">
        <v>6.81</v>
      </c>
      <c r="AL20" s="45">
        <v>6.72</v>
      </c>
      <c r="AM20" s="45">
        <v>6.72</v>
      </c>
      <c r="AN20" s="45">
        <v>6.77</v>
      </c>
      <c r="AO20" s="45">
        <v>6.68</v>
      </c>
      <c r="AP20" s="45">
        <v>6.55</v>
      </c>
      <c r="AQ20" s="45">
        <v>6.44</v>
      </c>
      <c r="AR20" s="45">
        <v>6.37</v>
      </c>
      <c r="AS20" s="45">
        <v>6.29</v>
      </c>
      <c r="AT20" s="45">
        <v>6.26</v>
      </c>
      <c r="AU20" s="15">
        <v>6.17</v>
      </c>
      <c r="AV20" s="15">
        <v>6.09</v>
      </c>
      <c r="AW20" s="15">
        <v>6</v>
      </c>
      <c r="AX20" s="15">
        <v>5.92</v>
      </c>
      <c r="AY20" s="15">
        <v>5.83</v>
      </c>
      <c r="AZ20" s="15">
        <v>5.74</v>
      </c>
      <c r="BA20" s="15">
        <v>5.66</v>
      </c>
      <c r="BB20" s="15">
        <v>5.57</v>
      </c>
      <c r="BC20" s="15">
        <v>5.48</v>
      </c>
      <c r="BD20" s="15">
        <v>5.4</v>
      </c>
      <c r="BE20" s="15">
        <v>5.31</v>
      </c>
      <c r="BF20" s="15">
        <v>5.23</v>
      </c>
      <c r="BG20" s="15">
        <v>5.14</v>
      </c>
      <c r="BH20" s="15">
        <v>5.05</v>
      </c>
      <c r="BI20" s="15">
        <v>4.97</v>
      </c>
      <c r="BJ20" s="15">
        <v>4.88</v>
      </c>
      <c r="BL20" s="9">
        <f t="shared" ref="BL20" si="5">MIN(B20:AT20)</f>
        <v>5.08</v>
      </c>
      <c r="BM20" s="9">
        <f t="shared" si="2"/>
        <v>4.88</v>
      </c>
      <c r="BN20" s="9">
        <f t="shared" si="3"/>
        <v>6.81</v>
      </c>
    </row>
    <row r="21" spans="1:66" x14ac:dyDescent="0.2">
      <c r="A21" s="8">
        <v>0.85</v>
      </c>
      <c r="B21" s="45">
        <v>5.89</v>
      </c>
      <c r="C21" s="45">
        <v>5.92</v>
      </c>
      <c r="D21" s="45">
        <v>5.95</v>
      </c>
      <c r="E21" s="45">
        <v>5.98</v>
      </c>
      <c r="F21" s="45">
        <v>6.02</v>
      </c>
      <c r="G21" s="45">
        <v>6.04</v>
      </c>
      <c r="H21" s="45">
        <v>6.08</v>
      </c>
      <c r="I21" s="45">
        <v>6.11</v>
      </c>
      <c r="J21" s="45">
        <v>6.14</v>
      </c>
      <c r="K21" s="45">
        <v>6.17</v>
      </c>
      <c r="L21" s="45">
        <v>6.21</v>
      </c>
      <c r="M21" s="45">
        <v>6.23</v>
      </c>
      <c r="N21" s="45">
        <v>6.32</v>
      </c>
      <c r="O21" s="45">
        <v>6.35</v>
      </c>
      <c r="P21" s="45">
        <v>6.33</v>
      </c>
      <c r="Q21" s="45">
        <v>6.36</v>
      </c>
      <c r="R21" s="62">
        <v>5.7</v>
      </c>
      <c r="S21" s="62">
        <v>5.72</v>
      </c>
      <c r="T21" s="62">
        <v>5.73</v>
      </c>
      <c r="U21" s="62">
        <v>5.71</v>
      </c>
      <c r="V21" s="62">
        <v>5.68</v>
      </c>
      <c r="W21" s="45">
        <v>5.31</v>
      </c>
      <c r="X21" s="45">
        <v>5.29</v>
      </c>
      <c r="Y21" s="45">
        <v>5.23</v>
      </c>
      <c r="Z21" s="45">
        <v>5.18</v>
      </c>
      <c r="AA21" s="45">
        <v>5.13</v>
      </c>
      <c r="AB21" s="45">
        <v>5.35</v>
      </c>
      <c r="AC21" s="45">
        <v>5.56</v>
      </c>
      <c r="AD21" s="45">
        <v>5.77</v>
      </c>
      <c r="AE21" s="45">
        <v>5.91</v>
      </c>
      <c r="AF21" s="45">
        <v>5.85</v>
      </c>
      <c r="AG21" s="45">
        <v>5.79</v>
      </c>
      <c r="AH21" s="45">
        <v>5.86</v>
      </c>
      <c r="AI21" s="45">
        <v>6.08</v>
      </c>
      <c r="AJ21" s="45">
        <v>6.49</v>
      </c>
      <c r="AK21" s="45">
        <v>6.86</v>
      </c>
      <c r="AL21" s="45">
        <v>6.77</v>
      </c>
      <c r="AM21" s="45">
        <v>6.77</v>
      </c>
      <c r="AN21" s="45">
        <v>6.82</v>
      </c>
      <c r="AO21" s="45">
        <v>6.73</v>
      </c>
      <c r="AP21" s="45">
        <v>6.6</v>
      </c>
      <c r="AQ21" s="45">
        <v>6.49</v>
      </c>
      <c r="AR21" s="45">
        <v>6.42</v>
      </c>
      <c r="AS21" s="45">
        <v>6.34</v>
      </c>
      <c r="AT21" s="45">
        <v>6.31</v>
      </c>
      <c r="AU21" s="15">
        <v>6.22</v>
      </c>
      <c r="AV21" s="15">
        <v>6.14</v>
      </c>
      <c r="AW21" s="15">
        <v>6.05</v>
      </c>
      <c r="AX21" s="15">
        <v>5.97</v>
      </c>
      <c r="AY21" s="15">
        <v>5.88</v>
      </c>
      <c r="AZ21" s="15">
        <v>5.79</v>
      </c>
      <c r="BA21" s="15">
        <v>5.71</v>
      </c>
      <c r="BB21" s="15">
        <v>5.62</v>
      </c>
      <c r="BC21" s="15">
        <v>5.53</v>
      </c>
      <c r="BD21" s="15">
        <v>5.45</v>
      </c>
      <c r="BE21" s="15">
        <v>5.36</v>
      </c>
      <c r="BF21" s="15">
        <v>5.28</v>
      </c>
      <c r="BG21" s="15">
        <v>5.19</v>
      </c>
      <c r="BH21" s="15">
        <v>5.0999999999999996</v>
      </c>
      <c r="BI21" s="15">
        <v>5.0199999999999996</v>
      </c>
      <c r="BJ21" s="15">
        <v>4.93</v>
      </c>
      <c r="BL21" s="9">
        <f t="shared" ref="BL21" si="6">MIN(B21:AT21)</f>
        <v>5.13</v>
      </c>
      <c r="BM21" s="9">
        <f t="shared" si="2"/>
        <v>4.93</v>
      </c>
      <c r="BN21" s="9">
        <f t="shared" si="3"/>
        <v>6.86</v>
      </c>
    </row>
    <row r="22" spans="1:66" x14ac:dyDescent="0.2">
      <c r="A22" s="8">
        <v>0.9</v>
      </c>
      <c r="B22" s="45">
        <v>5.94</v>
      </c>
      <c r="C22" s="45">
        <v>5.97</v>
      </c>
      <c r="D22" s="45">
        <v>6</v>
      </c>
      <c r="E22" s="45">
        <v>6.03</v>
      </c>
      <c r="F22" s="45">
        <v>6.07</v>
      </c>
      <c r="G22" s="45">
        <v>6.09</v>
      </c>
      <c r="H22" s="45">
        <v>6.13</v>
      </c>
      <c r="I22" s="45">
        <v>6.16</v>
      </c>
      <c r="J22" s="45">
        <v>6.19</v>
      </c>
      <c r="K22" s="45">
        <v>6.22</v>
      </c>
      <c r="L22" s="45">
        <v>6.26</v>
      </c>
      <c r="M22" s="45">
        <v>6.28</v>
      </c>
      <c r="N22" s="45">
        <v>6.32</v>
      </c>
      <c r="O22" s="45">
        <v>6.35</v>
      </c>
      <c r="P22" s="45">
        <v>6.38</v>
      </c>
      <c r="Q22" s="45">
        <v>6.41</v>
      </c>
      <c r="R22" s="62">
        <v>5.75</v>
      </c>
      <c r="S22" s="62">
        <v>5.77</v>
      </c>
      <c r="T22" s="62">
        <v>5.78</v>
      </c>
      <c r="U22" s="62">
        <v>5.76</v>
      </c>
      <c r="V22" s="62">
        <v>5.73</v>
      </c>
      <c r="W22" s="45">
        <v>5.36</v>
      </c>
      <c r="X22" s="45">
        <v>5.34</v>
      </c>
      <c r="Y22" s="45">
        <v>5.28</v>
      </c>
      <c r="Z22" s="45">
        <v>5.23</v>
      </c>
      <c r="AA22" s="45">
        <v>5.18</v>
      </c>
      <c r="AB22" s="45">
        <v>5.4</v>
      </c>
      <c r="AC22" s="45">
        <v>5.61</v>
      </c>
      <c r="AD22" s="45">
        <v>5.82</v>
      </c>
      <c r="AE22" s="45">
        <v>5.96</v>
      </c>
      <c r="AF22" s="45">
        <v>5.9</v>
      </c>
      <c r="AG22" s="45">
        <v>5.84</v>
      </c>
      <c r="AH22" s="45">
        <v>5.91</v>
      </c>
      <c r="AI22" s="45">
        <v>6.13</v>
      </c>
      <c r="AJ22" s="45">
        <v>6.54</v>
      </c>
      <c r="AK22" s="45">
        <v>6.91</v>
      </c>
      <c r="AL22" s="45">
        <v>6.82</v>
      </c>
      <c r="AM22" s="45">
        <v>6.82</v>
      </c>
      <c r="AN22" s="45">
        <v>6.87</v>
      </c>
      <c r="AO22" s="45">
        <v>6.78</v>
      </c>
      <c r="AP22" s="45">
        <v>6.65</v>
      </c>
      <c r="AQ22" s="45">
        <v>6.54</v>
      </c>
      <c r="AR22" s="45">
        <v>6.47</v>
      </c>
      <c r="AS22" s="45">
        <v>6.39</v>
      </c>
      <c r="AT22" s="45">
        <v>6.36</v>
      </c>
      <c r="AU22" s="15">
        <v>6.27</v>
      </c>
      <c r="AV22" s="15">
        <v>6.19</v>
      </c>
      <c r="AW22" s="15">
        <v>6.1</v>
      </c>
      <c r="AX22" s="15">
        <v>6.02</v>
      </c>
      <c r="AY22" s="15">
        <v>5.93</v>
      </c>
      <c r="AZ22" s="15">
        <v>5.84</v>
      </c>
      <c r="BA22" s="15">
        <v>5.76</v>
      </c>
      <c r="BB22" s="15">
        <v>5.67</v>
      </c>
      <c r="BC22" s="15">
        <v>5.58</v>
      </c>
      <c r="BD22" s="15">
        <v>5.5</v>
      </c>
      <c r="BE22" s="15">
        <v>5.41</v>
      </c>
      <c r="BF22" s="15">
        <v>5.33</v>
      </c>
      <c r="BG22" s="15">
        <v>5.24</v>
      </c>
      <c r="BH22" s="15">
        <v>5.15</v>
      </c>
      <c r="BI22" s="15">
        <v>5.07</v>
      </c>
      <c r="BJ22" s="15">
        <v>4.9800000000000004</v>
      </c>
      <c r="BL22" s="9">
        <f t="shared" ref="BL22" si="7">MIN(B22:AT22)</f>
        <v>5.18</v>
      </c>
      <c r="BM22" s="9">
        <f t="shared" si="2"/>
        <v>4.9800000000000004</v>
      </c>
      <c r="BN22" s="9">
        <f t="shared" si="3"/>
        <v>6.91</v>
      </c>
    </row>
    <row r="23" spans="1:66" x14ac:dyDescent="0.2">
      <c r="A23" s="8">
        <v>1</v>
      </c>
      <c r="B23" s="45">
        <v>5.94</v>
      </c>
      <c r="C23" s="45">
        <v>5.97</v>
      </c>
      <c r="D23" s="45">
        <v>6</v>
      </c>
      <c r="E23" s="45">
        <v>6.03</v>
      </c>
      <c r="F23" s="45">
        <v>6.07</v>
      </c>
      <c r="G23" s="45">
        <v>6.09</v>
      </c>
      <c r="H23" s="45">
        <v>6.13</v>
      </c>
      <c r="I23" s="45">
        <v>6.16</v>
      </c>
      <c r="J23" s="45">
        <v>6.19</v>
      </c>
      <c r="K23" s="45">
        <v>6.22</v>
      </c>
      <c r="L23" s="45">
        <v>6.26</v>
      </c>
      <c r="M23" s="45">
        <v>6.28</v>
      </c>
      <c r="N23" s="45">
        <v>6.32</v>
      </c>
      <c r="O23" s="45">
        <v>6.35</v>
      </c>
      <c r="P23" s="45">
        <v>6.38</v>
      </c>
      <c r="Q23" s="45">
        <v>6.41</v>
      </c>
      <c r="R23" s="62">
        <v>5.75</v>
      </c>
      <c r="S23" s="62">
        <v>5.77</v>
      </c>
      <c r="T23" s="62">
        <v>5.78</v>
      </c>
      <c r="U23" s="62">
        <v>5.76</v>
      </c>
      <c r="V23" s="62">
        <v>5.73</v>
      </c>
      <c r="W23" s="45">
        <v>5.36</v>
      </c>
      <c r="X23" s="45">
        <v>5.34</v>
      </c>
      <c r="Y23" s="45">
        <v>5.28</v>
      </c>
      <c r="Z23" s="45">
        <v>5.23</v>
      </c>
      <c r="AA23" s="45">
        <v>5.18</v>
      </c>
      <c r="AB23" s="45">
        <v>5.4</v>
      </c>
      <c r="AC23" s="45">
        <v>5.61</v>
      </c>
      <c r="AD23" s="45">
        <v>5.82</v>
      </c>
      <c r="AE23" s="45">
        <v>5.96</v>
      </c>
      <c r="AF23" s="45">
        <v>5.9</v>
      </c>
      <c r="AG23" s="45">
        <v>5.84</v>
      </c>
      <c r="AH23" s="45">
        <v>5.91</v>
      </c>
      <c r="AI23" s="45">
        <v>6.13</v>
      </c>
      <c r="AJ23" s="45">
        <v>6.54</v>
      </c>
      <c r="AK23" s="45">
        <v>6.91</v>
      </c>
      <c r="AL23" s="45">
        <v>6.82</v>
      </c>
      <c r="AM23" s="45">
        <v>6.82</v>
      </c>
      <c r="AN23" s="45">
        <v>6.87</v>
      </c>
      <c r="AO23" s="45">
        <v>6.78</v>
      </c>
      <c r="AP23" s="45">
        <v>6.65</v>
      </c>
      <c r="AQ23" s="45">
        <v>6.54</v>
      </c>
      <c r="AR23" s="45">
        <v>6.47</v>
      </c>
      <c r="AS23" s="45">
        <v>6.39</v>
      </c>
      <c r="AT23" s="45">
        <v>6.36</v>
      </c>
      <c r="AU23" s="15">
        <v>6.27</v>
      </c>
      <c r="AV23" s="15">
        <v>6.19</v>
      </c>
      <c r="AW23" s="15">
        <v>6.1</v>
      </c>
      <c r="AX23" s="15">
        <v>6.02</v>
      </c>
      <c r="AY23" s="15">
        <v>5.93</v>
      </c>
      <c r="AZ23" s="15">
        <v>5.84</v>
      </c>
      <c r="BA23" s="15">
        <v>5.76</v>
      </c>
      <c r="BB23" s="15">
        <v>5.67</v>
      </c>
      <c r="BC23" s="15">
        <v>5.58</v>
      </c>
      <c r="BD23" s="15">
        <v>5.5</v>
      </c>
      <c r="BE23" s="15">
        <v>5.41</v>
      </c>
      <c r="BF23" s="15">
        <v>5.33</v>
      </c>
      <c r="BG23" s="15">
        <v>5.24</v>
      </c>
      <c r="BH23" s="15">
        <v>5.15</v>
      </c>
      <c r="BI23" s="15">
        <v>5.07</v>
      </c>
      <c r="BJ23" s="15">
        <v>4.9800000000000004</v>
      </c>
      <c r="BL23" s="9">
        <f t="shared" ref="BL23" si="8">MIN(B23:AT23)</f>
        <v>5.18</v>
      </c>
      <c r="BM23" s="9">
        <f t="shared" si="2"/>
        <v>4.9800000000000004</v>
      </c>
      <c r="BN23" s="9">
        <f t="shared" si="3"/>
        <v>6.91</v>
      </c>
    </row>
    <row r="24" spans="1:66" x14ac:dyDescent="0.2">
      <c r="B24" s="42"/>
    </row>
    <row r="25" spans="1:66" s="11" customFormat="1" x14ac:dyDescent="0.2">
      <c r="A25" s="4"/>
      <c r="B25" s="71" t="s">
        <v>1</v>
      </c>
      <c r="C25" s="71"/>
      <c r="D25" s="71"/>
      <c r="E25" s="71"/>
      <c r="F25" s="71"/>
      <c r="G25" s="71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3"/>
    </row>
    <row r="26" spans="1:66" s="12" customFormat="1" x14ac:dyDescent="0.2">
      <c r="A26" s="5"/>
      <c r="B26" s="6">
        <v>1000</v>
      </c>
      <c r="C26" s="6">
        <f>B26+250</f>
        <v>1250</v>
      </c>
      <c r="D26" s="7">
        <f t="shared" ref="D26:BJ26" si="9">C26+250</f>
        <v>1500</v>
      </c>
      <c r="E26" s="7">
        <f t="shared" si="9"/>
        <v>1750</v>
      </c>
      <c r="F26" s="7">
        <f t="shared" si="9"/>
        <v>2000</v>
      </c>
      <c r="G26" s="7">
        <f t="shared" si="9"/>
        <v>2250</v>
      </c>
      <c r="H26" s="7">
        <f t="shared" si="9"/>
        <v>2500</v>
      </c>
      <c r="I26" s="7">
        <f t="shared" si="9"/>
        <v>2750</v>
      </c>
      <c r="J26" s="7">
        <f t="shared" si="9"/>
        <v>3000</v>
      </c>
      <c r="K26" s="7">
        <f t="shared" si="9"/>
        <v>3250</v>
      </c>
      <c r="L26" s="7">
        <f t="shared" si="9"/>
        <v>3500</v>
      </c>
      <c r="M26" s="7">
        <f t="shared" si="9"/>
        <v>3750</v>
      </c>
      <c r="N26" s="7">
        <f t="shared" si="9"/>
        <v>4000</v>
      </c>
      <c r="O26" s="7">
        <f t="shared" si="9"/>
        <v>4250</v>
      </c>
      <c r="P26" s="7">
        <f t="shared" si="9"/>
        <v>4500</v>
      </c>
      <c r="Q26" s="7">
        <f t="shared" si="9"/>
        <v>4750</v>
      </c>
      <c r="R26" s="7">
        <f t="shared" si="9"/>
        <v>5000</v>
      </c>
      <c r="S26" s="7">
        <f t="shared" si="9"/>
        <v>5250</v>
      </c>
      <c r="T26" s="7">
        <f t="shared" si="9"/>
        <v>5500</v>
      </c>
      <c r="U26" s="7">
        <f t="shared" si="9"/>
        <v>5750</v>
      </c>
      <c r="V26" s="7">
        <f t="shared" si="9"/>
        <v>6000</v>
      </c>
      <c r="W26" s="7">
        <f t="shared" si="9"/>
        <v>6250</v>
      </c>
      <c r="X26" s="7">
        <f t="shared" si="9"/>
        <v>6500</v>
      </c>
      <c r="Y26" s="7">
        <f t="shared" si="9"/>
        <v>6750</v>
      </c>
      <c r="Z26" s="7">
        <f t="shared" si="9"/>
        <v>7000</v>
      </c>
      <c r="AA26" s="7">
        <f t="shared" si="9"/>
        <v>7250</v>
      </c>
      <c r="AB26" s="7">
        <f t="shared" si="9"/>
        <v>7500</v>
      </c>
      <c r="AC26" s="7">
        <f t="shared" si="9"/>
        <v>7750</v>
      </c>
      <c r="AD26" s="7">
        <f t="shared" si="9"/>
        <v>8000</v>
      </c>
      <c r="AE26" s="7">
        <f t="shared" si="9"/>
        <v>8250</v>
      </c>
      <c r="AF26" s="7">
        <f t="shared" si="9"/>
        <v>8500</v>
      </c>
      <c r="AG26" s="7">
        <f t="shared" si="9"/>
        <v>8750</v>
      </c>
      <c r="AH26" s="7">
        <f t="shared" si="9"/>
        <v>9000</v>
      </c>
      <c r="AI26" s="7">
        <f t="shared" si="9"/>
        <v>9250</v>
      </c>
      <c r="AJ26" s="7">
        <f t="shared" si="9"/>
        <v>9500</v>
      </c>
      <c r="AK26" s="7">
        <f t="shared" si="9"/>
        <v>9750</v>
      </c>
      <c r="AL26" s="7">
        <f t="shared" si="9"/>
        <v>10000</v>
      </c>
      <c r="AM26" s="7">
        <f t="shared" si="9"/>
        <v>10250</v>
      </c>
      <c r="AN26" s="7">
        <f t="shared" si="9"/>
        <v>10500</v>
      </c>
      <c r="AO26" s="7">
        <f t="shared" si="9"/>
        <v>10750</v>
      </c>
      <c r="AP26" s="7">
        <f t="shared" si="9"/>
        <v>11000</v>
      </c>
      <c r="AQ26" s="7">
        <f t="shared" si="9"/>
        <v>11250</v>
      </c>
      <c r="AR26" s="7">
        <f t="shared" si="9"/>
        <v>11500</v>
      </c>
      <c r="AS26" s="7">
        <f t="shared" si="9"/>
        <v>11750</v>
      </c>
      <c r="AT26" s="7">
        <f t="shared" si="9"/>
        <v>12000</v>
      </c>
      <c r="AU26" s="1">
        <f t="shared" si="9"/>
        <v>12250</v>
      </c>
      <c r="AV26" s="1">
        <f t="shared" si="9"/>
        <v>12500</v>
      </c>
      <c r="AW26" s="1">
        <f t="shared" si="9"/>
        <v>12750</v>
      </c>
      <c r="AX26" s="1">
        <f t="shared" si="9"/>
        <v>13000</v>
      </c>
      <c r="AY26" s="1">
        <f t="shared" si="9"/>
        <v>13250</v>
      </c>
      <c r="AZ26" s="1">
        <f t="shared" si="9"/>
        <v>13500</v>
      </c>
      <c r="BA26" s="1">
        <f t="shared" si="9"/>
        <v>13750</v>
      </c>
      <c r="BB26" s="1">
        <f t="shared" si="9"/>
        <v>14000</v>
      </c>
      <c r="BC26" s="1">
        <f t="shared" si="9"/>
        <v>14250</v>
      </c>
      <c r="BD26" s="1">
        <f t="shared" si="9"/>
        <v>14500</v>
      </c>
      <c r="BE26" s="1">
        <f t="shared" si="9"/>
        <v>14750</v>
      </c>
      <c r="BF26" s="1">
        <f t="shared" si="9"/>
        <v>15000</v>
      </c>
      <c r="BG26" s="1">
        <f t="shared" si="9"/>
        <v>15250</v>
      </c>
      <c r="BH26" s="1">
        <f t="shared" si="9"/>
        <v>15500</v>
      </c>
      <c r="BI26" s="1">
        <f t="shared" si="9"/>
        <v>15750</v>
      </c>
      <c r="BJ26" s="1">
        <f t="shared" si="9"/>
        <v>16000</v>
      </c>
      <c r="BK26" s="3"/>
      <c r="BL26" s="13" t="s">
        <v>9</v>
      </c>
      <c r="BM26" s="13" t="s">
        <v>7</v>
      </c>
      <c r="BN26" s="13" t="s">
        <v>8</v>
      </c>
    </row>
    <row r="27" spans="1:66" x14ac:dyDescent="0.2">
      <c r="A27" s="8">
        <v>0</v>
      </c>
      <c r="B27" s="30">
        <v>2.04</v>
      </c>
      <c r="C27" s="30">
        <v>1.96</v>
      </c>
      <c r="D27" s="30">
        <v>1.67</v>
      </c>
      <c r="E27" s="30">
        <v>1.67</v>
      </c>
      <c r="F27" s="30">
        <v>1.0900000000000001</v>
      </c>
      <c r="G27" s="30">
        <v>0.94</v>
      </c>
      <c r="H27" s="30">
        <v>0.02</v>
      </c>
      <c r="I27" s="30">
        <v>0.02</v>
      </c>
      <c r="J27" s="30">
        <v>0.01</v>
      </c>
      <c r="K27" s="30">
        <v>0.01</v>
      </c>
      <c r="L27" s="30">
        <v>0.01</v>
      </c>
      <c r="M27" s="30">
        <v>0.01</v>
      </c>
      <c r="N27" s="30">
        <v>0.01</v>
      </c>
      <c r="O27" s="30">
        <v>0.01</v>
      </c>
      <c r="P27" s="30">
        <v>0.01</v>
      </c>
      <c r="Q27" s="30">
        <v>0.01</v>
      </c>
      <c r="R27" s="62">
        <v>0.01</v>
      </c>
      <c r="S27" s="62">
        <v>0.01</v>
      </c>
      <c r="T27" s="62">
        <v>0.01</v>
      </c>
      <c r="U27" s="62">
        <v>0.01</v>
      </c>
      <c r="V27" s="62">
        <v>0.01</v>
      </c>
      <c r="W27" s="30">
        <v>0.01</v>
      </c>
      <c r="X27" s="30">
        <v>0.01</v>
      </c>
      <c r="Y27" s="30">
        <v>0.01</v>
      </c>
      <c r="Z27" s="30">
        <v>0.01</v>
      </c>
      <c r="AA27" s="30">
        <v>0.01</v>
      </c>
      <c r="AB27" s="30">
        <v>0.01</v>
      </c>
      <c r="AC27" s="30">
        <v>0.01</v>
      </c>
      <c r="AD27" s="30">
        <v>0.01</v>
      </c>
      <c r="AE27" s="30">
        <v>0.01</v>
      </c>
      <c r="AF27" s="30">
        <v>0.01</v>
      </c>
      <c r="AG27" s="30">
        <v>0.01</v>
      </c>
      <c r="AH27" s="2">
        <v>0.01</v>
      </c>
      <c r="AI27" s="2">
        <v>0.01</v>
      </c>
      <c r="AJ27" s="2">
        <v>0.01</v>
      </c>
      <c r="AK27" s="2">
        <v>0.01</v>
      </c>
      <c r="AL27" s="2">
        <v>0.01</v>
      </c>
      <c r="AM27" s="2">
        <v>0.01</v>
      </c>
      <c r="AN27" s="2">
        <v>0.01</v>
      </c>
      <c r="AO27" s="2">
        <v>0.01</v>
      </c>
      <c r="AP27" s="2">
        <v>0.01</v>
      </c>
      <c r="AQ27" s="2">
        <v>0.01</v>
      </c>
      <c r="AR27" s="2">
        <v>0.01</v>
      </c>
      <c r="AS27" s="2">
        <v>0.01</v>
      </c>
      <c r="AT27" s="14">
        <v>0.01</v>
      </c>
      <c r="AU27" s="15">
        <v>0.01</v>
      </c>
      <c r="AV27" s="15">
        <v>0.01</v>
      </c>
      <c r="AW27" s="15">
        <v>0.01</v>
      </c>
      <c r="AX27" s="15">
        <v>0.01</v>
      </c>
      <c r="AY27" s="15">
        <v>0.01</v>
      </c>
      <c r="AZ27" s="15">
        <v>0.01</v>
      </c>
      <c r="BA27" s="15">
        <v>0.01</v>
      </c>
      <c r="BB27" s="15">
        <v>0.01</v>
      </c>
      <c r="BC27" s="15">
        <v>0.01</v>
      </c>
      <c r="BD27" s="15">
        <v>0.01</v>
      </c>
      <c r="BE27" s="15">
        <v>0.01</v>
      </c>
      <c r="BF27" s="15">
        <v>0.01</v>
      </c>
      <c r="BG27" s="15">
        <v>0.01</v>
      </c>
      <c r="BH27" s="15">
        <v>0.01</v>
      </c>
      <c r="BI27" s="15">
        <v>0.01</v>
      </c>
      <c r="BJ27" s="15">
        <v>0.01</v>
      </c>
      <c r="BL27" s="9">
        <f>MIN(B27:AL27)</f>
        <v>0.01</v>
      </c>
      <c r="BM27" s="9">
        <f>MIN(A27:BJ27)</f>
        <v>0</v>
      </c>
      <c r="BN27" s="9">
        <f>MAX(A27:BJ27)</f>
        <v>2.04</v>
      </c>
    </row>
    <row r="28" spans="1:66" x14ac:dyDescent="0.2">
      <c r="A28" s="8">
        <v>0.02</v>
      </c>
      <c r="B28" s="30">
        <v>2.58</v>
      </c>
      <c r="C28" s="30">
        <v>2.4900000000000002</v>
      </c>
      <c r="D28" s="30">
        <v>2.41</v>
      </c>
      <c r="E28" s="30">
        <v>2.1800000000000002</v>
      </c>
      <c r="F28" s="30">
        <v>1.98</v>
      </c>
      <c r="G28" s="30">
        <v>1.78</v>
      </c>
      <c r="H28" s="30">
        <v>1.64</v>
      </c>
      <c r="I28" s="30">
        <v>1.62</v>
      </c>
      <c r="J28" s="30">
        <v>1.68</v>
      </c>
      <c r="K28" s="30">
        <v>1.64</v>
      </c>
      <c r="L28" s="30">
        <v>1.5</v>
      </c>
      <c r="M28" s="30">
        <v>1.48</v>
      </c>
      <c r="N28" s="30">
        <v>1.49</v>
      </c>
      <c r="O28" s="30">
        <v>1.47</v>
      </c>
      <c r="P28" s="30">
        <v>1.48</v>
      </c>
      <c r="Q28" s="30">
        <v>1.46</v>
      </c>
      <c r="R28" s="62">
        <v>1.48</v>
      </c>
      <c r="S28" s="62">
        <v>1.46</v>
      </c>
      <c r="T28" s="62">
        <v>1.4</v>
      </c>
      <c r="U28" s="62">
        <v>1.33</v>
      </c>
      <c r="V28" s="62">
        <v>1.28</v>
      </c>
      <c r="W28" s="30">
        <v>1.1599999999999999</v>
      </c>
      <c r="X28" s="30">
        <v>0.93</v>
      </c>
      <c r="Y28" s="30">
        <v>0.87</v>
      </c>
      <c r="Z28" s="30">
        <v>0.84</v>
      </c>
      <c r="AA28" s="30">
        <v>0.8</v>
      </c>
      <c r="AB28" s="30">
        <v>0.8</v>
      </c>
      <c r="AC28" s="30">
        <v>0.78</v>
      </c>
      <c r="AD28" s="30">
        <v>0.77</v>
      </c>
      <c r="AE28" s="2">
        <v>0.76</v>
      </c>
      <c r="AF28" s="2">
        <v>0.82</v>
      </c>
      <c r="AG28" s="2">
        <v>0.79</v>
      </c>
      <c r="AH28" s="2">
        <v>0.74</v>
      </c>
      <c r="AI28" s="2">
        <v>0.68</v>
      </c>
      <c r="AJ28" s="2">
        <v>0.64</v>
      </c>
      <c r="AK28" s="2">
        <v>0.6</v>
      </c>
      <c r="AL28" s="2">
        <v>0.56999999999999995</v>
      </c>
      <c r="AM28" s="2">
        <v>0.56999999999999995</v>
      </c>
      <c r="AN28" s="2">
        <v>0.56999999999999995</v>
      </c>
      <c r="AO28" s="2">
        <v>0.56999999999999995</v>
      </c>
      <c r="AP28" s="2">
        <v>0.56999999999999995</v>
      </c>
      <c r="AQ28" s="2">
        <v>0.56999999999999995</v>
      </c>
      <c r="AR28" s="2">
        <v>0.56999999999999995</v>
      </c>
      <c r="AS28" s="2">
        <v>0.56999999999999995</v>
      </c>
      <c r="AT28" s="14">
        <v>0.56999999999999995</v>
      </c>
      <c r="AU28" s="15">
        <v>0.56999999999999995</v>
      </c>
      <c r="AV28" s="15">
        <v>0.56999999999999995</v>
      </c>
      <c r="AW28" s="15">
        <v>0.56999999999999995</v>
      </c>
      <c r="AX28" s="15">
        <v>0.56999999999999995</v>
      </c>
      <c r="AY28" s="15">
        <v>0.56999999999999995</v>
      </c>
      <c r="AZ28" s="15">
        <v>0.56999999999999995</v>
      </c>
      <c r="BA28" s="15">
        <v>0.56999999999999995</v>
      </c>
      <c r="BB28" s="15">
        <v>0.56999999999999995</v>
      </c>
      <c r="BC28" s="15">
        <v>0.63</v>
      </c>
      <c r="BD28" s="15">
        <v>0.63</v>
      </c>
      <c r="BE28" s="15">
        <v>0.63</v>
      </c>
      <c r="BF28" s="15">
        <v>0.63</v>
      </c>
      <c r="BG28" s="15">
        <v>0.63</v>
      </c>
      <c r="BH28" s="15">
        <v>0.63</v>
      </c>
      <c r="BI28" s="15">
        <v>0.63</v>
      </c>
      <c r="BJ28" s="15">
        <v>0.63</v>
      </c>
      <c r="BL28" s="9">
        <f t="shared" ref="BL28:BL29" si="10">MIN(B28:AI28)</f>
        <v>0.68</v>
      </c>
      <c r="BM28" s="9">
        <f>MIN(B28:BJ28)</f>
        <v>0.56999999999999995</v>
      </c>
      <c r="BN28" s="9">
        <f>MAX(B28:BJ28)</f>
        <v>2.58</v>
      </c>
    </row>
    <row r="29" spans="1:66" x14ac:dyDescent="0.2">
      <c r="A29" s="8">
        <v>0.05</v>
      </c>
      <c r="B29" s="30">
        <v>2.42</v>
      </c>
      <c r="C29" s="30">
        <v>2.42</v>
      </c>
      <c r="D29" s="30">
        <v>2.42</v>
      </c>
      <c r="E29" s="30">
        <v>2.42</v>
      </c>
      <c r="F29" s="30">
        <v>2.42</v>
      </c>
      <c r="G29" s="30">
        <v>2.42</v>
      </c>
      <c r="H29" s="30">
        <v>2.42</v>
      </c>
      <c r="I29" s="30">
        <v>2.34</v>
      </c>
      <c r="J29" s="30">
        <v>2.21</v>
      </c>
      <c r="K29" s="30">
        <v>2.16</v>
      </c>
      <c r="L29" s="30">
        <v>2.11</v>
      </c>
      <c r="M29" s="30">
        <v>2.11</v>
      </c>
      <c r="N29" s="30">
        <v>2.12</v>
      </c>
      <c r="O29" s="30">
        <v>2.0099999999999998</v>
      </c>
      <c r="P29" s="30">
        <v>1.93</v>
      </c>
      <c r="Q29" s="30">
        <v>1.75</v>
      </c>
      <c r="R29" s="62">
        <v>1.61</v>
      </c>
      <c r="S29" s="62">
        <v>1.69</v>
      </c>
      <c r="T29" s="62">
        <v>1.66</v>
      </c>
      <c r="U29" s="62">
        <v>1.61</v>
      </c>
      <c r="V29" s="62">
        <v>1.6</v>
      </c>
      <c r="W29" s="30">
        <v>1.54</v>
      </c>
      <c r="X29" s="30">
        <v>1.48</v>
      </c>
      <c r="Y29" s="30">
        <v>1.4</v>
      </c>
      <c r="Z29" s="30">
        <v>1.36</v>
      </c>
      <c r="AA29" s="30">
        <v>1.17</v>
      </c>
      <c r="AB29" s="30">
        <v>1.1299999999999999</v>
      </c>
      <c r="AC29" s="30">
        <v>1.1399999999999999</v>
      </c>
      <c r="AD29" s="30">
        <v>1.1200000000000001</v>
      </c>
      <c r="AE29" s="2">
        <v>1.07</v>
      </c>
      <c r="AF29" s="2">
        <v>1.1399999999999999</v>
      </c>
      <c r="AG29" s="2">
        <v>1.0900000000000001</v>
      </c>
      <c r="AH29" s="2">
        <v>1.07</v>
      </c>
      <c r="AI29" s="2">
        <v>1.03</v>
      </c>
      <c r="AJ29" s="2">
        <v>0.92</v>
      </c>
      <c r="AK29" s="2">
        <v>0.81</v>
      </c>
      <c r="AL29" s="2">
        <v>0.76</v>
      </c>
      <c r="AM29" s="2">
        <v>0.76</v>
      </c>
      <c r="AN29" s="2">
        <v>0.71</v>
      </c>
      <c r="AO29" s="2">
        <v>0.71</v>
      </c>
      <c r="AP29" s="2">
        <v>0.71</v>
      </c>
      <c r="AQ29" s="2">
        <v>0.71</v>
      </c>
      <c r="AR29" s="2">
        <v>0.71</v>
      </c>
      <c r="AS29" s="2">
        <v>0.71</v>
      </c>
      <c r="AT29" s="14">
        <v>0.71</v>
      </c>
      <c r="AU29" s="15">
        <v>0.71</v>
      </c>
      <c r="AV29" s="15">
        <v>0.71</v>
      </c>
      <c r="AW29" s="15">
        <v>0.71</v>
      </c>
      <c r="AX29" s="15">
        <v>0.71</v>
      </c>
      <c r="AY29" s="15">
        <v>0.71</v>
      </c>
      <c r="AZ29" s="15">
        <v>0.71</v>
      </c>
      <c r="BA29" s="15">
        <v>0.71</v>
      </c>
      <c r="BB29" s="15">
        <v>0.71</v>
      </c>
      <c r="BC29" s="15">
        <v>0.79</v>
      </c>
      <c r="BD29" s="15">
        <v>0.79</v>
      </c>
      <c r="BE29" s="15">
        <v>0.79</v>
      </c>
      <c r="BF29" s="15">
        <v>0.79</v>
      </c>
      <c r="BG29" s="15">
        <v>0.79</v>
      </c>
      <c r="BH29" s="15">
        <v>0.79</v>
      </c>
      <c r="BI29" s="15">
        <v>0.79</v>
      </c>
      <c r="BJ29" s="15">
        <v>0.79</v>
      </c>
      <c r="BL29" s="9">
        <f t="shared" si="10"/>
        <v>1.03</v>
      </c>
      <c r="BM29" s="9">
        <f t="shared" ref="BM29:BM47" si="11">MIN(B29:BJ29)</f>
        <v>0.71</v>
      </c>
      <c r="BN29" s="9">
        <f t="shared" ref="BN29:BN47" si="12">MAX(B29:BJ29)</f>
        <v>2.42</v>
      </c>
    </row>
    <row r="30" spans="1:66" x14ac:dyDescent="0.2">
      <c r="A30" s="8">
        <v>0.1</v>
      </c>
      <c r="B30" s="30">
        <v>3.08</v>
      </c>
      <c r="C30" s="30">
        <v>3.08</v>
      </c>
      <c r="D30" s="30">
        <v>3.08</v>
      </c>
      <c r="E30" s="30">
        <v>3.08</v>
      </c>
      <c r="F30" s="30">
        <v>3.13</v>
      </c>
      <c r="G30" s="30">
        <v>3.13</v>
      </c>
      <c r="H30" s="30">
        <v>3.08</v>
      </c>
      <c r="I30" s="30">
        <v>2.97</v>
      </c>
      <c r="J30" s="30">
        <v>2.88</v>
      </c>
      <c r="K30" s="30">
        <v>2.86</v>
      </c>
      <c r="L30" s="30">
        <v>2.93</v>
      </c>
      <c r="M30" s="30">
        <v>2.97</v>
      </c>
      <c r="N30" s="30">
        <v>2.99</v>
      </c>
      <c r="O30" s="30">
        <v>2.72</v>
      </c>
      <c r="P30" s="30">
        <v>2.44</v>
      </c>
      <c r="Q30" s="30">
        <v>2.36</v>
      </c>
      <c r="R30" s="62">
        <v>2.34</v>
      </c>
      <c r="S30" s="62">
        <v>2.4500000000000002</v>
      </c>
      <c r="T30" s="62">
        <v>2.52</v>
      </c>
      <c r="U30" s="62">
        <v>2.66</v>
      </c>
      <c r="V30" s="62">
        <v>2.7</v>
      </c>
      <c r="W30" s="30">
        <v>2.61</v>
      </c>
      <c r="X30" s="30">
        <v>2.4900000000000002</v>
      </c>
      <c r="Y30" s="30">
        <v>2.29</v>
      </c>
      <c r="Z30" s="30">
        <v>2.19</v>
      </c>
      <c r="AA30" s="30">
        <v>2.08</v>
      </c>
      <c r="AB30" s="30">
        <v>2.0499999999999998</v>
      </c>
      <c r="AC30" s="30">
        <v>2.0299999999999998</v>
      </c>
      <c r="AD30" s="30">
        <v>1.98</v>
      </c>
      <c r="AE30" s="30">
        <v>1.86</v>
      </c>
      <c r="AF30" s="30">
        <v>2</v>
      </c>
      <c r="AG30" s="30">
        <v>1.85</v>
      </c>
      <c r="AH30" s="2">
        <v>1.69</v>
      </c>
      <c r="AI30" s="2">
        <v>1.56</v>
      </c>
      <c r="AJ30" s="2">
        <v>1.38</v>
      </c>
      <c r="AK30" s="2">
        <v>1.24</v>
      </c>
      <c r="AL30" s="2">
        <v>1.1399999999999999</v>
      </c>
      <c r="AM30" s="2">
        <v>0.95</v>
      </c>
      <c r="AN30" s="2">
        <v>0.95</v>
      </c>
      <c r="AO30" s="2">
        <v>0.95</v>
      </c>
      <c r="AP30" s="2">
        <v>0.95</v>
      </c>
      <c r="AQ30" s="2">
        <v>0.95</v>
      </c>
      <c r="AR30" s="2">
        <v>0.95</v>
      </c>
      <c r="AS30" s="2">
        <v>0.95</v>
      </c>
      <c r="AT30" s="14">
        <v>0.95</v>
      </c>
      <c r="AU30" s="15">
        <v>0.95</v>
      </c>
      <c r="AV30" s="15">
        <v>0.95</v>
      </c>
      <c r="AW30" s="15">
        <v>0.95</v>
      </c>
      <c r="AX30" s="15">
        <v>0.95</v>
      </c>
      <c r="AY30" s="15">
        <v>0.95</v>
      </c>
      <c r="AZ30" s="15">
        <v>0.95</v>
      </c>
      <c r="BA30" s="15">
        <v>0.95</v>
      </c>
      <c r="BB30" s="15">
        <v>0.95</v>
      </c>
      <c r="BC30" s="15">
        <v>0.95</v>
      </c>
      <c r="BD30" s="15">
        <v>0.95</v>
      </c>
      <c r="BE30" s="15">
        <v>0.95</v>
      </c>
      <c r="BF30" s="15">
        <v>0.95</v>
      </c>
      <c r="BG30" s="15">
        <v>0.95</v>
      </c>
      <c r="BH30" s="15">
        <v>0.95</v>
      </c>
      <c r="BI30" s="15">
        <v>0.95</v>
      </c>
      <c r="BJ30" s="15">
        <v>0.95</v>
      </c>
      <c r="BL30" s="9"/>
      <c r="BM30" s="9">
        <f t="shared" si="11"/>
        <v>0.95</v>
      </c>
      <c r="BN30" s="9">
        <f t="shared" si="12"/>
        <v>3.13</v>
      </c>
    </row>
    <row r="31" spans="1:66" x14ac:dyDescent="0.2">
      <c r="A31" s="8">
        <v>0.15</v>
      </c>
      <c r="B31" s="30">
        <v>3.57</v>
      </c>
      <c r="C31" s="30">
        <v>3.57</v>
      </c>
      <c r="D31" s="30">
        <v>3.57</v>
      </c>
      <c r="E31" s="30">
        <v>3.57</v>
      </c>
      <c r="F31" s="30">
        <v>3.57</v>
      </c>
      <c r="G31" s="30">
        <v>3.57</v>
      </c>
      <c r="H31" s="30">
        <v>3.52</v>
      </c>
      <c r="I31" s="30">
        <v>3.43</v>
      </c>
      <c r="J31" s="30">
        <v>3.24</v>
      </c>
      <c r="K31" s="30">
        <v>3.22</v>
      </c>
      <c r="L31" s="30">
        <v>3.26</v>
      </c>
      <c r="M31" s="30">
        <v>3.22</v>
      </c>
      <c r="N31" s="30">
        <v>3.26</v>
      </c>
      <c r="O31" s="30">
        <v>3.16</v>
      </c>
      <c r="P31" s="30">
        <v>2.93</v>
      </c>
      <c r="Q31" s="30">
        <v>2.79</v>
      </c>
      <c r="R31" s="62">
        <v>2.84</v>
      </c>
      <c r="S31" s="62">
        <v>2.9</v>
      </c>
      <c r="T31" s="62">
        <v>2.84</v>
      </c>
      <c r="U31" s="62">
        <v>2.83</v>
      </c>
      <c r="V31" s="62">
        <v>2.81</v>
      </c>
      <c r="W31" s="30">
        <v>2.75</v>
      </c>
      <c r="X31" s="30">
        <v>2.68</v>
      </c>
      <c r="Y31" s="30">
        <v>2.4500000000000002</v>
      </c>
      <c r="Z31" s="30">
        <v>2.3199999999999998</v>
      </c>
      <c r="AA31" s="30">
        <v>2.2000000000000002</v>
      </c>
      <c r="AB31" s="30">
        <v>2.21</v>
      </c>
      <c r="AC31" s="30">
        <v>2.2400000000000002</v>
      </c>
      <c r="AD31" s="30">
        <v>2.2200000000000002</v>
      </c>
      <c r="AE31" s="30">
        <v>2.13</v>
      </c>
      <c r="AF31" s="30">
        <v>2.31</v>
      </c>
      <c r="AG31" s="30">
        <v>2.17</v>
      </c>
      <c r="AH31" s="2">
        <v>2.06</v>
      </c>
      <c r="AI31" s="2">
        <v>1.86</v>
      </c>
      <c r="AJ31" s="2">
        <v>1.7</v>
      </c>
      <c r="AK31" s="2">
        <v>1.54</v>
      </c>
      <c r="AL31" s="2">
        <v>1.37</v>
      </c>
      <c r="AM31" s="2">
        <v>1.23</v>
      </c>
      <c r="AN31" s="2">
        <v>1.27</v>
      </c>
      <c r="AO31" s="2">
        <v>1.27</v>
      </c>
      <c r="AP31" s="2">
        <v>1.27</v>
      </c>
      <c r="AQ31" s="2">
        <v>1.27</v>
      </c>
      <c r="AR31" s="2">
        <v>1.27</v>
      </c>
      <c r="AS31" s="2">
        <v>1.27</v>
      </c>
      <c r="AT31" s="14">
        <v>1.27</v>
      </c>
      <c r="AU31" s="15">
        <v>1.27</v>
      </c>
      <c r="AV31" s="15">
        <v>1.27</v>
      </c>
      <c r="AW31" s="15">
        <v>1.27</v>
      </c>
      <c r="AX31" s="15">
        <v>1.27</v>
      </c>
      <c r="AY31" s="15">
        <v>1.27</v>
      </c>
      <c r="AZ31" s="15">
        <v>1.27</v>
      </c>
      <c r="BA31" s="15">
        <v>1.27</v>
      </c>
      <c r="BB31" s="15">
        <v>1.27</v>
      </c>
      <c r="BC31" s="15">
        <v>1.27</v>
      </c>
      <c r="BD31" s="15">
        <v>1.27</v>
      </c>
      <c r="BE31" s="15">
        <v>1.27</v>
      </c>
      <c r="BF31" s="15">
        <v>1.27</v>
      </c>
      <c r="BG31" s="15">
        <v>1.27</v>
      </c>
      <c r="BH31" s="15">
        <v>1.27</v>
      </c>
      <c r="BI31" s="15">
        <v>1.27</v>
      </c>
      <c r="BJ31" s="15">
        <v>1.27</v>
      </c>
      <c r="BL31" s="9"/>
      <c r="BM31" s="9">
        <f t="shared" si="11"/>
        <v>1.23</v>
      </c>
      <c r="BN31" s="9">
        <f t="shared" si="12"/>
        <v>3.57</v>
      </c>
    </row>
    <row r="32" spans="1:66" x14ac:dyDescent="0.2">
      <c r="A32" s="8">
        <v>0.2</v>
      </c>
      <c r="B32" s="30">
        <v>4.12</v>
      </c>
      <c r="C32" s="30">
        <v>4.12</v>
      </c>
      <c r="D32" s="30">
        <v>4.12</v>
      </c>
      <c r="E32" s="30">
        <v>4.12</v>
      </c>
      <c r="F32" s="30">
        <v>4.12</v>
      </c>
      <c r="G32" s="30">
        <v>4.12</v>
      </c>
      <c r="H32" s="30">
        <v>4.12</v>
      </c>
      <c r="I32" s="30">
        <v>4.1100000000000003</v>
      </c>
      <c r="J32" s="30">
        <v>4.01</v>
      </c>
      <c r="K32" s="30">
        <v>3.99</v>
      </c>
      <c r="L32" s="30">
        <v>4.0199999999999996</v>
      </c>
      <c r="M32" s="30">
        <v>4.03</v>
      </c>
      <c r="N32" s="30">
        <v>3.99</v>
      </c>
      <c r="O32" s="30">
        <v>3.6</v>
      </c>
      <c r="P32" s="30">
        <v>3.15</v>
      </c>
      <c r="Q32" s="30">
        <v>3.07</v>
      </c>
      <c r="R32" s="62">
        <v>3.01</v>
      </c>
      <c r="S32" s="62">
        <v>3.01</v>
      </c>
      <c r="T32" s="62">
        <v>2.99</v>
      </c>
      <c r="U32" s="62">
        <v>3.05</v>
      </c>
      <c r="V32" s="62">
        <v>3.03</v>
      </c>
      <c r="W32" s="30">
        <v>3.08</v>
      </c>
      <c r="X32" s="30">
        <v>3.01</v>
      </c>
      <c r="Y32" s="30">
        <v>2.8</v>
      </c>
      <c r="Z32" s="30">
        <v>2.73</v>
      </c>
      <c r="AA32" s="30">
        <v>2.6</v>
      </c>
      <c r="AB32" s="30">
        <v>2.6</v>
      </c>
      <c r="AC32" s="30">
        <v>2.52</v>
      </c>
      <c r="AD32" s="30">
        <v>2.6</v>
      </c>
      <c r="AE32" s="30">
        <v>2.62</v>
      </c>
      <c r="AF32" s="30">
        <v>2.81</v>
      </c>
      <c r="AG32" s="30">
        <v>2.75</v>
      </c>
      <c r="AH32" s="30">
        <v>2.66</v>
      </c>
      <c r="AI32" s="2">
        <v>2.48</v>
      </c>
      <c r="AJ32" s="2">
        <v>2.27</v>
      </c>
      <c r="AK32" s="2">
        <v>2.0699999999999998</v>
      </c>
      <c r="AL32" s="2">
        <v>1.89</v>
      </c>
      <c r="AM32" s="2">
        <v>1.73</v>
      </c>
      <c r="AN32" s="2">
        <v>1.64</v>
      </c>
      <c r="AO32" s="2">
        <v>1.64</v>
      </c>
      <c r="AP32" s="2">
        <v>1.64</v>
      </c>
      <c r="AQ32" s="2">
        <v>1.64</v>
      </c>
      <c r="AR32" s="2">
        <v>1.64</v>
      </c>
      <c r="AS32" s="2">
        <v>1.64</v>
      </c>
      <c r="AT32" s="14">
        <v>1.64</v>
      </c>
      <c r="AU32" s="15">
        <v>1.64</v>
      </c>
      <c r="AV32" s="15">
        <v>1.64</v>
      </c>
      <c r="AW32" s="15">
        <v>1.64</v>
      </c>
      <c r="AX32" s="15">
        <v>1.64</v>
      </c>
      <c r="AY32" s="15">
        <v>1.64</v>
      </c>
      <c r="AZ32" s="15">
        <v>1.64</v>
      </c>
      <c r="BA32" s="15">
        <v>1.64</v>
      </c>
      <c r="BB32" s="15">
        <v>1.64</v>
      </c>
      <c r="BC32" s="15">
        <v>1.64</v>
      </c>
      <c r="BD32" s="15">
        <v>1.64</v>
      </c>
      <c r="BE32" s="15">
        <v>1.64</v>
      </c>
      <c r="BF32" s="15">
        <v>1.64</v>
      </c>
      <c r="BG32" s="15">
        <v>1.64</v>
      </c>
      <c r="BH32" s="15">
        <v>1.64</v>
      </c>
      <c r="BI32" s="15">
        <v>1.64</v>
      </c>
      <c r="BJ32" s="15">
        <v>1.64</v>
      </c>
      <c r="BL32" s="9"/>
      <c r="BM32" s="9">
        <f t="shared" si="11"/>
        <v>1.64</v>
      </c>
      <c r="BN32" s="9">
        <f t="shared" si="12"/>
        <v>4.12</v>
      </c>
    </row>
    <row r="33" spans="1:66" x14ac:dyDescent="0.2">
      <c r="A33" s="8">
        <v>0.25</v>
      </c>
      <c r="B33" s="2">
        <v>4.3899999999999997</v>
      </c>
      <c r="C33" s="2">
        <v>4.3899999999999997</v>
      </c>
      <c r="D33" s="2">
        <v>4.3899999999999997</v>
      </c>
      <c r="E33" s="2">
        <v>4.3899999999999997</v>
      </c>
      <c r="F33" s="2">
        <v>4.3899999999999997</v>
      </c>
      <c r="G33" s="2">
        <v>4.3899999999999997</v>
      </c>
      <c r="H33" s="2">
        <v>4.3899999999999997</v>
      </c>
      <c r="I33" s="2">
        <v>4.3899999999999997</v>
      </c>
      <c r="J33" s="2">
        <v>4.37</v>
      </c>
      <c r="K33" s="2">
        <v>4.41</v>
      </c>
      <c r="L33" s="2">
        <v>4.41</v>
      </c>
      <c r="M33" s="2">
        <v>4.3899999999999997</v>
      </c>
      <c r="N33" s="2">
        <v>4.3499999999999996</v>
      </c>
      <c r="O33" s="2">
        <v>4.21</v>
      </c>
      <c r="P33" s="2">
        <v>3.65</v>
      </c>
      <c r="Q33" s="2">
        <v>3.37</v>
      </c>
      <c r="R33" s="62">
        <v>3.27</v>
      </c>
      <c r="S33" s="62">
        <v>3.2</v>
      </c>
      <c r="T33" s="62">
        <v>3.29</v>
      </c>
      <c r="U33" s="62">
        <v>3.44</v>
      </c>
      <c r="V33" s="62">
        <v>3.41</v>
      </c>
      <c r="W33" s="30">
        <v>3.37</v>
      </c>
      <c r="X33" s="30">
        <v>3.29</v>
      </c>
      <c r="Y33" s="30">
        <v>3.27</v>
      </c>
      <c r="Z33" s="30">
        <v>3.14</v>
      </c>
      <c r="AA33" s="30">
        <v>2.96</v>
      </c>
      <c r="AB33" s="30">
        <v>3</v>
      </c>
      <c r="AC33" s="30">
        <v>3.14</v>
      </c>
      <c r="AD33" s="30">
        <v>3.22</v>
      </c>
      <c r="AE33" s="30">
        <v>3.02</v>
      </c>
      <c r="AF33" s="30">
        <v>3.29</v>
      </c>
      <c r="AG33" s="30">
        <v>3.23</v>
      </c>
      <c r="AH33" s="30">
        <v>3.11</v>
      </c>
      <c r="AI33" s="2">
        <v>2.93</v>
      </c>
      <c r="AJ33" s="2">
        <v>2.74</v>
      </c>
      <c r="AK33" s="2">
        <v>2.4700000000000002</v>
      </c>
      <c r="AL33" s="2">
        <v>2.2599999999999998</v>
      </c>
      <c r="AM33" s="2">
        <v>2.0299999999999998</v>
      </c>
      <c r="AN33" s="2">
        <v>1.94</v>
      </c>
      <c r="AO33" s="2">
        <v>1.94</v>
      </c>
      <c r="AP33" s="2">
        <v>1.94</v>
      </c>
      <c r="AQ33" s="2">
        <v>1.94</v>
      </c>
      <c r="AR33" s="2">
        <v>1.94</v>
      </c>
      <c r="AS33" s="2">
        <v>1.94</v>
      </c>
      <c r="AT33" s="14">
        <v>1.94</v>
      </c>
      <c r="AU33" s="15">
        <v>1.94</v>
      </c>
      <c r="AV33" s="15">
        <v>1.94</v>
      </c>
      <c r="AW33" s="15">
        <v>1.93</v>
      </c>
      <c r="AX33" s="15">
        <v>1.94</v>
      </c>
      <c r="AY33" s="15">
        <v>1.94</v>
      </c>
      <c r="AZ33" s="15">
        <v>1.94</v>
      </c>
      <c r="BA33" s="15">
        <v>1.94</v>
      </c>
      <c r="BB33" s="15">
        <v>1.94</v>
      </c>
      <c r="BC33" s="15">
        <v>1.94</v>
      </c>
      <c r="BD33" s="15">
        <v>1.93</v>
      </c>
      <c r="BE33" s="15">
        <v>1.94</v>
      </c>
      <c r="BF33" s="15">
        <v>1.94</v>
      </c>
      <c r="BG33" s="15">
        <v>1.94</v>
      </c>
      <c r="BH33" s="15">
        <v>1.94</v>
      </c>
      <c r="BI33" s="15">
        <v>1.93</v>
      </c>
      <c r="BJ33" s="15">
        <v>1.94</v>
      </c>
      <c r="BL33" s="9"/>
      <c r="BM33" s="9">
        <f t="shared" si="11"/>
        <v>1.93</v>
      </c>
      <c r="BN33" s="9">
        <f t="shared" si="12"/>
        <v>4.41</v>
      </c>
    </row>
    <row r="34" spans="1:66" x14ac:dyDescent="0.2">
      <c r="A34" s="8">
        <v>0.3</v>
      </c>
      <c r="B34" s="2">
        <v>4.5199999999999996</v>
      </c>
      <c r="C34" s="2">
        <v>4.5199999999999996</v>
      </c>
      <c r="D34" s="2">
        <v>4.5199999999999996</v>
      </c>
      <c r="E34" s="2">
        <v>4.5199999999999996</v>
      </c>
      <c r="F34" s="2">
        <v>4.5199999999999996</v>
      </c>
      <c r="G34" s="2">
        <v>4.5199999999999996</v>
      </c>
      <c r="H34" s="2">
        <v>4.5199999999999996</v>
      </c>
      <c r="I34" s="2">
        <v>4.6399999999999997</v>
      </c>
      <c r="J34" s="2">
        <v>4.6900000000000004</v>
      </c>
      <c r="K34" s="2">
        <v>4.78</v>
      </c>
      <c r="L34" s="2">
        <v>4.78</v>
      </c>
      <c r="M34" s="2">
        <v>4.6900000000000004</v>
      </c>
      <c r="N34" s="2">
        <v>4.5999999999999996</v>
      </c>
      <c r="O34" s="2">
        <v>4.53</v>
      </c>
      <c r="P34" s="2">
        <v>4.01</v>
      </c>
      <c r="Q34" s="2">
        <v>3.69</v>
      </c>
      <c r="R34" s="62">
        <v>3.6</v>
      </c>
      <c r="S34" s="62">
        <v>3.54</v>
      </c>
      <c r="T34" s="62">
        <v>3.57</v>
      </c>
      <c r="U34" s="62">
        <v>3.7</v>
      </c>
      <c r="V34" s="62">
        <v>3.72</v>
      </c>
      <c r="W34" s="30">
        <v>3.67</v>
      </c>
      <c r="X34" s="30">
        <v>3.52</v>
      </c>
      <c r="Y34" s="30">
        <v>3.62</v>
      </c>
      <c r="Z34" s="30">
        <v>3.4</v>
      </c>
      <c r="AA34" s="30">
        <v>3.28</v>
      </c>
      <c r="AB34" s="30">
        <v>3.32</v>
      </c>
      <c r="AC34" s="30">
        <v>3.45</v>
      </c>
      <c r="AD34" s="30">
        <v>3.61</v>
      </c>
      <c r="AE34" s="30">
        <v>3.38</v>
      </c>
      <c r="AF34" s="30">
        <v>3.68</v>
      </c>
      <c r="AG34" s="30">
        <v>3.6</v>
      </c>
      <c r="AH34" s="30">
        <v>3.48</v>
      </c>
      <c r="AI34" s="2">
        <v>3.3</v>
      </c>
      <c r="AJ34" s="2">
        <v>3.16</v>
      </c>
      <c r="AK34" s="2">
        <v>2.91</v>
      </c>
      <c r="AL34" s="2">
        <v>2.76</v>
      </c>
      <c r="AM34" s="2">
        <v>2.4700000000000002</v>
      </c>
      <c r="AN34" s="2">
        <v>2.3199999999999998</v>
      </c>
      <c r="AO34" s="2">
        <v>2.3199999999999998</v>
      </c>
      <c r="AP34" s="2">
        <v>2.31</v>
      </c>
      <c r="AQ34" s="2">
        <v>2.2999999999999998</v>
      </c>
      <c r="AR34" s="2">
        <v>2.29</v>
      </c>
      <c r="AS34" s="2">
        <v>2.2799999999999998</v>
      </c>
      <c r="AT34" s="14">
        <v>2.27</v>
      </c>
      <c r="AU34" s="15">
        <v>2.27</v>
      </c>
      <c r="AV34" s="15">
        <v>2.2599999999999998</v>
      </c>
      <c r="AW34" s="15">
        <v>2.23</v>
      </c>
      <c r="AX34" s="15">
        <v>2.29</v>
      </c>
      <c r="AY34" s="15">
        <v>2.2799999999999998</v>
      </c>
      <c r="AZ34" s="15">
        <v>2.27</v>
      </c>
      <c r="BA34" s="15">
        <v>2.2599999999999998</v>
      </c>
      <c r="BB34" s="15">
        <v>2.2400000000000002</v>
      </c>
      <c r="BC34" s="15">
        <v>2.23</v>
      </c>
      <c r="BD34" s="15">
        <v>2.23</v>
      </c>
      <c r="BE34" s="15">
        <v>2.2200000000000002</v>
      </c>
      <c r="BF34" s="15">
        <v>2.2000000000000002</v>
      </c>
      <c r="BG34" s="15">
        <v>2.2000000000000002</v>
      </c>
      <c r="BH34" s="15">
        <v>2.1800000000000002</v>
      </c>
      <c r="BI34" s="15">
        <v>2.17</v>
      </c>
      <c r="BJ34" s="15">
        <v>2.1800000000000002</v>
      </c>
      <c r="BL34" s="9"/>
      <c r="BM34" s="9">
        <f t="shared" si="11"/>
        <v>2.17</v>
      </c>
      <c r="BN34" s="9">
        <f t="shared" si="12"/>
        <v>4.78</v>
      </c>
    </row>
    <row r="35" spans="1:66" x14ac:dyDescent="0.2">
      <c r="A35" s="8">
        <v>0.35</v>
      </c>
      <c r="B35" s="2">
        <v>4.6399999999999997</v>
      </c>
      <c r="C35" s="2">
        <v>4.6399999999999997</v>
      </c>
      <c r="D35" s="2">
        <v>4.6399999999999997</v>
      </c>
      <c r="E35" s="2">
        <v>4.6399999999999997</v>
      </c>
      <c r="F35" s="2">
        <v>4.6399999999999997</v>
      </c>
      <c r="G35" s="2">
        <v>4.6399999999999997</v>
      </c>
      <c r="H35" s="2">
        <v>4.6900000000000004</v>
      </c>
      <c r="I35" s="2">
        <v>4.91</v>
      </c>
      <c r="J35" s="2">
        <v>4.96</v>
      </c>
      <c r="K35" s="2">
        <v>5</v>
      </c>
      <c r="L35" s="2">
        <v>5.01</v>
      </c>
      <c r="M35" s="2">
        <v>4.92</v>
      </c>
      <c r="N35" s="2">
        <v>4.82</v>
      </c>
      <c r="O35" s="2">
        <v>4.82</v>
      </c>
      <c r="P35" s="2">
        <v>4.28</v>
      </c>
      <c r="Q35" s="2">
        <v>3.93</v>
      </c>
      <c r="R35" s="62">
        <v>3.89</v>
      </c>
      <c r="S35" s="62">
        <v>3.84</v>
      </c>
      <c r="T35" s="62">
        <v>3.86</v>
      </c>
      <c r="U35" s="62">
        <v>3.93</v>
      </c>
      <c r="V35" s="62">
        <v>3.88</v>
      </c>
      <c r="W35" s="2">
        <v>3.88</v>
      </c>
      <c r="X35" s="2">
        <v>3.8</v>
      </c>
      <c r="Y35" s="2">
        <v>4.01</v>
      </c>
      <c r="Z35" s="2">
        <v>3.79</v>
      </c>
      <c r="AA35" s="2">
        <v>3.58</v>
      </c>
      <c r="AB35" s="30">
        <v>3.66</v>
      </c>
      <c r="AC35" s="30">
        <v>3.76</v>
      </c>
      <c r="AD35" s="30">
        <v>4.01</v>
      </c>
      <c r="AE35" s="30">
        <v>3.75</v>
      </c>
      <c r="AF35" s="30">
        <v>4.09</v>
      </c>
      <c r="AG35" s="30">
        <v>4</v>
      </c>
      <c r="AH35" s="30">
        <v>3.91</v>
      </c>
      <c r="AI35" s="2">
        <v>3.73</v>
      </c>
      <c r="AJ35" s="2">
        <v>3.57</v>
      </c>
      <c r="AK35" s="2">
        <v>3.37</v>
      </c>
      <c r="AL35" s="2">
        <v>3.14</v>
      </c>
      <c r="AM35" s="2">
        <v>2.84</v>
      </c>
      <c r="AN35" s="2">
        <v>2.68</v>
      </c>
      <c r="AO35" s="2">
        <v>2.64</v>
      </c>
      <c r="AP35" s="2">
        <v>2.63</v>
      </c>
      <c r="AQ35" s="2">
        <v>2.62</v>
      </c>
      <c r="AR35" s="2">
        <v>2.61</v>
      </c>
      <c r="AS35" s="2">
        <v>2.61</v>
      </c>
      <c r="AT35" s="14">
        <v>2.59</v>
      </c>
      <c r="AU35" s="15">
        <v>2.59</v>
      </c>
      <c r="AV35" s="15">
        <v>2.58</v>
      </c>
      <c r="AW35" s="15">
        <v>2.57</v>
      </c>
      <c r="AX35" s="15">
        <v>2.61</v>
      </c>
      <c r="AY35" s="15">
        <v>2.61</v>
      </c>
      <c r="AZ35" s="15">
        <v>2.59</v>
      </c>
      <c r="BA35" s="15">
        <v>2.58</v>
      </c>
      <c r="BB35" s="15">
        <v>2.58</v>
      </c>
      <c r="BC35" s="15">
        <v>2.56</v>
      </c>
      <c r="BD35" s="15">
        <v>2.56</v>
      </c>
      <c r="BE35" s="15">
        <v>2.5499999999999998</v>
      </c>
      <c r="BF35" s="15">
        <v>2.54</v>
      </c>
      <c r="BG35" s="15">
        <v>2.5299999999999998</v>
      </c>
      <c r="BH35" s="15">
        <v>2.52</v>
      </c>
      <c r="BI35" s="15">
        <v>2.5099999999999998</v>
      </c>
      <c r="BJ35" s="15">
        <v>2.5099999999999998</v>
      </c>
      <c r="BL35" s="9"/>
      <c r="BM35" s="9">
        <f t="shared" si="11"/>
        <v>2.5099999999999998</v>
      </c>
      <c r="BN35" s="9">
        <f t="shared" si="12"/>
        <v>5.01</v>
      </c>
    </row>
    <row r="36" spans="1:66" x14ac:dyDescent="0.2">
      <c r="A36" s="8">
        <v>0.4</v>
      </c>
      <c r="B36" s="2">
        <v>4.75</v>
      </c>
      <c r="C36" s="2">
        <v>4.75</v>
      </c>
      <c r="D36" s="2">
        <v>4.75</v>
      </c>
      <c r="E36" s="2">
        <v>4.75</v>
      </c>
      <c r="F36" s="2">
        <v>4.75</v>
      </c>
      <c r="G36" s="2">
        <v>4.75</v>
      </c>
      <c r="H36" s="2">
        <v>5.08</v>
      </c>
      <c r="I36" s="2">
        <v>5.23</v>
      </c>
      <c r="J36" s="2">
        <v>5.28</v>
      </c>
      <c r="K36" s="2">
        <v>5.31</v>
      </c>
      <c r="L36" s="2">
        <v>5.27</v>
      </c>
      <c r="M36" s="2">
        <v>5.19</v>
      </c>
      <c r="N36" s="2">
        <v>5.08</v>
      </c>
      <c r="O36" s="2">
        <v>4.8</v>
      </c>
      <c r="P36" s="2">
        <v>4.46</v>
      </c>
      <c r="Q36" s="2">
        <v>4.3099999999999996</v>
      </c>
      <c r="R36" s="62">
        <v>4.2699999999999996</v>
      </c>
      <c r="S36" s="62">
        <v>4.18</v>
      </c>
      <c r="T36" s="62">
        <v>4.16</v>
      </c>
      <c r="U36" s="62">
        <v>4.12</v>
      </c>
      <c r="V36" s="62">
        <v>4.12</v>
      </c>
      <c r="W36" s="2">
        <v>4.12</v>
      </c>
      <c r="X36" s="2">
        <v>4.2</v>
      </c>
      <c r="Y36" s="2">
        <v>4.3099999999999996</v>
      </c>
      <c r="Z36" s="2">
        <v>4.05</v>
      </c>
      <c r="AA36" s="2">
        <v>3.9</v>
      </c>
      <c r="AB36" s="30">
        <v>3.95</v>
      </c>
      <c r="AC36" s="30">
        <v>4.0599999999999996</v>
      </c>
      <c r="AD36" s="30">
        <v>4.3600000000000003</v>
      </c>
      <c r="AE36" s="30">
        <v>4.22</v>
      </c>
      <c r="AF36" s="30">
        <v>4.46</v>
      </c>
      <c r="AG36" s="30">
        <v>4.4400000000000004</v>
      </c>
      <c r="AH36" s="30">
        <v>4.32</v>
      </c>
      <c r="AI36" s="2">
        <v>4.1500000000000004</v>
      </c>
      <c r="AJ36" s="2">
        <v>3.98</v>
      </c>
      <c r="AK36" s="2">
        <v>3.8</v>
      </c>
      <c r="AL36" s="2">
        <v>3.55</v>
      </c>
      <c r="AM36" s="2">
        <v>3.16</v>
      </c>
      <c r="AN36" s="2">
        <v>3.05</v>
      </c>
      <c r="AO36" s="2">
        <v>3.01</v>
      </c>
      <c r="AP36" s="2">
        <v>2.99</v>
      </c>
      <c r="AQ36" s="2">
        <v>2.99</v>
      </c>
      <c r="AR36" s="2">
        <v>2.98</v>
      </c>
      <c r="AS36" s="2">
        <v>2.97</v>
      </c>
      <c r="AT36" s="14">
        <v>2.96</v>
      </c>
      <c r="AU36" s="15">
        <v>2.95</v>
      </c>
      <c r="AV36" s="15">
        <v>2.94</v>
      </c>
      <c r="AW36" s="15">
        <v>2.93</v>
      </c>
      <c r="AX36" s="15">
        <v>2.98</v>
      </c>
      <c r="AY36" s="15">
        <v>2.97</v>
      </c>
      <c r="AZ36" s="15">
        <v>2.95</v>
      </c>
      <c r="BA36" s="15">
        <v>2.94</v>
      </c>
      <c r="BB36" s="15">
        <v>2.94</v>
      </c>
      <c r="BC36" s="15">
        <v>2.93</v>
      </c>
      <c r="BD36" s="15">
        <v>2.93</v>
      </c>
      <c r="BE36" s="15">
        <v>2.91</v>
      </c>
      <c r="BF36" s="15">
        <v>2.9</v>
      </c>
      <c r="BG36" s="15">
        <v>2.9</v>
      </c>
      <c r="BH36" s="15">
        <v>2.88</v>
      </c>
      <c r="BI36" s="15">
        <v>2.88</v>
      </c>
      <c r="BJ36" s="15">
        <v>2.87</v>
      </c>
      <c r="BL36" s="9"/>
      <c r="BM36" s="9">
        <f t="shared" si="11"/>
        <v>2.87</v>
      </c>
      <c r="BN36" s="9">
        <f t="shared" si="12"/>
        <v>5.31</v>
      </c>
    </row>
    <row r="37" spans="1:66" x14ac:dyDescent="0.2">
      <c r="A37" s="8">
        <v>0.45</v>
      </c>
      <c r="B37" s="2">
        <v>4.82</v>
      </c>
      <c r="C37" s="2">
        <v>4.82</v>
      </c>
      <c r="D37" s="2">
        <v>4.82</v>
      </c>
      <c r="E37" s="2">
        <v>4.82</v>
      </c>
      <c r="F37" s="2">
        <v>4.82</v>
      </c>
      <c r="G37" s="2">
        <v>4.82</v>
      </c>
      <c r="H37" s="2">
        <v>5.27</v>
      </c>
      <c r="I37" s="2">
        <v>5.69</v>
      </c>
      <c r="J37" s="2">
        <v>5.79</v>
      </c>
      <c r="K37" s="2">
        <v>5.79</v>
      </c>
      <c r="L37" s="2">
        <v>5.83</v>
      </c>
      <c r="M37" s="2">
        <v>5.73</v>
      </c>
      <c r="N37" s="2">
        <v>5.65</v>
      </c>
      <c r="O37" s="2">
        <v>5.62</v>
      </c>
      <c r="P37" s="2">
        <v>4.82</v>
      </c>
      <c r="Q37" s="2">
        <v>4.67</v>
      </c>
      <c r="R37" s="62">
        <v>4.45</v>
      </c>
      <c r="S37" s="62">
        <v>4.28</v>
      </c>
      <c r="T37" s="62">
        <v>4.12</v>
      </c>
      <c r="U37" s="62">
        <v>4.04</v>
      </c>
      <c r="V37" s="62">
        <v>4</v>
      </c>
      <c r="W37" s="2">
        <v>3.95</v>
      </c>
      <c r="X37" s="2">
        <v>3.95</v>
      </c>
      <c r="Y37" s="2">
        <v>3.92</v>
      </c>
      <c r="Z37" s="2">
        <v>4.03</v>
      </c>
      <c r="AA37" s="2">
        <v>3.96</v>
      </c>
      <c r="AB37" s="2">
        <v>3.92</v>
      </c>
      <c r="AC37" s="2">
        <v>4.0199999999999996</v>
      </c>
      <c r="AD37" s="30">
        <v>4.28</v>
      </c>
      <c r="AE37" s="30">
        <v>4.33</v>
      </c>
      <c r="AF37" s="30">
        <v>4.79</v>
      </c>
      <c r="AG37" s="30">
        <v>4.75</v>
      </c>
      <c r="AH37" s="30">
        <v>4.63</v>
      </c>
      <c r="AI37" s="2">
        <v>4.42</v>
      </c>
      <c r="AJ37" s="2">
        <v>4.29</v>
      </c>
      <c r="AK37" s="2">
        <v>4.0599999999999996</v>
      </c>
      <c r="AL37" s="2">
        <v>3.86</v>
      </c>
      <c r="AM37" s="2">
        <v>3.47</v>
      </c>
      <c r="AN37" s="2">
        <v>3.32</v>
      </c>
      <c r="AO37" s="2">
        <v>3.32</v>
      </c>
      <c r="AP37" s="2">
        <v>3.31</v>
      </c>
      <c r="AQ37" s="2">
        <v>3.3</v>
      </c>
      <c r="AR37" s="2">
        <v>3.29</v>
      </c>
      <c r="AS37" s="2">
        <v>3.28</v>
      </c>
      <c r="AT37" s="14">
        <v>3.27</v>
      </c>
      <c r="AU37" s="15">
        <v>3.27</v>
      </c>
      <c r="AV37" s="15">
        <v>3.26</v>
      </c>
      <c r="AW37" s="15">
        <v>3.25</v>
      </c>
      <c r="AX37" s="15">
        <v>3.29</v>
      </c>
      <c r="AY37" s="15">
        <v>3.28</v>
      </c>
      <c r="AZ37" s="15">
        <v>3.27</v>
      </c>
      <c r="BA37" s="15">
        <v>3.26</v>
      </c>
      <c r="BB37" s="15">
        <v>3.25</v>
      </c>
      <c r="BC37" s="15">
        <v>3.24</v>
      </c>
      <c r="BD37" s="15">
        <v>3.24</v>
      </c>
      <c r="BE37" s="15">
        <v>3.23</v>
      </c>
      <c r="BF37" s="15">
        <v>3.22</v>
      </c>
      <c r="BG37" s="15">
        <v>3.21</v>
      </c>
      <c r="BH37" s="15">
        <v>3.19</v>
      </c>
      <c r="BI37" s="15">
        <v>3.19</v>
      </c>
      <c r="BJ37" s="15">
        <v>3.19</v>
      </c>
      <c r="BL37" s="9"/>
      <c r="BM37" s="9">
        <f t="shared" si="11"/>
        <v>3.19</v>
      </c>
      <c r="BN37" s="9">
        <f t="shared" si="12"/>
        <v>5.83</v>
      </c>
    </row>
    <row r="38" spans="1:66" x14ac:dyDescent="0.2">
      <c r="A38" s="8">
        <v>0.5</v>
      </c>
      <c r="B38" s="2">
        <v>4.9400000000000004</v>
      </c>
      <c r="C38" s="2">
        <v>4.9400000000000004</v>
      </c>
      <c r="D38" s="2">
        <v>4.9400000000000004</v>
      </c>
      <c r="E38" s="2">
        <v>4.9400000000000004</v>
      </c>
      <c r="F38" s="2">
        <v>4.9400000000000004</v>
      </c>
      <c r="G38" s="2">
        <v>4.9400000000000004</v>
      </c>
      <c r="H38" s="2">
        <v>5.41</v>
      </c>
      <c r="I38" s="2">
        <v>5.73</v>
      </c>
      <c r="J38" s="2">
        <v>5.97</v>
      </c>
      <c r="K38" s="2">
        <v>5.92</v>
      </c>
      <c r="L38" s="2">
        <v>5.83</v>
      </c>
      <c r="M38" s="2">
        <v>5.88</v>
      </c>
      <c r="N38" s="2">
        <v>5.83</v>
      </c>
      <c r="O38" s="2">
        <v>5.78</v>
      </c>
      <c r="P38" s="2">
        <v>5.01</v>
      </c>
      <c r="Q38" s="2">
        <v>4.79</v>
      </c>
      <c r="R38" s="62">
        <v>4.4800000000000004</v>
      </c>
      <c r="S38" s="62">
        <v>4.28</v>
      </c>
      <c r="T38" s="62">
        <v>4.0999999999999996</v>
      </c>
      <c r="U38" s="62">
        <v>4</v>
      </c>
      <c r="V38" s="62">
        <v>3.94</v>
      </c>
      <c r="W38" s="2">
        <v>3.91</v>
      </c>
      <c r="X38" s="2">
        <v>3.95</v>
      </c>
      <c r="Y38" s="2">
        <v>3.95</v>
      </c>
      <c r="Z38" s="2">
        <v>4.0199999999999996</v>
      </c>
      <c r="AA38" s="2">
        <v>4.09</v>
      </c>
      <c r="AB38" s="2">
        <v>4.21</v>
      </c>
      <c r="AC38" s="2">
        <v>4.33</v>
      </c>
      <c r="AD38" s="2">
        <v>4.4800000000000004</v>
      </c>
      <c r="AE38" s="30">
        <v>4.62</v>
      </c>
      <c r="AF38" s="30">
        <v>5.1100000000000003</v>
      </c>
      <c r="AG38" s="30">
        <v>5.03</v>
      </c>
      <c r="AH38" s="30">
        <v>4.96</v>
      </c>
      <c r="AI38" s="2">
        <v>4.8</v>
      </c>
      <c r="AJ38" s="2">
        <v>4.63</v>
      </c>
      <c r="AK38" s="2">
        <v>4.5</v>
      </c>
      <c r="AL38" s="2">
        <v>4.25</v>
      </c>
      <c r="AM38" s="2">
        <v>3.82</v>
      </c>
      <c r="AN38" s="2">
        <v>3.67</v>
      </c>
      <c r="AO38" s="2">
        <v>3.66</v>
      </c>
      <c r="AP38" s="2">
        <v>3.65</v>
      </c>
      <c r="AQ38" s="2">
        <v>3.65</v>
      </c>
      <c r="AR38" s="2">
        <v>3.64</v>
      </c>
      <c r="AS38" s="2">
        <v>3.63</v>
      </c>
      <c r="AT38" s="14">
        <v>3.62</v>
      </c>
      <c r="AU38" s="15">
        <v>3.61</v>
      </c>
      <c r="AV38" s="15">
        <v>3.6</v>
      </c>
      <c r="AW38" s="15">
        <v>3.59</v>
      </c>
      <c r="AX38" s="15">
        <v>3.63</v>
      </c>
      <c r="AY38" s="15">
        <v>3.62</v>
      </c>
      <c r="AZ38" s="15">
        <v>3.61</v>
      </c>
      <c r="BA38" s="15">
        <v>3.6</v>
      </c>
      <c r="BB38" s="15">
        <v>3.59</v>
      </c>
      <c r="BC38" s="15">
        <v>3.58</v>
      </c>
      <c r="BD38" s="15">
        <v>3.58</v>
      </c>
      <c r="BE38" s="15">
        <v>3.57</v>
      </c>
      <c r="BF38" s="15">
        <v>3.56</v>
      </c>
      <c r="BG38" s="15">
        <v>3.56</v>
      </c>
      <c r="BH38" s="15">
        <v>3.54</v>
      </c>
      <c r="BI38" s="15">
        <v>3.53</v>
      </c>
      <c r="BJ38" s="15">
        <v>3.53</v>
      </c>
      <c r="BL38" s="9"/>
      <c r="BM38" s="9">
        <f t="shared" si="11"/>
        <v>3.53</v>
      </c>
      <c r="BN38" s="9">
        <f t="shared" si="12"/>
        <v>5.97</v>
      </c>
    </row>
    <row r="39" spans="1:66" x14ac:dyDescent="0.2">
      <c r="A39" s="8">
        <v>0.55000000000000004</v>
      </c>
      <c r="B39" s="2">
        <v>5.08</v>
      </c>
      <c r="C39" s="2">
        <v>5.08</v>
      </c>
      <c r="D39" s="2">
        <v>5.08</v>
      </c>
      <c r="E39" s="2">
        <v>5.08</v>
      </c>
      <c r="F39" s="2">
        <v>5.08</v>
      </c>
      <c r="G39" s="2">
        <v>5.08</v>
      </c>
      <c r="H39" s="2">
        <v>5.08</v>
      </c>
      <c r="I39" s="2">
        <v>5.83</v>
      </c>
      <c r="J39" s="2">
        <v>6.02</v>
      </c>
      <c r="K39" s="2">
        <v>6.02</v>
      </c>
      <c r="L39" s="2">
        <v>5.92</v>
      </c>
      <c r="M39" s="2">
        <v>6.02</v>
      </c>
      <c r="N39" s="2">
        <v>5.97</v>
      </c>
      <c r="O39" s="2">
        <v>5.99</v>
      </c>
      <c r="P39" s="2">
        <v>5.1100000000000003</v>
      </c>
      <c r="Q39" s="2">
        <v>4.8499999999999996</v>
      </c>
      <c r="R39" s="62">
        <v>4.5</v>
      </c>
      <c r="S39" s="62">
        <v>4.24</v>
      </c>
      <c r="T39" s="62">
        <v>4.0999999999999996</v>
      </c>
      <c r="U39" s="62">
        <v>4.0199999999999996</v>
      </c>
      <c r="V39" s="62">
        <v>3.91</v>
      </c>
      <c r="W39" s="2">
        <v>3.94</v>
      </c>
      <c r="X39" s="2">
        <v>3.91</v>
      </c>
      <c r="Y39" s="2">
        <v>3.91</v>
      </c>
      <c r="Z39" s="2">
        <v>3.98</v>
      </c>
      <c r="AA39" s="2">
        <v>4.04</v>
      </c>
      <c r="AB39" s="2">
        <v>4.13</v>
      </c>
      <c r="AC39" s="2">
        <v>4.29</v>
      </c>
      <c r="AD39" s="2">
        <v>4.45</v>
      </c>
      <c r="AE39" s="14">
        <v>4.82</v>
      </c>
      <c r="AF39" s="30">
        <v>5.35</v>
      </c>
      <c r="AG39" s="30">
        <v>5.24</v>
      </c>
      <c r="AH39" s="30">
        <v>5.14</v>
      </c>
      <c r="AI39" s="2">
        <v>5.01</v>
      </c>
      <c r="AJ39" s="2">
        <v>4.79</v>
      </c>
      <c r="AK39" s="2">
        <v>4.6100000000000003</v>
      </c>
      <c r="AL39" s="2">
        <v>4.38</v>
      </c>
      <c r="AM39" s="2">
        <v>4.09</v>
      </c>
      <c r="AN39" s="2">
        <v>4.04</v>
      </c>
      <c r="AO39" s="2">
        <v>4.04</v>
      </c>
      <c r="AP39" s="2">
        <v>4.04</v>
      </c>
      <c r="AQ39" s="2">
        <v>4.0199999999999996</v>
      </c>
      <c r="AR39" s="2">
        <v>4.01</v>
      </c>
      <c r="AS39" s="2">
        <v>4.01</v>
      </c>
      <c r="AT39" s="14">
        <v>3.99</v>
      </c>
      <c r="AU39" s="15">
        <v>3.99</v>
      </c>
      <c r="AV39" s="15">
        <v>3.98</v>
      </c>
      <c r="AW39" s="15">
        <v>3.97</v>
      </c>
      <c r="AX39" s="15">
        <v>4.01</v>
      </c>
      <c r="AY39" s="15">
        <v>4.01</v>
      </c>
      <c r="AZ39" s="15">
        <v>3.99</v>
      </c>
      <c r="BA39" s="15">
        <v>3.97</v>
      </c>
      <c r="BB39" s="15">
        <v>3.98</v>
      </c>
      <c r="BC39" s="15">
        <v>3.96</v>
      </c>
      <c r="BD39" s="15">
        <v>3.96</v>
      </c>
      <c r="BE39" s="15">
        <v>3.95</v>
      </c>
      <c r="BF39" s="15">
        <v>3.93</v>
      </c>
      <c r="BG39" s="15">
        <v>3.93</v>
      </c>
      <c r="BH39" s="15">
        <v>3.92</v>
      </c>
      <c r="BI39" s="15">
        <v>3.91</v>
      </c>
      <c r="BJ39" s="15">
        <v>3.91</v>
      </c>
      <c r="BL39" s="9">
        <f t="shared" ref="BL39:BL44" si="13">MIN(B39:AI39)</f>
        <v>3.91</v>
      </c>
      <c r="BM39" s="9">
        <f t="shared" si="11"/>
        <v>3.91</v>
      </c>
      <c r="BN39" s="9">
        <f t="shared" si="12"/>
        <v>6.02</v>
      </c>
    </row>
    <row r="40" spans="1:66" x14ac:dyDescent="0.2">
      <c r="A40" s="8">
        <v>0.6</v>
      </c>
      <c r="B40" s="2">
        <v>5.26</v>
      </c>
      <c r="C40" s="2">
        <v>5.26</v>
      </c>
      <c r="D40" s="2">
        <v>5.26</v>
      </c>
      <c r="E40" s="2">
        <v>5.26</v>
      </c>
      <c r="F40" s="2">
        <v>5.26</v>
      </c>
      <c r="G40" s="2">
        <v>5.26</v>
      </c>
      <c r="H40" s="2">
        <v>5.6</v>
      </c>
      <c r="I40" s="2">
        <v>6.06</v>
      </c>
      <c r="J40" s="2">
        <v>6.15</v>
      </c>
      <c r="K40" s="2">
        <v>6.25</v>
      </c>
      <c r="L40" s="2">
        <v>6.21</v>
      </c>
      <c r="M40" s="2">
        <v>6.11</v>
      </c>
      <c r="N40" s="2">
        <v>6.06</v>
      </c>
      <c r="O40" s="2">
        <v>6.11</v>
      </c>
      <c r="P40" s="2">
        <v>5.27</v>
      </c>
      <c r="Q40" s="2">
        <v>5</v>
      </c>
      <c r="R40" s="62">
        <v>4.6500000000000004</v>
      </c>
      <c r="S40" s="62">
        <v>4.42</v>
      </c>
      <c r="T40" s="62">
        <v>4.26</v>
      </c>
      <c r="U40" s="62">
        <v>4.12</v>
      </c>
      <c r="V40" s="62">
        <v>4.09</v>
      </c>
      <c r="W40" s="2">
        <v>4.04</v>
      </c>
      <c r="X40" s="2">
        <v>4.0599999999999996</v>
      </c>
      <c r="Y40" s="2">
        <v>4.09</v>
      </c>
      <c r="Z40" s="2">
        <v>4.1500000000000004</v>
      </c>
      <c r="AA40" s="2">
        <v>4.25</v>
      </c>
      <c r="AB40" s="2">
        <v>4.34</v>
      </c>
      <c r="AC40" s="2">
        <v>4.4400000000000004</v>
      </c>
      <c r="AD40" s="2">
        <v>4.62</v>
      </c>
      <c r="AE40" s="2">
        <v>4.8099999999999996</v>
      </c>
      <c r="AF40" s="2">
        <v>5.38</v>
      </c>
      <c r="AG40" s="30">
        <v>5.41</v>
      </c>
      <c r="AH40" s="30">
        <v>5.27</v>
      </c>
      <c r="AI40" s="2">
        <v>5.14</v>
      </c>
      <c r="AJ40" s="2">
        <v>5.03</v>
      </c>
      <c r="AK40" s="2">
        <v>4.84</v>
      </c>
      <c r="AL40" s="2">
        <v>4.6500000000000004</v>
      </c>
      <c r="AM40" s="2">
        <v>4.43</v>
      </c>
      <c r="AN40" s="2">
        <v>4.37</v>
      </c>
      <c r="AO40" s="2">
        <v>4.33</v>
      </c>
      <c r="AP40" s="2">
        <v>4.32</v>
      </c>
      <c r="AQ40" s="2">
        <v>4.3</v>
      </c>
      <c r="AR40" s="2">
        <v>4.3</v>
      </c>
      <c r="AS40" s="2">
        <v>4.29</v>
      </c>
      <c r="AT40" s="14">
        <v>4.2699999999999996</v>
      </c>
      <c r="AU40" s="15">
        <v>4.2699999999999996</v>
      </c>
      <c r="AV40" s="15">
        <v>4.26</v>
      </c>
      <c r="AW40" s="15">
        <v>4.25</v>
      </c>
      <c r="AX40" s="15">
        <v>4.3</v>
      </c>
      <c r="AY40" s="15">
        <v>4.29</v>
      </c>
      <c r="AZ40" s="15">
        <v>4.2699999999999996</v>
      </c>
      <c r="BA40" s="15">
        <v>4.25</v>
      </c>
      <c r="BB40" s="15">
        <v>4.26</v>
      </c>
      <c r="BC40" s="15">
        <v>4.24</v>
      </c>
      <c r="BD40" s="15">
        <v>4.24</v>
      </c>
      <c r="BE40" s="15">
        <v>4.2300000000000004</v>
      </c>
      <c r="BF40" s="15">
        <v>4.21</v>
      </c>
      <c r="BG40" s="15">
        <v>4.21</v>
      </c>
      <c r="BH40" s="15">
        <v>4.1900000000000004</v>
      </c>
      <c r="BI40" s="15">
        <v>4.18</v>
      </c>
      <c r="BJ40" s="15">
        <v>4.1900000000000004</v>
      </c>
      <c r="BL40" s="9">
        <f t="shared" si="13"/>
        <v>4.04</v>
      </c>
      <c r="BM40" s="9">
        <f t="shared" si="11"/>
        <v>4.04</v>
      </c>
      <c r="BN40" s="9">
        <f t="shared" si="12"/>
        <v>6.25</v>
      </c>
    </row>
    <row r="41" spans="1:66" x14ac:dyDescent="0.2">
      <c r="A41" s="8">
        <v>0.65</v>
      </c>
      <c r="B41" s="2">
        <v>5.52</v>
      </c>
      <c r="C41" s="2">
        <v>5.52</v>
      </c>
      <c r="D41" s="2">
        <v>5.52</v>
      </c>
      <c r="E41" s="2">
        <v>5.52</v>
      </c>
      <c r="F41" s="2">
        <v>5.52</v>
      </c>
      <c r="G41" s="2">
        <v>5.52</v>
      </c>
      <c r="H41" s="2">
        <v>5.52</v>
      </c>
      <c r="I41" s="2">
        <v>6.02</v>
      </c>
      <c r="J41" s="2">
        <v>6.25</v>
      </c>
      <c r="K41" s="2">
        <v>6.25</v>
      </c>
      <c r="L41" s="2">
        <v>6.21</v>
      </c>
      <c r="M41" s="2">
        <v>6.25</v>
      </c>
      <c r="N41" s="2">
        <v>6.25</v>
      </c>
      <c r="O41" s="2">
        <v>6.25</v>
      </c>
      <c r="P41" s="2">
        <v>5.36</v>
      </c>
      <c r="Q41" s="2">
        <v>5.12</v>
      </c>
      <c r="R41" s="62">
        <v>4.7699999999999996</v>
      </c>
      <c r="S41" s="62">
        <v>4.55</v>
      </c>
      <c r="T41" s="62">
        <v>4.37</v>
      </c>
      <c r="U41" s="62">
        <v>4.24</v>
      </c>
      <c r="V41" s="62">
        <v>4.21</v>
      </c>
      <c r="W41" s="2">
        <v>4.17</v>
      </c>
      <c r="X41" s="2">
        <v>4.18</v>
      </c>
      <c r="Y41" s="2">
        <v>4.2300000000000004</v>
      </c>
      <c r="Z41" s="2">
        <v>4.26</v>
      </c>
      <c r="AA41" s="2">
        <v>4.3499999999999996</v>
      </c>
      <c r="AB41" s="2">
        <v>4.47</v>
      </c>
      <c r="AC41" s="2">
        <v>4.58</v>
      </c>
      <c r="AD41" s="2">
        <v>4.7300000000000004</v>
      </c>
      <c r="AE41" s="2">
        <v>4.99</v>
      </c>
      <c r="AF41" s="2">
        <v>5.59</v>
      </c>
      <c r="AG41" s="30">
        <v>5.57</v>
      </c>
      <c r="AH41" s="30">
        <v>5.48</v>
      </c>
      <c r="AI41" s="2">
        <v>5.36</v>
      </c>
      <c r="AJ41" s="2">
        <v>5.19</v>
      </c>
      <c r="AK41" s="2">
        <v>5.0599999999999996</v>
      </c>
      <c r="AL41" s="2">
        <v>4.92</v>
      </c>
      <c r="AM41" s="2">
        <v>4.79</v>
      </c>
      <c r="AN41" s="2">
        <v>4.74</v>
      </c>
      <c r="AO41" s="2">
        <v>4.7300000000000004</v>
      </c>
      <c r="AP41" s="2">
        <v>4.72</v>
      </c>
      <c r="AQ41" s="2">
        <v>4.71</v>
      </c>
      <c r="AR41" s="2">
        <v>4.7</v>
      </c>
      <c r="AS41" s="2">
        <v>4.7</v>
      </c>
      <c r="AT41" s="14">
        <v>4.68</v>
      </c>
      <c r="AU41" s="15">
        <v>4.68</v>
      </c>
      <c r="AV41" s="15">
        <v>4.66</v>
      </c>
      <c r="AW41" s="15">
        <v>4.6500000000000004</v>
      </c>
      <c r="AX41" s="15">
        <v>4.6500000000000004</v>
      </c>
      <c r="AY41" s="15">
        <v>4.6399999999999997</v>
      </c>
      <c r="AZ41" s="15">
        <v>4.62</v>
      </c>
      <c r="BA41" s="15">
        <v>4.6100000000000003</v>
      </c>
      <c r="BB41" s="15">
        <v>4.6100000000000003</v>
      </c>
      <c r="BC41" s="15">
        <v>4.59</v>
      </c>
      <c r="BD41" s="15">
        <v>4.59</v>
      </c>
      <c r="BE41" s="15">
        <v>4.58</v>
      </c>
      <c r="BF41" s="15">
        <v>4.57</v>
      </c>
      <c r="BG41" s="15">
        <v>4.5599999999999996</v>
      </c>
      <c r="BH41" s="15">
        <v>4.54</v>
      </c>
      <c r="BI41" s="15">
        <v>4.54</v>
      </c>
      <c r="BJ41" s="15">
        <v>4.54</v>
      </c>
      <c r="BL41" s="9">
        <f t="shared" si="13"/>
        <v>4.17</v>
      </c>
      <c r="BM41" s="9">
        <f t="shared" si="11"/>
        <v>4.17</v>
      </c>
      <c r="BN41" s="9">
        <f t="shared" si="12"/>
        <v>6.25</v>
      </c>
    </row>
    <row r="42" spans="1:66" x14ac:dyDescent="0.2">
      <c r="A42" s="8">
        <v>0.7</v>
      </c>
      <c r="B42" s="2">
        <v>5.78</v>
      </c>
      <c r="C42" s="2">
        <v>5.78</v>
      </c>
      <c r="D42" s="2">
        <v>5.78</v>
      </c>
      <c r="E42" s="2">
        <v>5.78</v>
      </c>
      <c r="F42" s="2">
        <v>5.78</v>
      </c>
      <c r="G42" s="2">
        <v>5.78</v>
      </c>
      <c r="H42" s="2">
        <v>5.78</v>
      </c>
      <c r="I42" s="2">
        <v>6.15</v>
      </c>
      <c r="J42" s="2">
        <v>6.38</v>
      </c>
      <c r="K42" s="2">
        <v>6.38</v>
      </c>
      <c r="L42" s="2">
        <v>6.38</v>
      </c>
      <c r="M42" s="2">
        <v>6.34</v>
      </c>
      <c r="N42" s="2">
        <v>6.3</v>
      </c>
      <c r="O42" s="2">
        <v>6.21</v>
      </c>
      <c r="P42" s="2">
        <v>5.44</v>
      </c>
      <c r="Q42" s="2">
        <v>5.19</v>
      </c>
      <c r="R42" s="62">
        <v>4.82</v>
      </c>
      <c r="S42" s="62">
        <v>4.6500000000000004</v>
      </c>
      <c r="T42" s="62">
        <v>4.46</v>
      </c>
      <c r="U42" s="62">
        <v>4.33</v>
      </c>
      <c r="V42" s="62">
        <v>4.33</v>
      </c>
      <c r="W42" s="2">
        <v>4.28</v>
      </c>
      <c r="X42" s="2">
        <v>4.3099999999999996</v>
      </c>
      <c r="Y42" s="2">
        <v>4.37</v>
      </c>
      <c r="Z42" s="2">
        <v>4.4400000000000004</v>
      </c>
      <c r="AA42" s="2">
        <v>4.5199999999999996</v>
      </c>
      <c r="AB42" s="2">
        <v>4.6100000000000003</v>
      </c>
      <c r="AC42" s="2">
        <v>4.71</v>
      </c>
      <c r="AD42" s="2">
        <v>4.9000000000000004</v>
      </c>
      <c r="AE42" s="2">
        <v>5.25</v>
      </c>
      <c r="AF42" s="2">
        <v>5.67</v>
      </c>
      <c r="AG42" s="30">
        <v>5.72</v>
      </c>
      <c r="AH42" s="30">
        <v>5.81</v>
      </c>
      <c r="AI42" s="30">
        <v>5.68</v>
      </c>
      <c r="AJ42" s="2">
        <v>5.63</v>
      </c>
      <c r="AK42" s="2">
        <v>5.54</v>
      </c>
      <c r="AL42" s="2">
        <v>5.36</v>
      </c>
      <c r="AM42" s="2">
        <v>5.23</v>
      </c>
      <c r="AN42" s="2">
        <v>5.14</v>
      </c>
      <c r="AO42" s="2">
        <v>5.05</v>
      </c>
      <c r="AP42" s="2">
        <v>5</v>
      </c>
      <c r="AQ42" s="2">
        <v>4.95</v>
      </c>
      <c r="AR42" s="2">
        <v>4.9400000000000004</v>
      </c>
      <c r="AS42" s="2">
        <v>4.93</v>
      </c>
      <c r="AT42" s="14">
        <v>4.92</v>
      </c>
      <c r="AU42" s="15">
        <v>4.92</v>
      </c>
      <c r="AV42" s="15">
        <v>4.9000000000000004</v>
      </c>
      <c r="AW42" s="15">
        <v>4.88</v>
      </c>
      <c r="AX42" s="15">
        <v>4.88</v>
      </c>
      <c r="AY42" s="15">
        <v>4.88</v>
      </c>
      <c r="AZ42" s="15">
        <v>4.8600000000000003</v>
      </c>
      <c r="BA42" s="15">
        <v>4.8499999999999996</v>
      </c>
      <c r="BB42" s="15">
        <v>4.84</v>
      </c>
      <c r="BC42" s="15">
        <v>4.83</v>
      </c>
      <c r="BD42" s="15">
        <v>4.83</v>
      </c>
      <c r="BE42" s="15">
        <v>4.82</v>
      </c>
      <c r="BF42" s="15">
        <v>4.8</v>
      </c>
      <c r="BG42" s="15">
        <v>4.8</v>
      </c>
      <c r="BH42" s="15">
        <v>4.78</v>
      </c>
      <c r="BI42" s="15">
        <v>4.76</v>
      </c>
      <c r="BJ42" s="15">
        <v>4.74</v>
      </c>
      <c r="BL42" s="9">
        <f t="shared" si="13"/>
        <v>4.28</v>
      </c>
      <c r="BM42" s="9">
        <f t="shared" si="11"/>
        <v>4.28</v>
      </c>
      <c r="BN42" s="9">
        <f t="shared" si="12"/>
        <v>6.38</v>
      </c>
    </row>
    <row r="43" spans="1:66" x14ac:dyDescent="0.2">
      <c r="A43" s="8">
        <v>0.75</v>
      </c>
      <c r="B43" s="2">
        <v>6.04</v>
      </c>
      <c r="C43" s="2">
        <v>6.04</v>
      </c>
      <c r="D43" s="2">
        <v>6.04</v>
      </c>
      <c r="E43" s="2">
        <v>6.04</v>
      </c>
      <c r="F43" s="2">
        <v>6.04</v>
      </c>
      <c r="G43" s="2">
        <v>6.04</v>
      </c>
      <c r="H43" s="2">
        <v>6.04</v>
      </c>
      <c r="I43" s="2">
        <v>6.21</v>
      </c>
      <c r="J43" s="2">
        <v>6.22</v>
      </c>
      <c r="K43" s="2">
        <v>6.34</v>
      </c>
      <c r="L43" s="2">
        <v>6.34</v>
      </c>
      <c r="M43" s="2">
        <v>6.38</v>
      </c>
      <c r="N43" s="2">
        <v>6.25</v>
      </c>
      <c r="O43" s="2">
        <v>5.95</v>
      </c>
      <c r="P43" s="2">
        <v>5.47</v>
      </c>
      <c r="Q43" s="2">
        <v>5.47</v>
      </c>
      <c r="R43" s="62">
        <v>5.03</v>
      </c>
      <c r="S43" s="62">
        <v>4.79</v>
      </c>
      <c r="T43" s="62">
        <v>4.6100000000000003</v>
      </c>
      <c r="U43" s="62">
        <v>4.46</v>
      </c>
      <c r="V43" s="62">
        <v>4.42</v>
      </c>
      <c r="W43" s="2">
        <v>4.42</v>
      </c>
      <c r="X43" s="2">
        <v>4.42</v>
      </c>
      <c r="Y43" s="2">
        <v>4.46</v>
      </c>
      <c r="Z43" s="2">
        <v>4.5199999999999996</v>
      </c>
      <c r="AA43" s="2">
        <v>4.63</v>
      </c>
      <c r="AB43" s="2">
        <v>4.75</v>
      </c>
      <c r="AC43" s="2">
        <v>4.83</v>
      </c>
      <c r="AD43" s="2">
        <v>5</v>
      </c>
      <c r="AE43" s="2">
        <v>5.16</v>
      </c>
      <c r="AF43" s="2">
        <v>5.54</v>
      </c>
      <c r="AG43" s="30">
        <v>5.95</v>
      </c>
      <c r="AH43" s="30">
        <v>6.22</v>
      </c>
      <c r="AI43" s="30">
        <v>6.17</v>
      </c>
      <c r="AJ43" s="2">
        <v>6.22</v>
      </c>
      <c r="AK43" s="2">
        <v>6.01</v>
      </c>
      <c r="AL43" s="2">
        <v>5.86</v>
      </c>
      <c r="AM43" s="2">
        <v>5.74</v>
      </c>
      <c r="AN43" s="2">
        <v>5.64</v>
      </c>
      <c r="AO43" s="2">
        <v>5.56</v>
      </c>
      <c r="AP43" s="2">
        <v>5.52</v>
      </c>
      <c r="AQ43" s="2">
        <v>5.5</v>
      </c>
      <c r="AR43" s="2">
        <v>5.49</v>
      </c>
      <c r="AS43" s="2">
        <v>5.48</v>
      </c>
      <c r="AT43" s="14">
        <v>5.47</v>
      </c>
      <c r="AU43" s="15">
        <v>5.47</v>
      </c>
      <c r="AV43" s="15">
        <v>5.46</v>
      </c>
      <c r="AW43" s="15">
        <v>5.44</v>
      </c>
      <c r="AX43" s="15">
        <v>5.43</v>
      </c>
      <c r="AY43" s="15">
        <v>5.42</v>
      </c>
      <c r="AZ43" s="15">
        <v>5.41</v>
      </c>
      <c r="BA43" s="15">
        <v>5.4</v>
      </c>
      <c r="BB43" s="15">
        <v>5.4</v>
      </c>
      <c r="BC43" s="15">
        <v>5.38</v>
      </c>
      <c r="BD43" s="15">
        <v>5.37</v>
      </c>
      <c r="BE43" s="15">
        <v>5.37</v>
      </c>
      <c r="BF43" s="15">
        <v>5.35</v>
      </c>
      <c r="BG43" s="15">
        <v>5.35</v>
      </c>
      <c r="BH43" s="15">
        <v>5.34</v>
      </c>
      <c r="BI43" s="15">
        <v>5.3</v>
      </c>
      <c r="BJ43" s="15">
        <v>5.31</v>
      </c>
      <c r="BL43" s="9">
        <f t="shared" si="13"/>
        <v>4.42</v>
      </c>
      <c r="BM43" s="9">
        <f t="shared" si="11"/>
        <v>4.42</v>
      </c>
      <c r="BN43" s="9">
        <f t="shared" si="12"/>
        <v>6.38</v>
      </c>
    </row>
    <row r="44" spans="1:66" x14ac:dyDescent="0.2">
      <c r="A44" s="8">
        <v>0.8</v>
      </c>
      <c r="B44" s="2">
        <v>6.28</v>
      </c>
      <c r="C44" s="2">
        <v>6.28</v>
      </c>
      <c r="D44" s="2">
        <v>6.28</v>
      </c>
      <c r="E44" s="2">
        <v>6.28</v>
      </c>
      <c r="F44" s="2">
        <v>6.28</v>
      </c>
      <c r="G44" s="2">
        <v>6.28</v>
      </c>
      <c r="H44" s="2">
        <v>6.28</v>
      </c>
      <c r="I44" s="2">
        <v>6.28</v>
      </c>
      <c r="J44" s="2">
        <v>6.38</v>
      </c>
      <c r="K44" s="2">
        <v>6.24</v>
      </c>
      <c r="L44" s="2">
        <v>6.24</v>
      </c>
      <c r="M44" s="2">
        <v>6.24</v>
      </c>
      <c r="N44" s="2">
        <v>6.24</v>
      </c>
      <c r="O44" s="2">
        <v>5.9</v>
      </c>
      <c r="P44" s="2">
        <v>5.59</v>
      </c>
      <c r="Q44" s="2">
        <v>5.41</v>
      </c>
      <c r="R44" s="62">
        <v>5.14</v>
      </c>
      <c r="S44" s="62">
        <v>4.91</v>
      </c>
      <c r="T44" s="62">
        <v>4.8</v>
      </c>
      <c r="U44" s="62">
        <v>4.67</v>
      </c>
      <c r="V44" s="62">
        <v>4.6399999999999997</v>
      </c>
      <c r="W44" s="2">
        <v>4.63</v>
      </c>
      <c r="X44" s="2">
        <v>4.6399999999999997</v>
      </c>
      <c r="Y44" s="2">
        <v>4.6900000000000004</v>
      </c>
      <c r="Z44" s="2">
        <v>4.67</v>
      </c>
      <c r="AA44" s="2">
        <v>4.8</v>
      </c>
      <c r="AB44" s="2">
        <v>4.84</v>
      </c>
      <c r="AC44" s="2">
        <v>4.96</v>
      </c>
      <c r="AD44" s="2">
        <v>5.1100000000000003</v>
      </c>
      <c r="AE44" s="2">
        <v>5.27</v>
      </c>
      <c r="AF44" s="2">
        <v>5.59</v>
      </c>
      <c r="AG44" s="30">
        <v>5.95</v>
      </c>
      <c r="AH44" s="30">
        <v>6.13</v>
      </c>
      <c r="AI44" s="30">
        <v>6.26</v>
      </c>
      <c r="AJ44" s="2">
        <v>6.22</v>
      </c>
      <c r="AK44" s="2">
        <v>6.36</v>
      </c>
      <c r="AL44" s="2">
        <v>6.41</v>
      </c>
      <c r="AM44" s="2">
        <v>6.29</v>
      </c>
      <c r="AN44" s="2">
        <v>6.31</v>
      </c>
      <c r="AO44" s="2">
        <v>6.21</v>
      </c>
      <c r="AP44" s="2">
        <v>6.11</v>
      </c>
      <c r="AQ44" s="2">
        <v>6.01</v>
      </c>
      <c r="AR44" s="2">
        <v>5.99</v>
      </c>
      <c r="AS44" s="2">
        <v>5.97</v>
      </c>
      <c r="AT44" s="14">
        <v>5.95</v>
      </c>
      <c r="AU44" s="15">
        <v>5.94</v>
      </c>
      <c r="AV44" s="15">
        <v>5.92</v>
      </c>
      <c r="AW44" s="15">
        <v>5.9</v>
      </c>
      <c r="AX44" s="15">
        <v>5.89</v>
      </c>
      <c r="AY44" s="15">
        <v>5.87</v>
      </c>
      <c r="AZ44" s="15">
        <v>5.85</v>
      </c>
      <c r="BA44" s="15">
        <v>5.86</v>
      </c>
      <c r="BB44" s="15">
        <v>5.86</v>
      </c>
      <c r="BC44" s="15">
        <v>5.86</v>
      </c>
      <c r="BD44" s="15">
        <v>5.86</v>
      </c>
      <c r="BE44" s="15">
        <v>5.82</v>
      </c>
      <c r="BF44" s="15">
        <v>5.77</v>
      </c>
      <c r="BG44" s="15">
        <v>5.73</v>
      </c>
      <c r="BH44" s="15">
        <v>5.69</v>
      </c>
      <c r="BI44" s="15">
        <v>5.69</v>
      </c>
      <c r="BJ44" s="15">
        <v>5.69</v>
      </c>
      <c r="BL44" s="9">
        <f t="shared" si="13"/>
        <v>4.63</v>
      </c>
      <c r="BM44" s="9">
        <f t="shared" si="11"/>
        <v>4.63</v>
      </c>
      <c r="BN44" s="9">
        <f t="shared" si="12"/>
        <v>6.41</v>
      </c>
    </row>
    <row r="45" spans="1:66" x14ac:dyDescent="0.2">
      <c r="A45" s="8">
        <v>0.85</v>
      </c>
      <c r="B45" s="2">
        <v>6.28</v>
      </c>
      <c r="C45" s="2">
        <v>6.28</v>
      </c>
      <c r="D45" s="2">
        <v>6.28</v>
      </c>
      <c r="E45" s="2">
        <v>6.28</v>
      </c>
      <c r="F45" s="2">
        <v>6.28</v>
      </c>
      <c r="G45" s="2">
        <v>6.28</v>
      </c>
      <c r="H45" s="2">
        <v>6.28</v>
      </c>
      <c r="I45" s="2">
        <v>6.28</v>
      </c>
      <c r="J45" s="2">
        <v>6.28</v>
      </c>
      <c r="K45" s="2">
        <v>6.24</v>
      </c>
      <c r="L45" s="2">
        <v>6.24</v>
      </c>
      <c r="M45" s="2">
        <v>6.24</v>
      </c>
      <c r="N45" s="2">
        <v>6.24</v>
      </c>
      <c r="O45" s="2">
        <v>5.99</v>
      </c>
      <c r="P45" s="2">
        <v>5.68</v>
      </c>
      <c r="Q45" s="2">
        <v>5.41</v>
      </c>
      <c r="R45" s="62">
        <v>5.27</v>
      </c>
      <c r="S45" s="62">
        <v>4.92</v>
      </c>
      <c r="T45" s="62">
        <v>4.8</v>
      </c>
      <c r="U45" s="62">
        <v>4.6900000000000004</v>
      </c>
      <c r="V45" s="62">
        <v>4.66</v>
      </c>
      <c r="W45" s="2">
        <v>4.67</v>
      </c>
      <c r="X45" s="2">
        <v>4.71</v>
      </c>
      <c r="Y45" s="2">
        <v>4.71</v>
      </c>
      <c r="Z45" s="2">
        <v>4.79</v>
      </c>
      <c r="AA45" s="2">
        <v>4.87</v>
      </c>
      <c r="AB45" s="2">
        <v>4.95</v>
      </c>
      <c r="AC45" s="2">
        <v>5.07</v>
      </c>
      <c r="AD45" s="2">
        <v>5.15</v>
      </c>
      <c r="AE45" s="2">
        <v>5.35</v>
      </c>
      <c r="AF45" s="2">
        <v>5.59</v>
      </c>
      <c r="AG45" s="30">
        <v>5.86</v>
      </c>
      <c r="AH45" s="30">
        <v>6.13</v>
      </c>
      <c r="AI45" s="30">
        <v>6.17</v>
      </c>
      <c r="AJ45" s="2">
        <v>6.31</v>
      </c>
      <c r="AK45" s="2">
        <v>6.4</v>
      </c>
      <c r="AL45" s="2">
        <v>6.4</v>
      </c>
      <c r="AM45" s="2">
        <v>6.39</v>
      </c>
      <c r="AN45" s="2">
        <v>6.31</v>
      </c>
      <c r="AO45" s="2">
        <v>6.21</v>
      </c>
      <c r="AP45" s="2">
        <v>6.11</v>
      </c>
      <c r="AQ45" s="2">
        <v>6.01</v>
      </c>
      <c r="AR45" s="2">
        <v>5.99</v>
      </c>
      <c r="AS45" s="2">
        <v>5.97</v>
      </c>
      <c r="AT45" s="14">
        <v>5.95</v>
      </c>
      <c r="AU45" s="15">
        <v>5.94</v>
      </c>
      <c r="AV45" s="15">
        <v>5.92</v>
      </c>
      <c r="AW45" s="15">
        <v>5.9</v>
      </c>
      <c r="AX45" s="15">
        <v>5.89</v>
      </c>
      <c r="AY45" s="15">
        <v>5.87</v>
      </c>
      <c r="AZ45" s="15">
        <v>5.85</v>
      </c>
      <c r="BA45" s="15">
        <v>5.86</v>
      </c>
      <c r="BB45" s="15">
        <v>5.86</v>
      </c>
      <c r="BC45" s="15">
        <v>5.86</v>
      </c>
      <c r="BD45" s="15">
        <v>5.86</v>
      </c>
      <c r="BE45" s="15">
        <v>5.82</v>
      </c>
      <c r="BF45" s="15">
        <v>5.77</v>
      </c>
      <c r="BG45" s="15">
        <v>5.73</v>
      </c>
      <c r="BH45" s="15">
        <v>5.69</v>
      </c>
      <c r="BI45" s="15">
        <v>5.69</v>
      </c>
      <c r="BJ45" s="15">
        <v>5.69</v>
      </c>
      <c r="BL45" s="9">
        <f>MIN(B45:AT45)</f>
        <v>4.66</v>
      </c>
      <c r="BM45" s="9">
        <f t="shared" si="11"/>
        <v>4.66</v>
      </c>
      <c r="BN45" s="9">
        <f t="shared" si="12"/>
        <v>6.4</v>
      </c>
    </row>
    <row r="46" spans="1:66" x14ac:dyDescent="0.2">
      <c r="A46" s="8">
        <v>0.9</v>
      </c>
      <c r="B46" s="2">
        <v>6.28</v>
      </c>
      <c r="C46" s="2">
        <v>6.28</v>
      </c>
      <c r="D46" s="2">
        <v>6.28</v>
      </c>
      <c r="E46" s="2">
        <v>6.28</v>
      </c>
      <c r="F46" s="2">
        <v>6.28</v>
      </c>
      <c r="G46" s="2">
        <v>6.28</v>
      </c>
      <c r="H46" s="2">
        <v>6.28</v>
      </c>
      <c r="I46" s="2">
        <v>6.28</v>
      </c>
      <c r="J46" s="2">
        <v>6.28</v>
      </c>
      <c r="K46" s="2">
        <v>6.24</v>
      </c>
      <c r="L46" s="2">
        <v>6.24</v>
      </c>
      <c r="M46" s="2">
        <v>6.24</v>
      </c>
      <c r="N46" s="2">
        <v>6.08</v>
      </c>
      <c r="O46" s="2">
        <v>5.9</v>
      </c>
      <c r="P46" s="2">
        <v>5.63</v>
      </c>
      <c r="Q46" s="2">
        <v>5.36</v>
      </c>
      <c r="R46" s="62">
        <v>5.27</v>
      </c>
      <c r="S46" s="62">
        <v>5.14</v>
      </c>
      <c r="T46" s="62">
        <v>5.05</v>
      </c>
      <c r="U46" s="62">
        <v>5</v>
      </c>
      <c r="V46" s="62">
        <v>4.87</v>
      </c>
      <c r="W46" s="2">
        <v>4.82</v>
      </c>
      <c r="X46" s="2">
        <v>4.78</v>
      </c>
      <c r="Y46" s="2">
        <v>4.7300000000000004</v>
      </c>
      <c r="Z46" s="2">
        <v>4.7300000000000004</v>
      </c>
      <c r="AA46" s="2">
        <v>4.79</v>
      </c>
      <c r="AB46" s="2">
        <v>4.84</v>
      </c>
      <c r="AC46" s="2">
        <v>5</v>
      </c>
      <c r="AD46" s="2">
        <v>5.09</v>
      </c>
      <c r="AE46" s="30">
        <v>5.27</v>
      </c>
      <c r="AF46" s="30">
        <v>5.68</v>
      </c>
      <c r="AG46" s="30">
        <v>5.89</v>
      </c>
      <c r="AH46" s="30">
        <v>6.09</v>
      </c>
      <c r="AI46" s="30">
        <v>6.22</v>
      </c>
      <c r="AJ46" s="30">
        <v>6.25</v>
      </c>
      <c r="AK46" s="30">
        <v>6.32</v>
      </c>
      <c r="AL46" s="30">
        <v>6.31</v>
      </c>
      <c r="AM46" s="30">
        <v>6.26</v>
      </c>
      <c r="AN46" s="30">
        <v>6.25</v>
      </c>
      <c r="AO46" s="30">
        <v>6.21</v>
      </c>
      <c r="AP46" s="30">
        <v>6.11</v>
      </c>
      <c r="AQ46" s="30">
        <v>6.01</v>
      </c>
      <c r="AR46" s="30">
        <v>5.99</v>
      </c>
      <c r="AS46" s="30">
        <v>5.97</v>
      </c>
      <c r="AT46" s="30">
        <v>5.95</v>
      </c>
      <c r="AU46" s="15">
        <v>5.94</v>
      </c>
      <c r="AV46" s="15">
        <v>5.92</v>
      </c>
      <c r="AW46" s="15">
        <v>5.9</v>
      </c>
      <c r="AX46" s="15">
        <v>5.89</v>
      </c>
      <c r="AY46" s="15">
        <v>5.87</v>
      </c>
      <c r="AZ46" s="15">
        <v>5.85</v>
      </c>
      <c r="BA46" s="15">
        <v>5.86</v>
      </c>
      <c r="BB46" s="15">
        <v>5.86</v>
      </c>
      <c r="BC46" s="15">
        <v>5.86</v>
      </c>
      <c r="BD46" s="15">
        <v>5.86</v>
      </c>
      <c r="BE46" s="15">
        <v>5.82</v>
      </c>
      <c r="BF46" s="15">
        <v>5.77</v>
      </c>
      <c r="BG46" s="15">
        <v>5.73</v>
      </c>
      <c r="BH46" s="15">
        <v>5.69</v>
      </c>
      <c r="BI46" s="15">
        <v>5.69</v>
      </c>
      <c r="BJ46" s="15">
        <v>5.69</v>
      </c>
      <c r="BL46" s="9">
        <f t="shared" ref="BL46:BL47" si="14">MIN(B46:AT46)</f>
        <v>4.7300000000000004</v>
      </c>
      <c r="BM46" s="9">
        <f t="shared" si="11"/>
        <v>4.7300000000000004</v>
      </c>
      <c r="BN46" s="9">
        <f t="shared" si="12"/>
        <v>6.32</v>
      </c>
    </row>
    <row r="47" spans="1:66" x14ac:dyDescent="0.2">
      <c r="A47" s="8">
        <v>1</v>
      </c>
      <c r="B47" s="2">
        <v>6.28</v>
      </c>
      <c r="C47" s="2">
        <v>6.28</v>
      </c>
      <c r="D47" s="2">
        <v>6.28</v>
      </c>
      <c r="E47" s="2">
        <v>6.28</v>
      </c>
      <c r="F47" s="2">
        <v>6.28</v>
      </c>
      <c r="G47" s="2">
        <v>6.28</v>
      </c>
      <c r="H47" s="2">
        <v>6.28</v>
      </c>
      <c r="I47" s="2">
        <v>6.28</v>
      </c>
      <c r="J47" s="2">
        <v>6.28</v>
      </c>
      <c r="K47" s="2">
        <v>6.24</v>
      </c>
      <c r="L47" s="2">
        <v>6.24</v>
      </c>
      <c r="M47" s="2">
        <v>6.24</v>
      </c>
      <c r="N47" s="2">
        <v>6.08</v>
      </c>
      <c r="O47" s="2">
        <v>5.9</v>
      </c>
      <c r="P47" s="2">
        <v>5.63</v>
      </c>
      <c r="Q47" s="2">
        <v>5.36</v>
      </c>
      <c r="R47" s="62">
        <v>5.27</v>
      </c>
      <c r="S47" s="62">
        <v>5.14</v>
      </c>
      <c r="T47" s="62">
        <v>5.05</v>
      </c>
      <c r="U47" s="62">
        <v>5</v>
      </c>
      <c r="V47" s="62">
        <v>4.87</v>
      </c>
      <c r="W47" s="2">
        <v>4.82</v>
      </c>
      <c r="X47" s="2">
        <v>4.78</v>
      </c>
      <c r="Y47" s="2">
        <v>4.7300000000000004</v>
      </c>
      <c r="Z47" s="2">
        <v>4.7300000000000004</v>
      </c>
      <c r="AA47" s="2">
        <v>4.79</v>
      </c>
      <c r="AB47" s="2">
        <v>4.84</v>
      </c>
      <c r="AC47" s="2">
        <v>5</v>
      </c>
      <c r="AD47" s="2">
        <v>5.09</v>
      </c>
      <c r="AE47" s="30">
        <v>5.27</v>
      </c>
      <c r="AF47" s="30">
        <v>5.68</v>
      </c>
      <c r="AG47" s="30">
        <v>5.89</v>
      </c>
      <c r="AH47" s="30">
        <v>6.09</v>
      </c>
      <c r="AI47" s="30">
        <v>6.22</v>
      </c>
      <c r="AJ47" s="30">
        <v>6.25</v>
      </c>
      <c r="AK47" s="30">
        <v>6.32</v>
      </c>
      <c r="AL47" s="30">
        <v>6.31</v>
      </c>
      <c r="AM47" s="30">
        <v>6.26</v>
      </c>
      <c r="AN47" s="30">
        <v>6.25</v>
      </c>
      <c r="AO47" s="30">
        <v>6.21</v>
      </c>
      <c r="AP47" s="30">
        <v>6.11</v>
      </c>
      <c r="AQ47" s="30">
        <v>6.01</v>
      </c>
      <c r="AR47" s="30">
        <v>5.99</v>
      </c>
      <c r="AS47" s="30">
        <v>5.97</v>
      </c>
      <c r="AT47" s="30">
        <v>5.95</v>
      </c>
      <c r="AU47" s="15">
        <v>5.94</v>
      </c>
      <c r="AV47" s="15">
        <v>5.92</v>
      </c>
      <c r="AW47" s="15">
        <v>5.9</v>
      </c>
      <c r="AX47" s="15">
        <v>5.89</v>
      </c>
      <c r="AY47" s="15">
        <v>5.87</v>
      </c>
      <c r="AZ47" s="15">
        <v>5.85</v>
      </c>
      <c r="BA47" s="15">
        <v>5.86</v>
      </c>
      <c r="BB47" s="15">
        <v>5.86</v>
      </c>
      <c r="BC47" s="15">
        <v>5.86</v>
      </c>
      <c r="BD47" s="15">
        <v>5.86</v>
      </c>
      <c r="BE47" s="15">
        <v>5.82</v>
      </c>
      <c r="BF47" s="15">
        <v>5.77</v>
      </c>
      <c r="BG47" s="15">
        <v>5.73</v>
      </c>
      <c r="BH47" s="15">
        <v>5.69</v>
      </c>
      <c r="BI47" s="15">
        <v>5.69</v>
      </c>
      <c r="BJ47" s="15">
        <v>5.69</v>
      </c>
      <c r="BL47" s="9">
        <f t="shared" si="14"/>
        <v>4.7300000000000004</v>
      </c>
      <c r="BM47" s="9">
        <f t="shared" si="11"/>
        <v>4.7300000000000004</v>
      </c>
      <c r="BN47" s="9">
        <f t="shared" si="12"/>
        <v>6.32</v>
      </c>
    </row>
    <row r="49" spans="1:66" s="11" customFormat="1" x14ac:dyDescent="0.2">
      <c r="A49" s="4"/>
      <c r="B49" s="70" t="s">
        <v>2</v>
      </c>
      <c r="C49" s="70"/>
      <c r="D49" s="70"/>
      <c r="E49" s="70"/>
      <c r="F49" s="70"/>
      <c r="G49" s="7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70" t="s">
        <v>3</v>
      </c>
      <c r="AV49" s="70"/>
      <c r="AW49" s="70"/>
      <c r="AX49" s="70"/>
      <c r="AY49" s="70" t="s">
        <v>3</v>
      </c>
      <c r="AZ49" s="70"/>
      <c r="BA49" s="70"/>
      <c r="BB49" s="70"/>
      <c r="BC49" s="70" t="s">
        <v>3</v>
      </c>
      <c r="BD49" s="70"/>
      <c r="BE49" s="70"/>
      <c r="BF49" s="70"/>
      <c r="BG49" s="70" t="s">
        <v>3</v>
      </c>
      <c r="BH49" s="70"/>
      <c r="BI49" s="70"/>
      <c r="BJ49" s="70"/>
      <c r="BK49" s="3"/>
    </row>
    <row r="50" spans="1:66" s="12" customFormat="1" x14ac:dyDescent="0.2">
      <c r="A50" s="5"/>
      <c r="B50" s="6">
        <v>1000</v>
      </c>
      <c r="C50" s="6">
        <f>B50+250</f>
        <v>1250</v>
      </c>
      <c r="D50" s="7">
        <f t="shared" ref="D50:BJ50" si="15">C50+250</f>
        <v>1500</v>
      </c>
      <c r="E50" s="7">
        <f t="shared" si="15"/>
        <v>1750</v>
      </c>
      <c r="F50" s="7">
        <f t="shared" si="15"/>
        <v>2000</v>
      </c>
      <c r="G50" s="7">
        <f t="shared" si="15"/>
        <v>2250</v>
      </c>
      <c r="H50" s="7">
        <f t="shared" si="15"/>
        <v>2500</v>
      </c>
      <c r="I50" s="7">
        <f t="shared" si="15"/>
        <v>2750</v>
      </c>
      <c r="J50" s="7">
        <f t="shared" si="15"/>
        <v>3000</v>
      </c>
      <c r="K50" s="7">
        <f t="shared" si="15"/>
        <v>3250</v>
      </c>
      <c r="L50" s="7">
        <f t="shared" si="15"/>
        <v>3500</v>
      </c>
      <c r="M50" s="7">
        <f t="shared" si="15"/>
        <v>3750</v>
      </c>
      <c r="N50" s="7">
        <f t="shared" si="15"/>
        <v>4000</v>
      </c>
      <c r="O50" s="7">
        <f t="shared" si="15"/>
        <v>4250</v>
      </c>
      <c r="P50" s="7">
        <f t="shared" si="15"/>
        <v>4500</v>
      </c>
      <c r="Q50" s="7">
        <f t="shared" si="15"/>
        <v>4750</v>
      </c>
      <c r="R50" s="7">
        <f t="shared" si="15"/>
        <v>5000</v>
      </c>
      <c r="S50" s="7">
        <f t="shared" si="15"/>
        <v>5250</v>
      </c>
      <c r="T50" s="7">
        <f t="shared" si="15"/>
        <v>5500</v>
      </c>
      <c r="U50" s="7">
        <f t="shared" si="15"/>
        <v>5750</v>
      </c>
      <c r="V50" s="7">
        <f t="shared" si="15"/>
        <v>6000</v>
      </c>
      <c r="W50" s="7">
        <f t="shared" si="15"/>
        <v>6250</v>
      </c>
      <c r="X50" s="7">
        <f t="shared" si="15"/>
        <v>6500</v>
      </c>
      <c r="Y50" s="7">
        <f t="shared" si="15"/>
        <v>6750</v>
      </c>
      <c r="Z50" s="7">
        <f t="shared" si="15"/>
        <v>7000</v>
      </c>
      <c r="AA50" s="7">
        <f t="shared" si="15"/>
        <v>7250</v>
      </c>
      <c r="AB50" s="7">
        <f t="shared" si="15"/>
        <v>7500</v>
      </c>
      <c r="AC50" s="7">
        <f t="shared" si="15"/>
        <v>7750</v>
      </c>
      <c r="AD50" s="7">
        <f t="shared" si="15"/>
        <v>8000</v>
      </c>
      <c r="AE50" s="7">
        <f t="shared" si="15"/>
        <v>8250</v>
      </c>
      <c r="AF50" s="7">
        <f t="shared" si="15"/>
        <v>8500</v>
      </c>
      <c r="AG50" s="7">
        <f t="shared" si="15"/>
        <v>8750</v>
      </c>
      <c r="AH50" s="7">
        <f t="shared" si="15"/>
        <v>9000</v>
      </c>
      <c r="AI50" s="7">
        <f t="shared" si="15"/>
        <v>9250</v>
      </c>
      <c r="AJ50" s="7">
        <f t="shared" si="15"/>
        <v>9500</v>
      </c>
      <c r="AK50" s="7">
        <f t="shared" si="15"/>
        <v>9750</v>
      </c>
      <c r="AL50" s="7">
        <f t="shared" si="15"/>
        <v>10000</v>
      </c>
      <c r="AM50" s="7">
        <f t="shared" si="15"/>
        <v>10250</v>
      </c>
      <c r="AN50" s="7">
        <f t="shared" si="15"/>
        <v>10500</v>
      </c>
      <c r="AO50" s="7">
        <f t="shared" si="15"/>
        <v>10750</v>
      </c>
      <c r="AP50" s="7">
        <f t="shared" si="15"/>
        <v>11000</v>
      </c>
      <c r="AQ50" s="7">
        <f t="shared" si="15"/>
        <v>11250</v>
      </c>
      <c r="AR50" s="7">
        <f t="shared" si="15"/>
        <v>11500</v>
      </c>
      <c r="AS50" s="7">
        <f t="shared" si="15"/>
        <v>11750</v>
      </c>
      <c r="AT50" s="7">
        <f t="shared" si="15"/>
        <v>12000</v>
      </c>
      <c r="AU50" s="1">
        <f t="shared" si="15"/>
        <v>12250</v>
      </c>
      <c r="AV50" s="1">
        <f t="shared" si="15"/>
        <v>12500</v>
      </c>
      <c r="AW50" s="1">
        <f t="shared" si="15"/>
        <v>12750</v>
      </c>
      <c r="AX50" s="1">
        <f t="shared" si="15"/>
        <v>13000</v>
      </c>
      <c r="AY50" s="1">
        <f t="shared" si="15"/>
        <v>13250</v>
      </c>
      <c r="AZ50" s="1">
        <f t="shared" si="15"/>
        <v>13500</v>
      </c>
      <c r="BA50" s="1">
        <f t="shared" si="15"/>
        <v>13750</v>
      </c>
      <c r="BB50" s="1">
        <f t="shared" si="15"/>
        <v>14000</v>
      </c>
      <c r="BC50" s="1">
        <f t="shared" si="15"/>
        <v>14250</v>
      </c>
      <c r="BD50" s="1">
        <f t="shared" si="15"/>
        <v>14500</v>
      </c>
      <c r="BE50" s="1">
        <f t="shared" si="15"/>
        <v>14750</v>
      </c>
      <c r="BF50" s="1">
        <f t="shared" si="15"/>
        <v>15000</v>
      </c>
      <c r="BG50" s="1">
        <f t="shared" si="15"/>
        <v>15250</v>
      </c>
      <c r="BH50" s="1">
        <f t="shared" si="15"/>
        <v>15500</v>
      </c>
      <c r="BI50" s="1">
        <f t="shared" si="15"/>
        <v>15750</v>
      </c>
      <c r="BJ50" s="1">
        <f t="shared" si="15"/>
        <v>16000</v>
      </c>
      <c r="BK50" s="3"/>
      <c r="BL50" s="13" t="s">
        <v>9</v>
      </c>
      <c r="BM50" s="13" t="s">
        <v>7</v>
      </c>
      <c r="BN50" s="13" t="s">
        <v>8</v>
      </c>
    </row>
    <row r="51" spans="1:66" x14ac:dyDescent="0.2">
      <c r="A51" s="8">
        <v>0</v>
      </c>
      <c r="B51" s="33">
        <f>B3-B27</f>
        <v>0.35999999999999988</v>
      </c>
      <c r="C51" s="33">
        <f t="shared" ref="C51:BJ51" si="16">C3-C27</f>
        <v>0.45000000000000018</v>
      </c>
      <c r="D51" s="33">
        <f t="shared" si="16"/>
        <v>0.75</v>
      </c>
      <c r="E51" s="33">
        <f t="shared" si="16"/>
        <v>0.76000000000000023</v>
      </c>
      <c r="F51" s="33">
        <f t="shared" si="16"/>
        <v>1.3499999999999999</v>
      </c>
      <c r="G51" s="33">
        <f t="shared" si="16"/>
        <v>1.5100000000000002</v>
      </c>
      <c r="H51" s="33">
        <f t="shared" si="16"/>
        <v>2.4300000000000002</v>
      </c>
      <c r="I51" s="33">
        <f t="shared" si="16"/>
        <v>2.44</v>
      </c>
      <c r="J51" s="33">
        <f t="shared" si="16"/>
        <v>2.4600000000000004</v>
      </c>
      <c r="K51" s="33">
        <f t="shared" si="16"/>
        <v>2.4700000000000002</v>
      </c>
      <c r="L51" s="33">
        <f t="shared" si="16"/>
        <v>2.4800000000000004</v>
      </c>
      <c r="M51" s="33">
        <f t="shared" si="16"/>
        <v>2.4900000000000002</v>
      </c>
      <c r="N51" s="33">
        <f t="shared" si="16"/>
        <v>2.5</v>
      </c>
      <c r="O51" s="33">
        <f t="shared" si="16"/>
        <v>2.4500000000000002</v>
      </c>
      <c r="P51" s="33">
        <f t="shared" si="16"/>
        <v>2.4000000000000004</v>
      </c>
      <c r="Q51" s="33">
        <f t="shared" si="16"/>
        <v>2.3600000000000003</v>
      </c>
      <c r="R51" s="63">
        <f t="shared" si="16"/>
        <v>2.31</v>
      </c>
      <c r="S51" s="63">
        <f t="shared" si="16"/>
        <v>2.2600000000000002</v>
      </c>
      <c r="T51" s="63">
        <f t="shared" si="16"/>
        <v>2.2100000000000004</v>
      </c>
      <c r="U51" s="63">
        <f t="shared" si="16"/>
        <v>2.16</v>
      </c>
      <c r="V51" s="63">
        <f t="shared" si="16"/>
        <v>2.12</v>
      </c>
      <c r="W51" s="33">
        <f t="shared" si="16"/>
        <v>2.0700000000000003</v>
      </c>
      <c r="X51" s="33">
        <f t="shared" si="16"/>
        <v>2.02</v>
      </c>
      <c r="Y51" s="33">
        <f t="shared" si="16"/>
        <v>1.97</v>
      </c>
      <c r="Z51" s="33">
        <f t="shared" si="16"/>
        <v>1.92</v>
      </c>
      <c r="AA51" s="33">
        <f t="shared" si="16"/>
        <v>1.8699999999999999</v>
      </c>
      <c r="AB51" s="33">
        <f t="shared" si="16"/>
        <v>1.83</v>
      </c>
      <c r="AC51" s="33">
        <f t="shared" si="16"/>
        <v>1.78</v>
      </c>
      <c r="AD51" s="33">
        <f t="shared" si="16"/>
        <v>1.73</v>
      </c>
      <c r="AE51" s="33">
        <f t="shared" si="16"/>
        <v>1.68</v>
      </c>
      <c r="AF51" s="33">
        <f t="shared" si="16"/>
        <v>1.63</v>
      </c>
      <c r="AG51" s="33">
        <f t="shared" si="16"/>
        <v>1.59</v>
      </c>
      <c r="AH51" s="33">
        <f t="shared" si="16"/>
        <v>1.54</v>
      </c>
      <c r="AI51" s="33">
        <f t="shared" si="16"/>
        <v>1.49</v>
      </c>
      <c r="AJ51" s="35">
        <f t="shared" si="16"/>
        <v>1.44</v>
      </c>
      <c r="AK51" s="35">
        <f t="shared" si="16"/>
        <v>1.39</v>
      </c>
      <c r="AL51" s="35">
        <f t="shared" si="16"/>
        <v>1.35</v>
      </c>
      <c r="AM51" s="35">
        <f t="shared" si="16"/>
        <v>1.3</v>
      </c>
      <c r="AN51" s="35">
        <f t="shared" si="16"/>
        <v>1.25</v>
      </c>
      <c r="AO51" s="35">
        <f t="shared" si="16"/>
        <v>1.2</v>
      </c>
      <c r="AP51" s="35">
        <f t="shared" si="16"/>
        <v>1.1499999999999999</v>
      </c>
      <c r="AQ51" s="9">
        <f t="shared" si="16"/>
        <v>1.1000000000000001</v>
      </c>
      <c r="AR51" s="9">
        <f t="shared" si="16"/>
        <v>1.06</v>
      </c>
      <c r="AS51" s="9">
        <f t="shared" si="16"/>
        <v>1.01</v>
      </c>
      <c r="AT51" s="9">
        <f t="shared" si="16"/>
        <v>0.96</v>
      </c>
      <c r="AU51" s="46">
        <f t="shared" si="16"/>
        <v>0.91</v>
      </c>
      <c r="AV51" s="46">
        <f t="shared" si="16"/>
        <v>0.86</v>
      </c>
      <c r="AW51" s="46">
        <f t="shared" si="16"/>
        <v>0.82</v>
      </c>
      <c r="AX51" s="46">
        <f t="shared" si="16"/>
        <v>0.77</v>
      </c>
      <c r="AY51" s="46">
        <f t="shared" si="16"/>
        <v>0.72</v>
      </c>
      <c r="AZ51" s="46">
        <f t="shared" si="16"/>
        <v>0.67</v>
      </c>
      <c r="BA51" s="46">
        <f t="shared" si="16"/>
        <v>0.62</v>
      </c>
      <c r="BB51" s="46">
        <f t="shared" si="16"/>
        <v>0.57999999999999996</v>
      </c>
      <c r="BC51" s="46">
        <f t="shared" si="16"/>
        <v>0.53</v>
      </c>
      <c r="BD51" s="46">
        <f t="shared" si="16"/>
        <v>0.48</v>
      </c>
      <c r="BE51" s="46">
        <f t="shared" si="16"/>
        <v>0.43</v>
      </c>
      <c r="BF51" s="46">
        <f t="shared" si="16"/>
        <v>0.38</v>
      </c>
      <c r="BG51" s="46">
        <f t="shared" si="16"/>
        <v>0.33</v>
      </c>
      <c r="BH51" s="46">
        <f t="shared" si="16"/>
        <v>0.28999999999999998</v>
      </c>
      <c r="BI51" s="46">
        <f t="shared" si="16"/>
        <v>0.24</v>
      </c>
      <c r="BJ51" s="46">
        <f t="shared" si="16"/>
        <v>0.19</v>
      </c>
      <c r="BL51" s="9">
        <f>MIN(B51:AL51)</f>
        <v>0.35999999999999988</v>
      </c>
      <c r="BM51" s="9">
        <f t="shared" ref="BM51:BM60" si="17">MIN(B51:BJ51)</f>
        <v>0.19</v>
      </c>
      <c r="BN51" s="9">
        <f>MAX(B51:AI51)</f>
        <v>2.5</v>
      </c>
    </row>
    <row r="52" spans="1:66" x14ac:dyDescent="0.2">
      <c r="A52" s="8">
        <v>0.02</v>
      </c>
      <c r="B52" s="33">
        <f t="shared" ref="B52:BJ52" si="18">B4-B28</f>
        <v>-6.0000000000000053E-2</v>
      </c>
      <c r="C52" s="33">
        <f t="shared" si="18"/>
        <v>2.9999999999999805E-2</v>
      </c>
      <c r="D52" s="33">
        <f t="shared" si="18"/>
        <v>0.10999999999999988</v>
      </c>
      <c r="E52" s="33">
        <f t="shared" si="18"/>
        <v>0.33999999999999986</v>
      </c>
      <c r="F52" s="33">
        <f t="shared" si="18"/>
        <v>0.54</v>
      </c>
      <c r="G52" s="33">
        <f t="shared" si="18"/>
        <v>0.74</v>
      </c>
      <c r="H52" s="33">
        <f t="shared" si="18"/>
        <v>0.88000000000000012</v>
      </c>
      <c r="I52" s="33">
        <f t="shared" si="18"/>
        <v>0.89999999999999991</v>
      </c>
      <c r="J52" s="33">
        <f t="shared" si="18"/>
        <v>0.84000000000000008</v>
      </c>
      <c r="K52" s="33">
        <f t="shared" si="18"/>
        <v>0.94000000000000017</v>
      </c>
      <c r="L52" s="33">
        <f t="shared" si="18"/>
        <v>1.0899999999999999</v>
      </c>
      <c r="M52" s="33">
        <f t="shared" si="18"/>
        <v>1.1299999999999999</v>
      </c>
      <c r="N52" s="33">
        <f t="shared" si="18"/>
        <v>1.2100000000000002</v>
      </c>
      <c r="O52" s="33">
        <f t="shared" si="18"/>
        <v>1.1900000000000002</v>
      </c>
      <c r="P52" s="33">
        <f t="shared" si="18"/>
        <v>1.1600000000000001</v>
      </c>
      <c r="Q52" s="33">
        <f t="shared" si="18"/>
        <v>1.1400000000000001</v>
      </c>
      <c r="R52" s="63">
        <f t="shared" si="18"/>
        <v>1.0899999999999999</v>
      </c>
      <c r="S52" s="63">
        <f t="shared" si="18"/>
        <v>1.06</v>
      </c>
      <c r="T52" s="63">
        <f t="shared" si="18"/>
        <v>0.85999999999999988</v>
      </c>
      <c r="U52" s="63">
        <f t="shared" si="18"/>
        <v>0.89000000000000012</v>
      </c>
      <c r="V52" s="63">
        <f t="shared" si="18"/>
        <v>0.90000000000000013</v>
      </c>
      <c r="W52" s="33">
        <f t="shared" si="18"/>
        <v>0.9800000000000002</v>
      </c>
      <c r="X52" s="33">
        <f t="shared" si="18"/>
        <v>1.29</v>
      </c>
      <c r="Y52" s="33">
        <f t="shared" si="18"/>
        <v>1.3199999999999998</v>
      </c>
      <c r="Z52" s="33">
        <f t="shared" si="18"/>
        <v>1.3000000000000003</v>
      </c>
      <c r="AA52" s="33">
        <f t="shared" si="18"/>
        <v>1.3</v>
      </c>
      <c r="AB52" s="33">
        <f t="shared" si="18"/>
        <v>1.26</v>
      </c>
      <c r="AC52" s="33">
        <f t="shared" si="18"/>
        <v>1.24</v>
      </c>
      <c r="AD52" s="33">
        <f t="shared" si="18"/>
        <v>1.31</v>
      </c>
      <c r="AE52" s="35">
        <f t="shared" si="18"/>
        <v>1.28</v>
      </c>
      <c r="AF52" s="35">
        <f t="shared" si="18"/>
        <v>1.1800000000000002</v>
      </c>
      <c r="AG52" s="35">
        <f t="shared" si="18"/>
        <v>1.1499999999999999</v>
      </c>
      <c r="AH52" s="35">
        <f t="shared" si="18"/>
        <v>1.26</v>
      </c>
      <c r="AI52" s="35">
        <f t="shared" si="18"/>
        <v>1.2799999999999998</v>
      </c>
      <c r="AJ52" s="35">
        <f t="shared" si="18"/>
        <v>1.2599999999999998</v>
      </c>
      <c r="AK52" s="35">
        <f t="shared" si="18"/>
        <v>1.2600000000000002</v>
      </c>
      <c r="AL52" s="35">
        <f t="shared" si="18"/>
        <v>1.2400000000000002</v>
      </c>
      <c r="AM52" s="35">
        <f t="shared" si="18"/>
        <v>1.2000000000000002</v>
      </c>
      <c r="AN52" s="35">
        <f t="shared" si="18"/>
        <v>1.1499999999999999</v>
      </c>
      <c r="AO52" s="35">
        <f t="shared" si="18"/>
        <v>1.1000000000000001</v>
      </c>
      <c r="AP52" s="35">
        <f t="shared" si="18"/>
        <v>1.0699999999999998</v>
      </c>
      <c r="AQ52" s="9">
        <f t="shared" si="18"/>
        <v>1.0100000000000002</v>
      </c>
      <c r="AR52" s="9">
        <f t="shared" si="18"/>
        <v>0.97000000000000008</v>
      </c>
      <c r="AS52" s="9">
        <f t="shared" si="18"/>
        <v>0.92</v>
      </c>
      <c r="AT52" s="9">
        <f t="shared" si="18"/>
        <v>0.88</v>
      </c>
      <c r="AU52" s="46">
        <f t="shared" si="18"/>
        <v>0.83</v>
      </c>
      <c r="AV52" s="46">
        <f t="shared" si="18"/>
        <v>0.79000000000000015</v>
      </c>
      <c r="AW52" s="46">
        <f t="shared" si="18"/>
        <v>0.7400000000000001</v>
      </c>
      <c r="AX52" s="46">
        <f t="shared" si="18"/>
        <v>0.70000000000000007</v>
      </c>
      <c r="AY52" s="46">
        <f t="shared" si="18"/>
        <v>0.65</v>
      </c>
      <c r="AZ52" s="46">
        <f t="shared" si="18"/>
        <v>0.61</v>
      </c>
      <c r="BA52" s="46">
        <f t="shared" si="18"/>
        <v>0.55999999999999994</v>
      </c>
      <c r="BB52" s="46">
        <f t="shared" si="18"/>
        <v>0.51000000000000012</v>
      </c>
      <c r="BC52" s="46">
        <f t="shared" si="18"/>
        <v>0.41000000000000003</v>
      </c>
      <c r="BD52" s="46">
        <f t="shared" si="18"/>
        <v>0.36</v>
      </c>
      <c r="BE52" s="46">
        <f t="shared" si="18"/>
        <v>0.31999999999999995</v>
      </c>
      <c r="BF52" s="46">
        <f t="shared" si="18"/>
        <v>0.27</v>
      </c>
      <c r="BG52" s="46">
        <f t="shared" si="18"/>
        <v>0.22999999999999998</v>
      </c>
      <c r="BH52" s="46">
        <f t="shared" si="18"/>
        <v>0.18000000000000005</v>
      </c>
      <c r="BI52" s="46">
        <f t="shared" si="18"/>
        <v>0.14000000000000001</v>
      </c>
      <c r="BJ52" s="46">
        <f t="shared" si="18"/>
        <v>8.9999999999999969E-2</v>
      </c>
      <c r="BL52" s="9">
        <f t="shared" ref="BL52:BL68" si="19">MIN(B52:AI52)</f>
        <v>-6.0000000000000053E-2</v>
      </c>
      <c r="BM52" s="9">
        <f t="shared" si="17"/>
        <v>-6.0000000000000053E-2</v>
      </c>
      <c r="BN52" s="9">
        <f t="shared" ref="BN52:BN67" si="20">MAX(B52:AI52)</f>
        <v>1.3199999999999998</v>
      </c>
    </row>
    <row r="53" spans="1:66" x14ac:dyDescent="0.2">
      <c r="A53" s="8">
        <v>0.05</v>
      </c>
      <c r="B53" s="33">
        <f t="shared" ref="B53:BJ53" si="21">B5-B29</f>
        <v>0.45999999999999996</v>
      </c>
      <c r="C53" s="33">
        <f t="shared" si="21"/>
        <v>0.45999999999999996</v>
      </c>
      <c r="D53" s="33">
        <f t="shared" si="21"/>
        <v>0.45999999999999996</v>
      </c>
      <c r="E53" s="33">
        <f t="shared" si="21"/>
        <v>0.45999999999999996</v>
      </c>
      <c r="F53" s="33">
        <f t="shared" si="21"/>
        <v>0.45999999999999996</v>
      </c>
      <c r="G53" s="33">
        <f t="shared" si="21"/>
        <v>0.45999999999999996</v>
      </c>
      <c r="H53" s="33">
        <f t="shared" si="21"/>
        <v>0.45999999999999996</v>
      </c>
      <c r="I53" s="33">
        <f t="shared" si="21"/>
        <v>0.54</v>
      </c>
      <c r="J53" s="33">
        <f t="shared" si="21"/>
        <v>0.66999999999999993</v>
      </c>
      <c r="K53" s="33">
        <f t="shared" si="21"/>
        <v>0.7799999999999998</v>
      </c>
      <c r="L53" s="33">
        <f t="shared" si="21"/>
        <v>0.8400000000000003</v>
      </c>
      <c r="M53" s="33">
        <f t="shared" si="21"/>
        <v>0.86000000000000032</v>
      </c>
      <c r="N53" s="33">
        <f t="shared" si="21"/>
        <v>0.94</v>
      </c>
      <c r="O53" s="33">
        <f t="shared" si="21"/>
        <v>1.0100000000000002</v>
      </c>
      <c r="P53" s="33">
        <f t="shared" si="21"/>
        <v>1.07</v>
      </c>
      <c r="Q53" s="33">
        <f t="shared" si="21"/>
        <v>1.21</v>
      </c>
      <c r="R53" s="63">
        <f t="shared" si="21"/>
        <v>1.32</v>
      </c>
      <c r="S53" s="63">
        <f t="shared" si="21"/>
        <v>1.19</v>
      </c>
      <c r="T53" s="63">
        <f t="shared" si="21"/>
        <v>0.96000000000000019</v>
      </c>
      <c r="U53" s="63">
        <f t="shared" si="21"/>
        <v>0.97</v>
      </c>
      <c r="V53" s="63">
        <f t="shared" si="21"/>
        <v>0.94</v>
      </c>
      <c r="W53" s="33">
        <f t="shared" si="21"/>
        <v>0.96</v>
      </c>
      <c r="X53" s="33">
        <f t="shared" si="21"/>
        <v>1.1000000000000001</v>
      </c>
      <c r="Y53" s="33">
        <f t="shared" si="21"/>
        <v>1.1499999999999999</v>
      </c>
      <c r="Z53" s="33">
        <f t="shared" si="21"/>
        <v>1.1399999999999999</v>
      </c>
      <c r="AA53" s="33">
        <f t="shared" si="21"/>
        <v>1.29</v>
      </c>
      <c r="AB53" s="33">
        <f t="shared" si="21"/>
        <v>1.29</v>
      </c>
      <c r="AC53" s="33">
        <f t="shared" si="21"/>
        <v>1.24</v>
      </c>
      <c r="AD53" s="33">
        <f t="shared" si="21"/>
        <v>1.3199999999999998</v>
      </c>
      <c r="AE53" s="35">
        <f t="shared" si="21"/>
        <v>1.3299999999999998</v>
      </c>
      <c r="AF53" s="35">
        <f t="shared" si="21"/>
        <v>1.22</v>
      </c>
      <c r="AG53" s="35">
        <f t="shared" si="21"/>
        <v>1.2099999999999997</v>
      </c>
      <c r="AH53" s="35">
        <f t="shared" si="21"/>
        <v>1.2899999999999998</v>
      </c>
      <c r="AI53" s="35">
        <f t="shared" si="21"/>
        <v>1.2899999999999998</v>
      </c>
      <c r="AJ53" s="35">
        <f t="shared" si="21"/>
        <v>1.3399999999999999</v>
      </c>
      <c r="AK53" s="35">
        <f t="shared" si="21"/>
        <v>1.4100000000000001</v>
      </c>
      <c r="AL53" s="35">
        <f t="shared" si="21"/>
        <v>1.41</v>
      </c>
      <c r="AM53" s="35">
        <f t="shared" si="21"/>
        <v>1.3699999999999999</v>
      </c>
      <c r="AN53" s="35">
        <f t="shared" si="21"/>
        <v>1.37</v>
      </c>
      <c r="AO53" s="35">
        <f t="shared" si="21"/>
        <v>1.3199999999999998</v>
      </c>
      <c r="AP53" s="35">
        <f t="shared" si="21"/>
        <v>1.29</v>
      </c>
      <c r="AQ53" s="9">
        <f t="shared" si="21"/>
        <v>1.23</v>
      </c>
      <c r="AR53" s="9">
        <f t="shared" si="21"/>
        <v>1.19</v>
      </c>
      <c r="AS53" s="9">
        <f t="shared" si="21"/>
        <v>1.1400000000000001</v>
      </c>
      <c r="AT53" s="9">
        <f t="shared" si="21"/>
        <v>1.1000000000000001</v>
      </c>
      <c r="AU53" s="46">
        <f t="shared" si="21"/>
        <v>1.05</v>
      </c>
      <c r="AV53" s="46">
        <f t="shared" si="21"/>
        <v>1.01</v>
      </c>
      <c r="AW53" s="46">
        <f t="shared" si="21"/>
        <v>0.96</v>
      </c>
      <c r="AX53" s="46">
        <f t="shared" si="21"/>
        <v>0.91999999999999993</v>
      </c>
      <c r="AY53" s="46">
        <f t="shared" si="21"/>
        <v>0.87000000000000011</v>
      </c>
      <c r="AZ53" s="46">
        <f t="shared" si="21"/>
        <v>0.83000000000000007</v>
      </c>
      <c r="BA53" s="46">
        <f t="shared" si="21"/>
        <v>0.78</v>
      </c>
      <c r="BB53" s="46">
        <f t="shared" si="21"/>
        <v>0.73</v>
      </c>
      <c r="BC53" s="46">
        <f t="shared" si="21"/>
        <v>0.60999999999999988</v>
      </c>
      <c r="BD53" s="46">
        <f t="shared" si="21"/>
        <v>0.56000000000000005</v>
      </c>
      <c r="BE53" s="46">
        <f t="shared" si="21"/>
        <v>0.52</v>
      </c>
      <c r="BF53" s="46">
        <f t="shared" si="21"/>
        <v>0.47</v>
      </c>
      <c r="BG53" s="46">
        <f t="shared" si="21"/>
        <v>0.42999999999999994</v>
      </c>
      <c r="BH53" s="46">
        <f t="shared" si="21"/>
        <v>0.37999999999999989</v>
      </c>
      <c r="BI53" s="46">
        <f t="shared" si="21"/>
        <v>0.33999999999999986</v>
      </c>
      <c r="BJ53" s="46">
        <f t="shared" si="21"/>
        <v>0.29000000000000004</v>
      </c>
      <c r="BL53" s="9">
        <f t="shared" si="19"/>
        <v>0.45999999999999996</v>
      </c>
      <c r="BM53" s="9">
        <f t="shared" si="17"/>
        <v>0.29000000000000004</v>
      </c>
      <c r="BN53" s="9">
        <f t="shared" si="20"/>
        <v>1.3299999999999998</v>
      </c>
    </row>
    <row r="54" spans="1:66" x14ac:dyDescent="0.2">
      <c r="A54" s="8">
        <v>0.1</v>
      </c>
      <c r="B54" s="33">
        <f t="shared" ref="B54:BJ54" si="22">B6-B30</f>
        <v>0.20999999999999996</v>
      </c>
      <c r="C54" s="33">
        <f t="shared" si="22"/>
        <v>0.20999999999999996</v>
      </c>
      <c r="D54" s="33">
        <f t="shared" si="22"/>
        <v>0.20999999999999996</v>
      </c>
      <c r="E54" s="33">
        <f t="shared" si="22"/>
        <v>0.20999999999999996</v>
      </c>
      <c r="F54" s="33">
        <f t="shared" si="22"/>
        <v>0.16000000000000014</v>
      </c>
      <c r="G54" s="33">
        <f t="shared" si="22"/>
        <v>0.16000000000000014</v>
      </c>
      <c r="H54" s="33">
        <f t="shared" si="22"/>
        <v>0.20999999999999996</v>
      </c>
      <c r="I54" s="33">
        <f t="shared" si="22"/>
        <v>0.31999999999999984</v>
      </c>
      <c r="J54" s="33">
        <f t="shared" si="22"/>
        <v>0.41000000000000014</v>
      </c>
      <c r="K54" s="33">
        <f t="shared" si="22"/>
        <v>0.49000000000000021</v>
      </c>
      <c r="L54" s="33">
        <f t="shared" si="22"/>
        <v>0.42999999999999972</v>
      </c>
      <c r="M54" s="33">
        <f t="shared" si="22"/>
        <v>0.4099999999999997</v>
      </c>
      <c r="N54" s="33">
        <f t="shared" si="22"/>
        <v>0.48</v>
      </c>
      <c r="O54" s="33">
        <f t="shared" si="22"/>
        <v>0.71</v>
      </c>
      <c r="P54" s="33">
        <f t="shared" si="22"/>
        <v>0.96</v>
      </c>
      <c r="Q54" s="33">
        <f t="shared" si="22"/>
        <v>1.0100000000000002</v>
      </c>
      <c r="R54" s="63">
        <f t="shared" si="22"/>
        <v>1</v>
      </c>
      <c r="S54" s="63">
        <f t="shared" si="22"/>
        <v>0.83999999999999986</v>
      </c>
      <c r="T54" s="63">
        <f t="shared" si="22"/>
        <v>0.5</v>
      </c>
      <c r="U54" s="63">
        <f t="shared" si="22"/>
        <v>0.33000000000000007</v>
      </c>
      <c r="V54" s="63">
        <f t="shared" si="22"/>
        <v>0.23999999999999977</v>
      </c>
      <c r="W54" s="33">
        <f t="shared" si="22"/>
        <v>0.30000000000000027</v>
      </c>
      <c r="X54" s="33">
        <f t="shared" si="22"/>
        <v>0.5</v>
      </c>
      <c r="Y54" s="33">
        <f t="shared" si="22"/>
        <v>0.66000000000000014</v>
      </c>
      <c r="Z54" s="33">
        <f t="shared" si="22"/>
        <v>0.7200000000000002</v>
      </c>
      <c r="AA54" s="33">
        <f t="shared" si="22"/>
        <v>0.7799999999999998</v>
      </c>
      <c r="AB54" s="33">
        <f t="shared" si="22"/>
        <v>0.78000000000000025</v>
      </c>
      <c r="AC54" s="33">
        <f t="shared" si="22"/>
        <v>0.75</v>
      </c>
      <c r="AD54" s="33">
        <f t="shared" si="22"/>
        <v>0.85999999999999988</v>
      </c>
      <c r="AE54" s="33">
        <f t="shared" si="22"/>
        <v>0.95</v>
      </c>
      <c r="AF54" s="33">
        <f t="shared" si="22"/>
        <v>0.75999999999999979</v>
      </c>
      <c r="AG54" s="33">
        <f t="shared" si="22"/>
        <v>0.85999999999999988</v>
      </c>
      <c r="AH54" s="35">
        <f t="shared" si="22"/>
        <v>1.0699999999999998</v>
      </c>
      <c r="AI54" s="35">
        <f t="shared" si="22"/>
        <v>1.17</v>
      </c>
      <c r="AJ54" s="35">
        <f t="shared" si="22"/>
        <v>1.2800000000000002</v>
      </c>
      <c r="AK54" s="35">
        <f t="shared" si="22"/>
        <v>1.39</v>
      </c>
      <c r="AL54" s="35">
        <f t="shared" si="22"/>
        <v>1.43</v>
      </c>
      <c r="AM54" s="35">
        <f t="shared" si="22"/>
        <v>1.59</v>
      </c>
      <c r="AN54" s="35">
        <f t="shared" si="22"/>
        <v>1.53</v>
      </c>
      <c r="AO54" s="35">
        <f t="shared" si="22"/>
        <v>1.49</v>
      </c>
      <c r="AP54" s="35">
        <f t="shared" si="22"/>
        <v>1.45</v>
      </c>
      <c r="AQ54" s="9">
        <f t="shared" si="22"/>
        <v>1.4000000000000001</v>
      </c>
      <c r="AR54" s="9">
        <f t="shared" si="22"/>
        <v>1.3499999999999999</v>
      </c>
      <c r="AS54" s="9">
        <f t="shared" si="22"/>
        <v>1.3099999999999998</v>
      </c>
      <c r="AT54" s="9">
        <f t="shared" si="22"/>
        <v>1.26</v>
      </c>
      <c r="AU54" s="46">
        <f t="shared" si="22"/>
        <v>1.22</v>
      </c>
      <c r="AV54" s="46">
        <f t="shared" si="22"/>
        <v>1.1700000000000002</v>
      </c>
      <c r="AW54" s="46">
        <f t="shared" si="22"/>
        <v>1.1300000000000001</v>
      </c>
      <c r="AX54" s="46">
        <f t="shared" si="22"/>
        <v>1.0799999999999998</v>
      </c>
      <c r="AY54" s="46">
        <f t="shared" si="22"/>
        <v>1.04</v>
      </c>
      <c r="AZ54" s="46">
        <f t="shared" si="22"/>
        <v>0.99</v>
      </c>
      <c r="BA54" s="46">
        <f t="shared" si="22"/>
        <v>0.95</v>
      </c>
      <c r="BB54" s="46">
        <f t="shared" si="22"/>
        <v>0.90000000000000013</v>
      </c>
      <c r="BC54" s="46">
        <f t="shared" si="22"/>
        <v>0.85000000000000009</v>
      </c>
      <c r="BD54" s="46">
        <f t="shared" si="22"/>
        <v>0.81</v>
      </c>
      <c r="BE54" s="46">
        <f t="shared" si="22"/>
        <v>0.76</v>
      </c>
      <c r="BF54" s="46">
        <f t="shared" si="22"/>
        <v>0.72</v>
      </c>
      <c r="BG54" s="46">
        <f t="shared" si="22"/>
        <v>0.67000000000000015</v>
      </c>
      <c r="BH54" s="46">
        <f t="shared" si="22"/>
        <v>0.63000000000000012</v>
      </c>
      <c r="BI54" s="46">
        <f t="shared" si="22"/>
        <v>0.58000000000000007</v>
      </c>
      <c r="BJ54" s="46">
        <f t="shared" si="22"/>
        <v>0.54</v>
      </c>
      <c r="BL54" s="9">
        <f t="shared" si="19"/>
        <v>0.16000000000000014</v>
      </c>
      <c r="BM54" s="9">
        <f t="shared" si="17"/>
        <v>0.16000000000000014</v>
      </c>
      <c r="BN54" s="9">
        <f t="shared" si="20"/>
        <v>1.17</v>
      </c>
    </row>
    <row r="55" spans="1:66" x14ac:dyDescent="0.2">
      <c r="A55" s="8">
        <v>0.15</v>
      </c>
      <c r="B55" s="33">
        <f t="shared" ref="B55:BJ55" si="23">B7-B31</f>
        <v>0.12000000000000011</v>
      </c>
      <c r="C55" s="33">
        <f t="shared" si="23"/>
        <v>0.12000000000000011</v>
      </c>
      <c r="D55" s="33">
        <f t="shared" si="23"/>
        <v>0.12000000000000011</v>
      </c>
      <c r="E55" s="33">
        <f t="shared" si="23"/>
        <v>0.12000000000000011</v>
      </c>
      <c r="F55" s="33">
        <f t="shared" si="23"/>
        <v>0.12000000000000011</v>
      </c>
      <c r="G55" s="33">
        <f t="shared" si="23"/>
        <v>0.12000000000000011</v>
      </c>
      <c r="H55" s="33">
        <f t="shared" si="23"/>
        <v>0.16999999999999993</v>
      </c>
      <c r="I55" s="33">
        <f t="shared" si="23"/>
        <v>0.25999999999999979</v>
      </c>
      <c r="J55" s="33">
        <f t="shared" si="23"/>
        <v>0.44999999999999973</v>
      </c>
      <c r="K55" s="33">
        <f t="shared" si="23"/>
        <v>0.5299999999999998</v>
      </c>
      <c r="L55" s="33">
        <f t="shared" si="23"/>
        <v>0.5</v>
      </c>
      <c r="M55" s="33">
        <f t="shared" si="23"/>
        <v>0.55999999999999961</v>
      </c>
      <c r="N55" s="33">
        <f t="shared" si="23"/>
        <v>0.61000000000000032</v>
      </c>
      <c r="O55" s="33">
        <f t="shared" si="23"/>
        <v>0.66999999999999993</v>
      </c>
      <c r="P55" s="33">
        <f t="shared" si="23"/>
        <v>0.87999999999999989</v>
      </c>
      <c r="Q55" s="33">
        <f t="shared" si="23"/>
        <v>0.98</v>
      </c>
      <c r="R55" s="63">
        <f t="shared" si="23"/>
        <v>0.90000000000000036</v>
      </c>
      <c r="S55" s="63">
        <f t="shared" si="23"/>
        <v>0.79</v>
      </c>
      <c r="T55" s="63">
        <f t="shared" si="23"/>
        <v>0.5900000000000003</v>
      </c>
      <c r="U55" s="63">
        <f t="shared" si="23"/>
        <v>0.56000000000000005</v>
      </c>
      <c r="V55" s="63">
        <f t="shared" si="23"/>
        <v>0.54</v>
      </c>
      <c r="W55" s="33">
        <f t="shared" si="23"/>
        <v>0.56000000000000005</v>
      </c>
      <c r="X55" s="33">
        <f t="shared" si="23"/>
        <v>0.71</v>
      </c>
      <c r="Y55" s="33">
        <f t="shared" si="23"/>
        <v>0.9099999999999997</v>
      </c>
      <c r="Z55" s="33">
        <f t="shared" si="23"/>
        <v>0.99000000000000021</v>
      </c>
      <c r="AA55" s="33">
        <f t="shared" si="23"/>
        <v>1.0699999999999998</v>
      </c>
      <c r="AB55" s="33">
        <f t="shared" si="23"/>
        <v>1.02</v>
      </c>
      <c r="AC55" s="33">
        <f t="shared" si="23"/>
        <v>0.94999999999999973</v>
      </c>
      <c r="AD55" s="33">
        <f t="shared" si="23"/>
        <v>1.0299999999999998</v>
      </c>
      <c r="AE55" s="33">
        <f t="shared" si="23"/>
        <v>1.08</v>
      </c>
      <c r="AF55" s="33">
        <f t="shared" si="23"/>
        <v>0.85999999999999988</v>
      </c>
      <c r="AG55" s="33">
        <f t="shared" si="23"/>
        <v>0.94</v>
      </c>
      <c r="AH55" s="35">
        <f t="shared" si="23"/>
        <v>1.1099999999999999</v>
      </c>
      <c r="AI55" s="35">
        <f t="shared" si="23"/>
        <v>1.2699999999999998</v>
      </c>
      <c r="AJ55" s="35">
        <f t="shared" si="23"/>
        <v>1.3699999999999999</v>
      </c>
      <c r="AK55" s="35">
        <f t="shared" si="23"/>
        <v>1.4899999999999998</v>
      </c>
      <c r="AL55" s="35">
        <f t="shared" si="23"/>
        <v>1.6099999999999999</v>
      </c>
      <c r="AM55" s="35">
        <f t="shared" si="23"/>
        <v>1.71</v>
      </c>
      <c r="AN55" s="35">
        <f t="shared" si="23"/>
        <v>1.62</v>
      </c>
      <c r="AO55" s="35">
        <f t="shared" si="23"/>
        <v>1.5699999999999998</v>
      </c>
      <c r="AP55" s="35">
        <f t="shared" si="23"/>
        <v>1.54</v>
      </c>
      <c r="AQ55" s="9">
        <f t="shared" si="23"/>
        <v>1.48</v>
      </c>
      <c r="AR55" s="9">
        <f t="shared" si="23"/>
        <v>1.44</v>
      </c>
      <c r="AS55" s="9">
        <f t="shared" si="23"/>
        <v>1.3900000000000001</v>
      </c>
      <c r="AT55" s="9">
        <f t="shared" si="23"/>
        <v>1.35</v>
      </c>
      <c r="AU55" s="46">
        <f t="shared" si="23"/>
        <v>1.2999999999999998</v>
      </c>
      <c r="AV55" s="46">
        <f t="shared" si="23"/>
        <v>1.2599999999999998</v>
      </c>
      <c r="AW55" s="46">
        <f t="shared" si="23"/>
        <v>1.21</v>
      </c>
      <c r="AX55" s="46">
        <f t="shared" si="23"/>
        <v>1.17</v>
      </c>
      <c r="AY55" s="46">
        <f t="shared" si="23"/>
        <v>1.1200000000000001</v>
      </c>
      <c r="AZ55" s="46">
        <f t="shared" si="23"/>
        <v>1.08</v>
      </c>
      <c r="BA55" s="46">
        <f t="shared" si="23"/>
        <v>1.0299999999999998</v>
      </c>
      <c r="BB55" s="46">
        <f t="shared" si="23"/>
        <v>0.98</v>
      </c>
      <c r="BC55" s="46">
        <f t="shared" si="23"/>
        <v>0.94</v>
      </c>
      <c r="BD55" s="46">
        <f t="shared" si="23"/>
        <v>0.89000000000000012</v>
      </c>
      <c r="BE55" s="46">
        <f t="shared" si="23"/>
        <v>0.85000000000000009</v>
      </c>
      <c r="BF55" s="46">
        <f t="shared" si="23"/>
        <v>0.79999999999999982</v>
      </c>
      <c r="BG55" s="46">
        <f t="shared" si="23"/>
        <v>0.75999999999999979</v>
      </c>
      <c r="BH55" s="46">
        <f t="shared" si="23"/>
        <v>0.71</v>
      </c>
      <c r="BI55" s="46">
        <f t="shared" si="23"/>
        <v>0.66999999999999993</v>
      </c>
      <c r="BJ55" s="46">
        <f t="shared" si="23"/>
        <v>0.61999999999999988</v>
      </c>
      <c r="BL55" s="9">
        <f t="shared" si="19"/>
        <v>0.12000000000000011</v>
      </c>
      <c r="BM55" s="9">
        <f t="shared" si="17"/>
        <v>0.12000000000000011</v>
      </c>
      <c r="BN55" s="9">
        <f t="shared" si="20"/>
        <v>1.2699999999999998</v>
      </c>
    </row>
    <row r="56" spans="1:66" x14ac:dyDescent="0.2">
      <c r="A56" s="8">
        <v>0.2</v>
      </c>
      <c r="B56" s="33">
        <f t="shared" ref="B56:BJ56" si="24">B8-B32</f>
        <v>-2.0000000000000462E-2</v>
      </c>
      <c r="C56" s="33">
        <f t="shared" si="24"/>
        <v>-2.0000000000000462E-2</v>
      </c>
      <c r="D56" s="33">
        <f t="shared" si="24"/>
        <v>-2.0000000000000462E-2</v>
      </c>
      <c r="E56" s="33">
        <f t="shared" si="24"/>
        <v>-2.0000000000000462E-2</v>
      </c>
      <c r="F56" s="33">
        <f t="shared" si="24"/>
        <v>-2.0000000000000462E-2</v>
      </c>
      <c r="G56" s="33">
        <f t="shared" si="24"/>
        <v>-2.0000000000000462E-2</v>
      </c>
      <c r="H56" s="33">
        <f t="shared" si="24"/>
        <v>-2.0000000000000462E-2</v>
      </c>
      <c r="I56" s="33">
        <f t="shared" si="24"/>
        <v>-1.0000000000000675E-2</v>
      </c>
      <c r="J56" s="33">
        <f t="shared" si="24"/>
        <v>8.9999999999999858E-2</v>
      </c>
      <c r="K56" s="33">
        <f t="shared" si="24"/>
        <v>0.16999999999999993</v>
      </c>
      <c r="L56" s="33">
        <f t="shared" si="24"/>
        <v>0.15000000000000036</v>
      </c>
      <c r="M56" s="33">
        <f t="shared" si="24"/>
        <v>0.16000000000000014</v>
      </c>
      <c r="N56" s="33">
        <f t="shared" si="24"/>
        <v>0.29000000000000004</v>
      </c>
      <c r="O56" s="33">
        <f t="shared" si="24"/>
        <v>0.64000000000000012</v>
      </c>
      <c r="P56" s="33">
        <f t="shared" si="24"/>
        <v>1.06</v>
      </c>
      <c r="Q56" s="33">
        <f t="shared" si="24"/>
        <v>1.1099999999999999</v>
      </c>
      <c r="R56" s="63">
        <f t="shared" si="24"/>
        <v>1.1400000000000006</v>
      </c>
      <c r="S56" s="63">
        <f t="shared" si="24"/>
        <v>1.0899999999999999</v>
      </c>
      <c r="T56" s="63">
        <f t="shared" si="24"/>
        <v>0.83999999999999986</v>
      </c>
      <c r="U56" s="63">
        <f t="shared" si="24"/>
        <v>0.75</v>
      </c>
      <c r="V56" s="63">
        <f t="shared" si="24"/>
        <v>0.7200000000000002</v>
      </c>
      <c r="W56" s="33">
        <f t="shared" si="24"/>
        <v>0.64000000000000012</v>
      </c>
      <c r="X56" s="33">
        <f t="shared" si="24"/>
        <v>0.79</v>
      </c>
      <c r="Y56" s="33">
        <f t="shared" si="24"/>
        <v>0.96</v>
      </c>
      <c r="Z56" s="33">
        <f t="shared" si="24"/>
        <v>0.99000000000000021</v>
      </c>
      <c r="AA56" s="33">
        <f t="shared" si="24"/>
        <v>1.0699999999999998</v>
      </c>
      <c r="AB56" s="33">
        <f t="shared" si="24"/>
        <v>1.04</v>
      </c>
      <c r="AC56" s="33">
        <f t="shared" si="24"/>
        <v>1.0699999999999998</v>
      </c>
      <c r="AD56" s="33">
        <f t="shared" si="24"/>
        <v>1.0499999999999998</v>
      </c>
      <c r="AE56" s="33">
        <f t="shared" si="24"/>
        <v>1</v>
      </c>
      <c r="AF56" s="33">
        <f t="shared" si="24"/>
        <v>0.75999999999999979</v>
      </c>
      <c r="AG56" s="33">
        <f t="shared" si="24"/>
        <v>0.77</v>
      </c>
      <c r="AH56" s="33">
        <f t="shared" si="24"/>
        <v>0.9099999999999997</v>
      </c>
      <c r="AI56" s="35">
        <f t="shared" si="24"/>
        <v>1.06</v>
      </c>
      <c r="AJ56" s="35">
        <f t="shared" si="24"/>
        <v>1.2000000000000002</v>
      </c>
      <c r="AK56" s="35">
        <f t="shared" si="24"/>
        <v>1.37</v>
      </c>
      <c r="AL56" s="35">
        <f t="shared" si="24"/>
        <v>1.49</v>
      </c>
      <c r="AM56" s="35">
        <f t="shared" si="24"/>
        <v>1.62</v>
      </c>
      <c r="AN56" s="35">
        <f t="shared" si="24"/>
        <v>1.6500000000000001</v>
      </c>
      <c r="AO56" s="35">
        <f t="shared" si="24"/>
        <v>1.61</v>
      </c>
      <c r="AP56" s="35">
        <f t="shared" si="24"/>
        <v>1.57</v>
      </c>
      <c r="AQ56" s="9">
        <f t="shared" si="24"/>
        <v>1.5200000000000002</v>
      </c>
      <c r="AR56" s="9">
        <f t="shared" si="24"/>
        <v>1.47</v>
      </c>
      <c r="AS56" s="9">
        <f t="shared" si="24"/>
        <v>1.43</v>
      </c>
      <c r="AT56" s="9">
        <f t="shared" si="24"/>
        <v>1.3800000000000001</v>
      </c>
      <c r="AU56" s="46">
        <f t="shared" si="24"/>
        <v>1.34</v>
      </c>
      <c r="AV56" s="46">
        <f t="shared" si="24"/>
        <v>1.2900000000000003</v>
      </c>
      <c r="AW56" s="46">
        <f t="shared" si="24"/>
        <v>1.2500000000000002</v>
      </c>
      <c r="AX56" s="46">
        <f t="shared" si="24"/>
        <v>1.2</v>
      </c>
      <c r="AY56" s="46">
        <f t="shared" si="24"/>
        <v>1.1599999999999999</v>
      </c>
      <c r="AZ56" s="46">
        <f t="shared" si="24"/>
        <v>1.1100000000000001</v>
      </c>
      <c r="BA56" s="46">
        <f t="shared" si="24"/>
        <v>1.07</v>
      </c>
      <c r="BB56" s="46">
        <f t="shared" si="24"/>
        <v>1.0200000000000002</v>
      </c>
      <c r="BC56" s="46">
        <f t="shared" si="24"/>
        <v>0.97</v>
      </c>
      <c r="BD56" s="46">
        <f t="shared" si="24"/>
        <v>0.92999999999999994</v>
      </c>
      <c r="BE56" s="46">
        <f t="shared" si="24"/>
        <v>0.88000000000000012</v>
      </c>
      <c r="BF56" s="46">
        <f t="shared" si="24"/>
        <v>0.84000000000000008</v>
      </c>
      <c r="BG56" s="46">
        <f t="shared" si="24"/>
        <v>0.79000000000000026</v>
      </c>
      <c r="BH56" s="46">
        <f t="shared" si="24"/>
        <v>0.75000000000000022</v>
      </c>
      <c r="BI56" s="46">
        <f t="shared" si="24"/>
        <v>0.7</v>
      </c>
      <c r="BJ56" s="46">
        <f t="shared" si="24"/>
        <v>0.65999999999999992</v>
      </c>
      <c r="BL56" s="9">
        <f t="shared" si="19"/>
        <v>-2.0000000000000462E-2</v>
      </c>
      <c r="BM56" s="9">
        <f t="shared" si="17"/>
        <v>-2.0000000000000462E-2</v>
      </c>
      <c r="BN56" s="9">
        <f t="shared" si="20"/>
        <v>1.1400000000000006</v>
      </c>
    </row>
    <row r="57" spans="1:66" x14ac:dyDescent="0.2">
      <c r="A57" s="8">
        <v>0.25</v>
      </c>
      <c r="B57" s="35">
        <f t="shared" ref="B57:BJ57" si="25">B9-B33</f>
        <v>0.16000000000000014</v>
      </c>
      <c r="C57" s="35">
        <f t="shared" si="25"/>
        <v>0.16000000000000014</v>
      </c>
      <c r="D57" s="35">
        <f t="shared" si="25"/>
        <v>0.16000000000000014</v>
      </c>
      <c r="E57" s="35">
        <f t="shared" si="25"/>
        <v>0.16000000000000014</v>
      </c>
      <c r="F57" s="35">
        <f t="shared" si="25"/>
        <v>0.16000000000000014</v>
      </c>
      <c r="G57" s="35">
        <f t="shared" si="25"/>
        <v>0.16000000000000014</v>
      </c>
      <c r="H57" s="35">
        <f t="shared" si="25"/>
        <v>0.16000000000000014</v>
      </c>
      <c r="I57" s="35">
        <f t="shared" si="25"/>
        <v>0.16000000000000014</v>
      </c>
      <c r="J57" s="35">
        <f t="shared" si="25"/>
        <v>0.17999999999999972</v>
      </c>
      <c r="K57" s="35">
        <f t="shared" si="25"/>
        <v>0.20000000000000018</v>
      </c>
      <c r="L57" s="35">
        <f t="shared" si="25"/>
        <v>0.20999999999999996</v>
      </c>
      <c r="M57" s="35">
        <f t="shared" si="25"/>
        <v>0.25</v>
      </c>
      <c r="N57" s="35">
        <f t="shared" si="25"/>
        <v>0.38000000000000078</v>
      </c>
      <c r="O57" s="35">
        <f t="shared" si="25"/>
        <v>0.48000000000000043</v>
      </c>
      <c r="P57" s="35">
        <f t="shared" si="25"/>
        <v>1.0100000000000002</v>
      </c>
      <c r="Q57" s="35">
        <f>Q9-Q33</f>
        <v>1.2599999999999998</v>
      </c>
      <c r="R57" s="63">
        <f t="shared" si="25"/>
        <v>1.3299999999999996</v>
      </c>
      <c r="S57" s="63">
        <f t="shared" si="25"/>
        <v>1.3499999999999996</v>
      </c>
      <c r="T57" s="63">
        <f t="shared" si="25"/>
        <v>0.99000000000000021</v>
      </c>
      <c r="U57" s="63">
        <f t="shared" si="25"/>
        <v>0.81</v>
      </c>
      <c r="V57" s="63">
        <f t="shared" si="25"/>
        <v>0.79</v>
      </c>
      <c r="W57" s="33">
        <f t="shared" si="25"/>
        <v>0.79999999999999982</v>
      </c>
      <c r="X57" s="33">
        <f t="shared" si="25"/>
        <v>0.96</v>
      </c>
      <c r="Y57" s="33">
        <f t="shared" si="25"/>
        <v>0.94</v>
      </c>
      <c r="Z57" s="33">
        <f t="shared" si="25"/>
        <v>1.0299999999999998</v>
      </c>
      <c r="AA57" s="33">
        <f t="shared" si="25"/>
        <v>1.1600000000000001</v>
      </c>
      <c r="AB57" s="33">
        <f t="shared" si="25"/>
        <v>1.0899999999999999</v>
      </c>
      <c r="AC57" s="33">
        <f t="shared" si="25"/>
        <v>0.89999999999999991</v>
      </c>
      <c r="AD57" s="33">
        <f t="shared" si="25"/>
        <v>0.87999999999999945</v>
      </c>
      <c r="AE57" s="33">
        <f t="shared" si="25"/>
        <v>1.0500000000000003</v>
      </c>
      <c r="AF57" s="33">
        <f t="shared" si="25"/>
        <v>0.72999999999999954</v>
      </c>
      <c r="AG57" s="33">
        <f t="shared" si="25"/>
        <v>0.74000000000000021</v>
      </c>
      <c r="AH57" s="33">
        <f t="shared" si="25"/>
        <v>0.9099999999999997</v>
      </c>
      <c r="AI57" s="35">
        <f t="shared" si="25"/>
        <v>1.06</v>
      </c>
      <c r="AJ57" s="35">
        <f t="shared" si="25"/>
        <v>1.1799999999999997</v>
      </c>
      <c r="AK57" s="35">
        <f t="shared" si="25"/>
        <v>1.42</v>
      </c>
      <c r="AL57" s="35">
        <f t="shared" si="25"/>
        <v>1.5700000000000003</v>
      </c>
      <c r="AM57" s="35">
        <f t="shared" si="25"/>
        <v>1.77</v>
      </c>
      <c r="AN57" s="35">
        <f t="shared" si="25"/>
        <v>1.8000000000000003</v>
      </c>
      <c r="AO57" s="35">
        <f t="shared" si="25"/>
        <v>1.7600000000000002</v>
      </c>
      <c r="AP57" s="35">
        <f t="shared" si="25"/>
        <v>1.7200000000000002</v>
      </c>
      <c r="AQ57" s="9">
        <f t="shared" si="25"/>
        <v>1.67</v>
      </c>
      <c r="AR57" s="9">
        <f t="shared" si="25"/>
        <v>1.62</v>
      </c>
      <c r="AS57" s="9">
        <f t="shared" si="25"/>
        <v>1.58</v>
      </c>
      <c r="AT57" s="9">
        <f t="shared" si="25"/>
        <v>1.5300000000000002</v>
      </c>
      <c r="AU57" s="46">
        <f t="shared" si="25"/>
        <v>1.4900000000000002</v>
      </c>
      <c r="AV57" s="46">
        <f t="shared" si="25"/>
        <v>1.44</v>
      </c>
      <c r="AW57" s="46">
        <f t="shared" si="25"/>
        <v>1.41</v>
      </c>
      <c r="AX57" s="46">
        <f t="shared" si="25"/>
        <v>1.35</v>
      </c>
      <c r="AY57" s="46">
        <f t="shared" si="25"/>
        <v>1.31</v>
      </c>
      <c r="AZ57" s="46">
        <f t="shared" si="25"/>
        <v>1.2600000000000002</v>
      </c>
      <c r="BA57" s="46">
        <f t="shared" si="25"/>
        <v>1.2200000000000002</v>
      </c>
      <c r="BB57" s="46">
        <f t="shared" si="25"/>
        <v>1.17</v>
      </c>
      <c r="BC57" s="46">
        <f t="shared" si="25"/>
        <v>1.1200000000000001</v>
      </c>
      <c r="BD57" s="46">
        <f t="shared" si="25"/>
        <v>1.0900000000000001</v>
      </c>
      <c r="BE57" s="46">
        <f t="shared" si="25"/>
        <v>1.0300000000000002</v>
      </c>
      <c r="BF57" s="46">
        <f t="shared" si="25"/>
        <v>0.99000000000000021</v>
      </c>
      <c r="BG57" s="46">
        <f t="shared" si="25"/>
        <v>0.94</v>
      </c>
      <c r="BH57" s="46">
        <f t="shared" si="25"/>
        <v>0.89999999999999991</v>
      </c>
      <c r="BI57" s="46">
        <f t="shared" si="25"/>
        <v>0.8600000000000001</v>
      </c>
      <c r="BJ57" s="46">
        <f t="shared" si="25"/>
        <v>0.81</v>
      </c>
      <c r="BL57" s="9">
        <f t="shared" si="19"/>
        <v>0.16000000000000014</v>
      </c>
      <c r="BM57" s="9">
        <f t="shared" si="17"/>
        <v>0.16000000000000014</v>
      </c>
      <c r="BN57" s="9">
        <f t="shared" si="20"/>
        <v>1.3499999999999996</v>
      </c>
    </row>
    <row r="58" spans="1:66" x14ac:dyDescent="0.2">
      <c r="A58" s="8">
        <v>0.3</v>
      </c>
      <c r="B58" s="35">
        <f t="shared" ref="B58:BJ58" si="26">B10-B34</f>
        <v>0.48000000000000043</v>
      </c>
      <c r="C58" s="35">
        <f t="shared" si="26"/>
        <v>0.48000000000000043</v>
      </c>
      <c r="D58" s="35">
        <f t="shared" si="26"/>
        <v>0.48000000000000043</v>
      </c>
      <c r="E58" s="35">
        <f t="shared" si="26"/>
        <v>0.48000000000000043</v>
      </c>
      <c r="F58" s="35">
        <f t="shared" si="26"/>
        <v>0.48000000000000043</v>
      </c>
      <c r="G58" s="35">
        <f t="shared" si="26"/>
        <v>0.48000000000000043</v>
      </c>
      <c r="H58" s="35">
        <f t="shared" si="26"/>
        <v>0.48000000000000043</v>
      </c>
      <c r="I58" s="35">
        <f t="shared" si="26"/>
        <v>0.36000000000000032</v>
      </c>
      <c r="J58" s="35">
        <f t="shared" si="26"/>
        <v>0.30999999999999961</v>
      </c>
      <c r="K58" s="35">
        <f t="shared" si="26"/>
        <v>0.27999999999999936</v>
      </c>
      <c r="L58" s="35">
        <f t="shared" si="26"/>
        <v>0.29000000000000004</v>
      </c>
      <c r="M58" s="35">
        <f t="shared" si="26"/>
        <v>0.39999999999999947</v>
      </c>
      <c r="N58" s="35">
        <f t="shared" si="26"/>
        <v>0.58000000000000007</v>
      </c>
      <c r="O58" s="35">
        <f t="shared" si="26"/>
        <v>0.60999999999999943</v>
      </c>
      <c r="P58" s="35">
        <f t="shared" si="26"/>
        <v>1.1000000000000005</v>
      </c>
      <c r="Q58" s="35">
        <f t="shared" si="26"/>
        <v>1.3900000000000001</v>
      </c>
      <c r="R58" s="63">
        <f t="shared" si="26"/>
        <v>1.4499999999999997</v>
      </c>
      <c r="S58" s="63">
        <f t="shared" si="26"/>
        <v>1.46</v>
      </c>
      <c r="T58" s="63">
        <f t="shared" si="26"/>
        <v>1.1600000000000006</v>
      </c>
      <c r="U58" s="63">
        <f t="shared" si="26"/>
        <v>1</v>
      </c>
      <c r="V58" s="63">
        <f t="shared" si="26"/>
        <v>0.93000000000000016</v>
      </c>
      <c r="W58" s="33">
        <f t="shared" si="26"/>
        <v>0.95000000000000018</v>
      </c>
      <c r="X58" s="33">
        <f t="shared" si="26"/>
        <v>1.1800000000000002</v>
      </c>
      <c r="Y58" s="33">
        <f t="shared" si="26"/>
        <v>1.04</v>
      </c>
      <c r="Z58" s="33">
        <f t="shared" si="26"/>
        <v>1.2200000000000002</v>
      </c>
      <c r="AA58" s="33">
        <f t="shared" si="26"/>
        <v>1.2900000000000005</v>
      </c>
      <c r="AB58" s="33">
        <f t="shared" si="26"/>
        <v>1.2200000000000002</v>
      </c>
      <c r="AC58" s="33">
        <f t="shared" si="26"/>
        <v>1.04</v>
      </c>
      <c r="AD58" s="33">
        <f t="shared" si="26"/>
        <v>0.94</v>
      </c>
      <c r="AE58" s="33">
        <f t="shared" si="26"/>
        <v>1.1399999999999997</v>
      </c>
      <c r="AF58" s="33">
        <f t="shared" si="26"/>
        <v>0.78999999999999959</v>
      </c>
      <c r="AG58" s="33">
        <f t="shared" si="26"/>
        <v>0.81999999999999984</v>
      </c>
      <c r="AH58" s="33">
        <f t="shared" si="26"/>
        <v>0.98999999999999977</v>
      </c>
      <c r="AI58" s="35">
        <f t="shared" si="26"/>
        <v>1.1400000000000006</v>
      </c>
      <c r="AJ58" s="35">
        <f t="shared" si="26"/>
        <v>1.21</v>
      </c>
      <c r="AK58" s="35">
        <f t="shared" si="26"/>
        <v>1.4299999999999997</v>
      </c>
      <c r="AL58" s="35">
        <f t="shared" si="26"/>
        <v>1.5300000000000002</v>
      </c>
      <c r="AM58" s="35">
        <f t="shared" si="26"/>
        <v>1.77</v>
      </c>
      <c r="AN58" s="35">
        <f t="shared" si="26"/>
        <v>1.8700000000000006</v>
      </c>
      <c r="AO58" s="35">
        <f t="shared" si="26"/>
        <v>1.8199999999999998</v>
      </c>
      <c r="AP58" s="35">
        <f t="shared" si="26"/>
        <v>1.7899999999999996</v>
      </c>
      <c r="AQ58" s="9">
        <f t="shared" si="26"/>
        <v>1.75</v>
      </c>
      <c r="AR58" s="9">
        <f t="shared" si="26"/>
        <v>1.71</v>
      </c>
      <c r="AS58" s="9">
        <f t="shared" si="26"/>
        <v>1.6700000000000004</v>
      </c>
      <c r="AT58" s="9">
        <f t="shared" si="26"/>
        <v>1.63</v>
      </c>
      <c r="AU58" s="46">
        <f t="shared" si="26"/>
        <v>1.58</v>
      </c>
      <c r="AV58" s="46">
        <f t="shared" si="26"/>
        <v>1.5500000000000003</v>
      </c>
      <c r="AW58" s="46">
        <f t="shared" si="26"/>
        <v>1.52</v>
      </c>
      <c r="AX58" s="46">
        <f t="shared" si="26"/>
        <v>1.42</v>
      </c>
      <c r="AY58" s="46">
        <f t="shared" si="26"/>
        <v>1.37</v>
      </c>
      <c r="AZ58" s="46">
        <f t="shared" si="26"/>
        <v>1.3399999999999999</v>
      </c>
      <c r="BA58" s="46">
        <f t="shared" si="26"/>
        <v>1.3000000000000003</v>
      </c>
      <c r="BB58" s="46">
        <f t="shared" si="26"/>
        <v>1.2699999999999996</v>
      </c>
      <c r="BC58" s="46">
        <f t="shared" si="26"/>
        <v>1.2400000000000002</v>
      </c>
      <c r="BD58" s="46">
        <f t="shared" si="26"/>
        <v>1.1800000000000002</v>
      </c>
      <c r="BE58" s="46">
        <f t="shared" si="26"/>
        <v>1.1499999999999999</v>
      </c>
      <c r="BF58" s="46">
        <f t="shared" si="26"/>
        <v>1.1199999999999997</v>
      </c>
      <c r="BG58" s="46">
        <f t="shared" si="26"/>
        <v>1.0699999999999998</v>
      </c>
      <c r="BH58" s="46">
        <f t="shared" si="26"/>
        <v>1.04</v>
      </c>
      <c r="BI58" s="46">
        <f t="shared" si="26"/>
        <v>1</v>
      </c>
      <c r="BJ58" s="46">
        <f t="shared" si="26"/>
        <v>0.94</v>
      </c>
      <c r="BL58" s="9">
        <f t="shared" si="19"/>
        <v>0.27999999999999936</v>
      </c>
      <c r="BM58" s="9">
        <f t="shared" si="17"/>
        <v>0.27999999999999936</v>
      </c>
      <c r="BN58" s="9">
        <f t="shared" si="20"/>
        <v>1.46</v>
      </c>
    </row>
    <row r="59" spans="1:66" x14ac:dyDescent="0.2">
      <c r="A59" s="8">
        <v>0.35</v>
      </c>
      <c r="B59" s="35">
        <f t="shared" ref="B59:BJ59" si="27">B11-B35</f>
        <v>0.36000000000000032</v>
      </c>
      <c r="C59" s="35">
        <f t="shared" si="27"/>
        <v>0.36000000000000032</v>
      </c>
      <c r="D59" s="35">
        <f t="shared" si="27"/>
        <v>0.36000000000000032</v>
      </c>
      <c r="E59" s="35">
        <f t="shared" si="27"/>
        <v>0.36000000000000032</v>
      </c>
      <c r="F59" s="35">
        <f t="shared" si="27"/>
        <v>0.36000000000000032</v>
      </c>
      <c r="G59" s="35">
        <f t="shared" si="27"/>
        <v>0.36000000000000032</v>
      </c>
      <c r="H59" s="35">
        <f t="shared" si="27"/>
        <v>0.30999999999999961</v>
      </c>
      <c r="I59" s="35">
        <f t="shared" si="27"/>
        <v>8.9999999999999858E-2</v>
      </c>
      <c r="J59" s="35">
        <f t="shared" si="27"/>
        <v>4.0000000000000036E-2</v>
      </c>
      <c r="K59" s="35">
        <f t="shared" si="27"/>
        <v>5.9999999999999609E-2</v>
      </c>
      <c r="L59" s="35">
        <f t="shared" si="27"/>
        <v>6.0000000000000497E-2</v>
      </c>
      <c r="M59" s="35">
        <f t="shared" si="27"/>
        <v>0.16999999999999993</v>
      </c>
      <c r="N59" s="35">
        <f t="shared" si="27"/>
        <v>0.35999999999999943</v>
      </c>
      <c r="O59" s="35">
        <f t="shared" si="27"/>
        <v>0.3199999999999994</v>
      </c>
      <c r="P59" s="35">
        <f t="shared" si="27"/>
        <v>0.83000000000000007</v>
      </c>
      <c r="Q59" s="35">
        <f t="shared" si="27"/>
        <v>1.1499999999999999</v>
      </c>
      <c r="R59" s="63">
        <f t="shared" si="27"/>
        <v>1.1599999999999997</v>
      </c>
      <c r="S59" s="63">
        <f t="shared" si="27"/>
        <v>1.1600000000000001</v>
      </c>
      <c r="T59" s="63">
        <f t="shared" si="27"/>
        <v>0.87000000000000055</v>
      </c>
      <c r="U59" s="63">
        <f t="shared" si="27"/>
        <v>0.77</v>
      </c>
      <c r="V59" s="63">
        <f t="shared" si="27"/>
        <v>0.77000000000000046</v>
      </c>
      <c r="W59" s="35">
        <f t="shared" si="27"/>
        <v>0.74000000000000021</v>
      </c>
      <c r="X59" s="35">
        <f t="shared" si="27"/>
        <v>0.90000000000000036</v>
      </c>
      <c r="Y59" s="35">
        <f t="shared" si="27"/>
        <v>0.65000000000000036</v>
      </c>
      <c r="Z59" s="35">
        <f t="shared" si="27"/>
        <v>0.83000000000000007</v>
      </c>
      <c r="AA59" s="35">
        <f t="shared" si="27"/>
        <v>0.99000000000000021</v>
      </c>
      <c r="AB59" s="33">
        <f t="shared" si="27"/>
        <v>0.89999999999999947</v>
      </c>
      <c r="AC59" s="33">
        <f t="shared" si="27"/>
        <v>0.79</v>
      </c>
      <c r="AD59" s="33">
        <f t="shared" si="27"/>
        <v>0.54</v>
      </c>
      <c r="AE59" s="33">
        <f t="shared" si="27"/>
        <v>0.79</v>
      </c>
      <c r="AF59" s="33">
        <f t="shared" si="27"/>
        <v>0.44000000000000039</v>
      </c>
      <c r="AG59" s="33">
        <f t="shared" si="27"/>
        <v>0.50999999999999979</v>
      </c>
      <c r="AH59" s="33">
        <f t="shared" si="27"/>
        <v>0.58999999999999986</v>
      </c>
      <c r="AI59" s="35">
        <f t="shared" si="27"/>
        <v>0.76000000000000023</v>
      </c>
      <c r="AJ59" s="35">
        <f t="shared" si="27"/>
        <v>0.91000000000000059</v>
      </c>
      <c r="AK59" s="35">
        <f t="shared" si="27"/>
        <v>1.0999999999999996</v>
      </c>
      <c r="AL59" s="35">
        <f t="shared" si="27"/>
        <v>1.31</v>
      </c>
      <c r="AM59" s="35">
        <f t="shared" si="27"/>
        <v>1.58</v>
      </c>
      <c r="AN59" s="35">
        <f t="shared" si="27"/>
        <v>1.7099999999999995</v>
      </c>
      <c r="AO59" s="35">
        <f t="shared" si="27"/>
        <v>1.73</v>
      </c>
      <c r="AP59" s="35">
        <f t="shared" si="27"/>
        <v>1.71</v>
      </c>
      <c r="AQ59" s="9">
        <f t="shared" si="27"/>
        <v>1.6899999999999995</v>
      </c>
      <c r="AR59" s="9">
        <f t="shared" si="27"/>
        <v>1.6700000000000004</v>
      </c>
      <c r="AS59" s="9">
        <f t="shared" si="27"/>
        <v>1.65</v>
      </c>
      <c r="AT59" s="9">
        <f t="shared" si="27"/>
        <v>1.6400000000000006</v>
      </c>
      <c r="AU59" s="46">
        <f t="shared" si="27"/>
        <v>1.6100000000000003</v>
      </c>
      <c r="AV59" s="46">
        <f t="shared" si="27"/>
        <v>1.5999999999999996</v>
      </c>
      <c r="AW59" s="46">
        <f t="shared" si="27"/>
        <v>1.5800000000000005</v>
      </c>
      <c r="AX59" s="46">
        <f t="shared" si="27"/>
        <v>1.5100000000000002</v>
      </c>
      <c r="AY59" s="46">
        <f t="shared" si="27"/>
        <v>1.4899999999999998</v>
      </c>
      <c r="AZ59" s="46">
        <f t="shared" si="27"/>
        <v>1.4800000000000004</v>
      </c>
      <c r="BA59" s="46">
        <f t="shared" si="27"/>
        <v>1.46</v>
      </c>
      <c r="BB59" s="46">
        <f t="shared" si="27"/>
        <v>1.4299999999999997</v>
      </c>
      <c r="BC59" s="46">
        <f t="shared" si="27"/>
        <v>1.4300000000000002</v>
      </c>
      <c r="BD59" s="46">
        <f t="shared" si="27"/>
        <v>1.4</v>
      </c>
      <c r="BE59" s="46">
        <f t="shared" si="27"/>
        <v>1.3800000000000003</v>
      </c>
      <c r="BF59" s="46">
        <f t="shared" si="27"/>
        <v>1.37</v>
      </c>
      <c r="BG59" s="46">
        <f t="shared" si="27"/>
        <v>1.35</v>
      </c>
      <c r="BH59" s="46">
        <f t="shared" si="27"/>
        <v>1.33</v>
      </c>
      <c r="BI59" s="46">
        <f t="shared" si="27"/>
        <v>1.3200000000000003</v>
      </c>
      <c r="BJ59" s="46">
        <f t="shared" si="27"/>
        <v>1.29</v>
      </c>
      <c r="BL59" s="9">
        <f t="shared" si="19"/>
        <v>4.0000000000000036E-2</v>
      </c>
      <c r="BM59" s="9">
        <f t="shared" si="17"/>
        <v>4.0000000000000036E-2</v>
      </c>
      <c r="BN59" s="9">
        <f t="shared" si="20"/>
        <v>1.1600000000000001</v>
      </c>
    </row>
    <row r="60" spans="1:66" x14ac:dyDescent="0.2">
      <c r="A60" s="8">
        <v>0.4</v>
      </c>
      <c r="B60" s="35">
        <f t="shared" ref="B60:BJ60" si="28">B12-B36</f>
        <v>0.37999999999999989</v>
      </c>
      <c r="C60" s="35">
        <f t="shared" si="28"/>
        <v>0.41000000000000014</v>
      </c>
      <c r="D60" s="35">
        <f t="shared" si="28"/>
        <v>0.44000000000000039</v>
      </c>
      <c r="E60" s="35">
        <f t="shared" si="28"/>
        <v>0.46999999999999975</v>
      </c>
      <c r="F60" s="35">
        <f t="shared" si="28"/>
        <v>0.50999999999999979</v>
      </c>
      <c r="G60" s="35">
        <f t="shared" si="28"/>
        <v>0.53000000000000025</v>
      </c>
      <c r="H60" s="35">
        <f t="shared" si="28"/>
        <v>0.24000000000000021</v>
      </c>
      <c r="I60" s="35">
        <f t="shared" si="28"/>
        <v>0.11999999999999922</v>
      </c>
      <c r="J60" s="35">
        <f t="shared" si="28"/>
        <v>9.9999999999999645E-2</v>
      </c>
      <c r="K60" s="35">
        <f t="shared" si="28"/>
        <v>0.10000000000000053</v>
      </c>
      <c r="L60" s="35">
        <f t="shared" si="28"/>
        <v>0.1800000000000006</v>
      </c>
      <c r="M60" s="35">
        <f t="shared" si="28"/>
        <v>0.27999999999999936</v>
      </c>
      <c r="N60" s="35">
        <f t="shared" si="28"/>
        <v>0.42999999999999972</v>
      </c>
      <c r="O60" s="35">
        <f t="shared" si="28"/>
        <v>0.74000000000000021</v>
      </c>
      <c r="P60" s="35">
        <f t="shared" si="28"/>
        <v>1.1100000000000003</v>
      </c>
      <c r="Q60" s="35">
        <f t="shared" si="28"/>
        <v>1.29</v>
      </c>
      <c r="R60" s="63">
        <f t="shared" si="28"/>
        <v>1.2100000000000009</v>
      </c>
      <c r="S60" s="63">
        <f t="shared" si="28"/>
        <v>1.1800000000000006</v>
      </c>
      <c r="T60" s="63">
        <f t="shared" si="28"/>
        <v>1.0899999999999999</v>
      </c>
      <c r="U60" s="63">
        <f t="shared" si="28"/>
        <v>1.0099999999999998</v>
      </c>
      <c r="V60" s="63">
        <f t="shared" si="28"/>
        <v>0.88999999999999968</v>
      </c>
      <c r="W60" s="35">
        <f t="shared" si="28"/>
        <v>0.58000000000000007</v>
      </c>
      <c r="X60" s="35">
        <f t="shared" si="28"/>
        <v>0.45999999999999996</v>
      </c>
      <c r="Y60" s="35">
        <f t="shared" si="28"/>
        <v>0.30000000000000071</v>
      </c>
      <c r="Z60" s="35">
        <f t="shared" si="28"/>
        <v>0.5</v>
      </c>
      <c r="AA60" s="35">
        <f t="shared" si="28"/>
        <v>0.60000000000000009</v>
      </c>
      <c r="AB60" s="35">
        <f t="shared" si="28"/>
        <v>0.59999999999999964</v>
      </c>
      <c r="AC60" s="35">
        <f t="shared" si="28"/>
        <v>0.55000000000000071</v>
      </c>
      <c r="AD60" s="33">
        <f t="shared" si="28"/>
        <v>0.29000000000000004</v>
      </c>
      <c r="AE60" s="33">
        <f t="shared" si="28"/>
        <v>0.49000000000000021</v>
      </c>
      <c r="AF60" s="33">
        <f t="shared" si="28"/>
        <v>0.29999999999999982</v>
      </c>
      <c r="AG60" s="33">
        <f t="shared" si="28"/>
        <v>0.37999999999999989</v>
      </c>
      <c r="AH60" s="33">
        <f t="shared" si="28"/>
        <v>0.54999999999999982</v>
      </c>
      <c r="AI60" s="35">
        <f t="shared" si="28"/>
        <v>0.75999999999999979</v>
      </c>
      <c r="AJ60" s="35">
        <f t="shared" si="28"/>
        <v>0.98999999999999977</v>
      </c>
      <c r="AK60" s="35">
        <f t="shared" si="28"/>
        <v>1.2199999999999998</v>
      </c>
      <c r="AL60" s="35">
        <f t="shared" si="28"/>
        <v>1.4400000000000004</v>
      </c>
      <c r="AM60" s="35">
        <f t="shared" si="28"/>
        <v>1.7800000000000002</v>
      </c>
      <c r="AN60" s="35">
        <f t="shared" si="28"/>
        <v>1.8600000000000003</v>
      </c>
      <c r="AO60" s="35">
        <f t="shared" si="28"/>
        <v>1.8500000000000005</v>
      </c>
      <c r="AP60" s="35">
        <f t="shared" si="28"/>
        <v>1.83</v>
      </c>
      <c r="AQ60" s="9">
        <f t="shared" si="28"/>
        <v>1.7999999999999998</v>
      </c>
      <c r="AR60" s="9">
        <f t="shared" si="28"/>
        <v>1.7600000000000002</v>
      </c>
      <c r="AS60" s="9">
        <f t="shared" si="28"/>
        <v>1.7399999999999998</v>
      </c>
      <c r="AT60" s="9">
        <f t="shared" si="28"/>
        <v>1.7000000000000002</v>
      </c>
      <c r="AU60" s="46">
        <f t="shared" si="28"/>
        <v>1.6799999999999997</v>
      </c>
      <c r="AV60" s="46">
        <f t="shared" si="28"/>
        <v>1.65</v>
      </c>
      <c r="AW60" s="46">
        <f t="shared" si="28"/>
        <v>1.6199999999999997</v>
      </c>
      <c r="AX60" s="46">
        <f t="shared" si="28"/>
        <v>1.5299999999999998</v>
      </c>
      <c r="AY60" s="46">
        <f t="shared" si="28"/>
        <v>1.4899999999999998</v>
      </c>
      <c r="AZ60" s="46">
        <f t="shared" si="28"/>
        <v>1.4799999999999995</v>
      </c>
      <c r="BA60" s="46">
        <f t="shared" si="28"/>
        <v>1.4499999999999997</v>
      </c>
      <c r="BB60" s="46">
        <f t="shared" si="28"/>
        <v>1.4099999999999997</v>
      </c>
      <c r="BC60" s="46">
        <f t="shared" si="28"/>
        <v>1.3799999999999994</v>
      </c>
      <c r="BD60" s="46">
        <f t="shared" si="28"/>
        <v>1.3399999999999994</v>
      </c>
      <c r="BE60" s="46">
        <f t="shared" si="28"/>
        <v>1.3200000000000003</v>
      </c>
      <c r="BF60" s="46">
        <f t="shared" si="28"/>
        <v>1.2900000000000005</v>
      </c>
      <c r="BG60" s="46">
        <f t="shared" si="28"/>
        <v>1.2500000000000004</v>
      </c>
      <c r="BH60" s="46">
        <f t="shared" si="28"/>
        <v>1.2300000000000004</v>
      </c>
      <c r="BI60" s="46">
        <f t="shared" si="28"/>
        <v>1.1900000000000004</v>
      </c>
      <c r="BJ60" s="46">
        <f t="shared" si="28"/>
        <v>1.1600000000000001</v>
      </c>
      <c r="BL60" s="9">
        <f t="shared" si="19"/>
        <v>9.9999999999999645E-2</v>
      </c>
      <c r="BM60" s="9">
        <f t="shared" si="17"/>
        <v>9.9999999999999645E-2</v>
      </c>
      <c r="BN60" s="9">
        <f t="shared" si="20"/>
        <v>1.29</v>
      </c>
    </row>
    <row r="61" spans="1:66" x14ac:dyDescent="0.2">
      <c r="A61" s="8">
        <v>0.45</v>
      </c>
      <c r="B61" s="35">
        <f t="shared" ref="B61:BJ61" si="29">B13-B37</f>
        <v>0.58000000000000007</v>
      </c>
      <c r="C61" s="35">
        <f t="shared" si="29"/>
        <v>0.60999999999999943</v>
      </c>
      <c r="D61" s="35">
        <f t="shared" si="29"/>
        <v>0.63999999999999968</v>
      </c>
      <c r="E61" s="35">
        <f t="shared" si="29"/>
        <v>0.66999999999999993</v>
      </c>
      <c r="F61" s="35">
        <f t="shared" si="29"/>
        <v>0.71</v>
      </c>
      <c r="G61" s="35">
        <f t="shared" si="29"/>
        <v>0.72999999999999954</v>
      </c>
      <c r="H61" s="35">
        <f t="shared" si="29"/>
        <v>0.32000000000000028</v>
      </c>
      <c r="I61" s="35">
        <f t="shared" si="29"/>
        <v>-7.0000000000000284E-2</v>
      </c>
      <c r="J61" s="35">
        <f t="shared" si="29"/>
        <v>-0.13999999999999968</v>
      </c>
      <c r="K61" s="35">
        <f t="shared" si="29"/>
        <v>-0.11000000000000032</v>
      </c>
      <c r="L61" s="35">
        <f t="shared" si="29"/>
        <v>-0.11000000000000032</v>
      </c>
      <c r="M61" s="35">
        <f t="shared" si="29"/>
        <v>9.9999999999997868E-3</v>
      </c>
      <c r="N61" s="35">
        <f t="shared" si="29"/>
        <v>0.12999999999999989</v>
      </c>
      <c r="O61" s="35">
        <f t="shared" si="29"/>
        <v>0.1899999999999995</v>
      </c>
      <c r="P61" s="35">
        <f t="shared" si="29"/>
        <v>1.0199999999999996</v>
      </c>
      <c r="Q61" s="35">
        <f t="shared" si="29"/>
        <v>1.2000000000000002</v>
      </c>
      <c r="R61" s="63">
        <f t="shared" si="29"/>
        <v>1.2999999999999998</v>
      </c>
      <c r="S61" s="63">
        <f t="shared" si="29"/>
        <v>1.3499999999999996</v>
      </c>
      <c r="T61" s="63">
        <f t="shared" si="29"/>
        <v>1.3999999999999995</v>
      </c>
      <c r="U61" s="63">
        <f t="shared" si="29"/>
        <v>1.3600000000000003</v>
      </c>
      <c r="V61" s="63">
        <f t="shared" si="29"/>
        <v>1.2800000000000002</v>
      </c>
      <c r="W61" s="35">
        <f t="shared" si="29"/>
        <v>0.9399999999999995</v>
      </c>
      <c r="X61" s="35">
        <f t="shared" si="29"/>
        <v>0.8199999999999994</v>
      </c>
      <c r="Y61" s="35">
        <f t="shared" si="29"/>
        <v>0.73000000000000043</v>
      </c>
      <c r="Z61" s="35">
        <f t="shared" si="29"/>
        <v>0.50999999999999979</v>
      </c>
      <c r="AA61" s="35">
        <f t="shared" si="29"/>
        <v>0.71999999999999975</v>
      </c>
      <c r="AB61" s="35">
        <f t="shared" si="29"/>
        <v>0.8100000000000005</v>
      </c>
      <c r="AC61" s="35">
        <f t="shared" si="29"/>
        <v>0.78000000000000025</v>
      </c>
      <c r="AD61" s="33">
        <f t="shared" si="29"/>
        <v>0.5699999999999994</v>
      </c>
      <c r="AE61" s="33">
        <f t="shared" si="29"/>
        <v>0.58000000000000007</v>
      </c>
      <c r="AF61" s="33">
        <f t="shared" si="29"/>
        <v>0.17999999999999972</v>
      </c>
      <c r="AG61" s="33">
        <f t="shared" si="29"/>
        <v>0.26999999999999957</v>
      </c>
      <c r="AH61" s="33">
        <f t="shared" si="29"/>
        <v>0.45000000000000018</v>
      </c>
      <c r="AI61" s="35">
        <f t="shared" si="29"/>
        <v>0.71</v>
      </c>
      <c r="AJ61" s="35">
        <f t="shared" si="29"/>
        <v>0.90000000000000036</v>
      </c>
      <c r="AK61" s="35">
        <f t="shared" si="29"/>
        <v>1.1900000000000004</v>
      </c>
      <c r="AL61" s="35">
        <f t="shared" si="29"/>
        <v>1.3400000000000003</v>
      </c>
      <c r="AM61" s="35">
        <f t="shared" si="29"/>
        <v>1.69</v>
      </c>
      <c r="AN61" s="35">
        <f t="shared" si="29"/>
        <v>1.8000000000000003</v>
      </c>
      <c r="AO61" s="35">
        <f t="shared" si="29"/>
        <v>1.7600000000000002</v>
      </c>
      <c r="AP61" s="35">
        <f t="shared" si="29"/>
        <v>1.7200000000000002</v>
      </c>
      <c r="AQ61" s="9">
        <f t="shared" si="29"/>
        <v>1.6900000000000004</v>
      </c>
      <c r="AR61" s="9">
        <f t="shared" si="29"/>
        <v>1.6500000000000004</v>
      </c>
      <c r="AS61" s="9">
        <f t="shared" si="29"/>
        <v>1.6300000000000003</v>
      </c>
      <c r="AT61" s="9">
        <f t="shared" si="29"/>
        <v>1.5900000000000003</v>
      </c>
      <c r="AU61" s="46">
        <f t="shared" si="29"/>
        <v>1.5500000000000003</v>
      </c>
      <c r="AV61" s="46">
        <f t="shared" si="29"/>
        <v>1.5099999999999998</v>
      </c>
      <c r="AW61" s="46">
        <f t="shared" si="29"/>
        <v>1.4800000000000004</v>
      </c>
      <c r="AX61" s="46">
        <f t="shared" si="29"/>
        <v>1.4000000000000004</v>
      </c>
      <c r="AY61" s="46">
        <f t="shared" si="29"/>
        <v>1.3599999999999999</v>
      </c>
      <c r="AZ61" s="46">
        <f t="shared" si="29"/>
        <v>1.3299999999999996</v>
      </c>
      <c r="BA61" s="46">
        <f t="shared" si="29"/>
        <v>1.29</v>
      </c>
      <c r="BB61" s="46">
        <f t="shared" si="29"/>
        <v>1.2599999999999998</v>
      </c>
      <c r="BC61" s="46">
        <f t="shared" si="29"/>
        <v>1.2299999999999995</v>
      </c>
      <c r="BD61" s="46">
        <f t="shared" si="29"/>
        <v>1.1899999999999995</v>
      </c>
      <c r="BE61" s="46">
        <f t="shared" si="29"/>
        <v>1.1499999999999999</v>
      </c>
      <c r="BF61" s="46">
        <f t="shared" si="29"/>
        <v>1.1199999999999997</v>
      </c>
      <c r="BG61" s="46">
        <f t="shared" si="29"/>
        <v>1.08</v>
      </c>
      <c r="BH61" s="46">
        <f t="shared" si="29"/>
        <v>1.0699999999999998</v>
      </c>
      <c r="BI61" s="46">
        <f t="shared" si="29"/>
        <v>1.02</v>
      </c>
      <c r="BJ61" s="46">
        <f t="shared" si="29"/>
        <v>0.98</v>
      </c>
      <c r="BL61" s="9">
        <f t="shared" si="19"/>
        <v>-0.13999999999999968</v>
      </c>
      <c r="BM61" s="9">
        <f>MIN(B61:BL61)</f>
        <v>-0.13999999999999968</v>
      </c>
      <c r="BN61" s="9">
        <f t="shared" si="20"/>
        <v>1.3999999999999995</v>
      </c>
    </row>
    <row r="62" spans="1:66" x14ac:dyDescent="0.2">
      <c r="A62" s="8">
        <v>0.5</v>
      </c>
      <c r="B62" s="35">
        <f t="shared" ref="B62:BJ62" si="30">B14-B38</f>
        <v>0.45999999999999996</v>
      </c>
      <c r="C62" s="35">
        <f t="shared" si="30"/>
        <v>0.48999999999999932</v>
      </c>
      <c r="D62" s="35">
        <f t="shared" si="30"/>
        <v>0.51999999999999957</v>
      </c>
      <c r="E62" s="35">
        <f t="shared" si="30"/>
        <v>0.54999999999999982</v>
      </c>
      <c r="F62" s="35">
        <f t="shared" si="30"/>
        <v>0.58999999999999986</v>
      </c>
      <c r="G62" s="35">
        <f t="shared" si="30"/>
        <v>0.60999999999999943</v>
      </c>
      <c r="H62" s="35">
        <f t="shared" si="30"/>
        <v>0.17999999999999972</v>
      </c>
      <c r="I62" s="35">
        <f t="shared" si="30"/>
        <v>-0.11000000000000032</v>
      </c>
      <c r="J62" s="35">
        <f t="shared" si="30"/>
        <v>-0.3199999999999994</v>
      </c>
      <c r="K62" s="35">
        <f t="shared" si="30"/>
        <v>-0.24000000000000021</v>
      </c>
      <c r="L62" s="35">
        <f t="shared" si="30"/>
        <v>-0.11000000000000032</v>
      </c>
      <c r="M62" s="35">
        <f t="shared" si="30"/>
        <v>-0.13999999999999968</v>
      </c>
      <c r="N62" s="35">
        <f t="shared" si="30"/>
        <v>-4.9999999999999822E-2</v>
      </c>
      <c r="O62" s="35">
        <f t="shared" si="30"/>
        <v>2.9999999999999361E-2</v>
      </c>
      <c r="P62" s="35">
        <f t="shared" si="30"/>
        <v>0.83000000000000007</v>
      </c>
      <c r="Q62" s="35">
        <f t="shared" si="30"/>
        <v>1.08</v>
      </c>
      <c r="R62" s="63">
        <f t="shared" si="30"/>
        <v>1.2699999999999996</v>
      </c>
      <c r="S62" s="63">
        <f t="shared" si="30"/>
        <v>1.3499999999999996</v>
      </c>
      <c r="T62" s="63">
        <f t="shared" si="30"/>
        <v>1.42</v>
      </c>
      <c r="U62" s="63">
        <f t="shared" si="30"/>
        <v>1.4000000000000004</v>
      </c>
      <c r="V62" s="63">
        <f t="shared" si="30"/>
        <v>1.4300000000000002</v>
      </c>
      <c r="W62" s="35">
        <f t="shared" si="30"/>
        <v>1.3399999999999999</v>
      </c>
      <c r="X62" s="35">
        <f t="shared" si="30"/>
        <v>1.1799999999999997</v>
      </c>
      <c r="Y62" s="35">
        <f t="shared" si="30"/>
        <v>1.0599999999999996</v>
      </c>
      <c r="Z62" s="35">
        <f t="shared" si="30"/>
        <v>0.88000000000000078</v>
      </c>
      <c r="AA62" s="35">
        <f t="shared" si="30"/>
        <v>0.64000000000000057</v>
      </c>
      <c r="AB62" s="35">
        <f t="shared" si="30"/>
        <v>0.61000000000000032</v>
      </c>
      <c r="AC62" s="35">
        <f t="shared" si="30"/>
        <v>0.58999999999999986</v>
      </c>
      <c r="AD62" s="35">
        <f t="shared" si="30"/>
        <v>0.52999999999999936</v>
      </c>
      <c r="AE62" s="33">
        <f t="shared" si="30"/>
        <v>0.49000000000000021</v>
      </c>
      <c r="AF62" s="33">
        <f t="shared" si="30"/>
        <v>9.9999999999999645E-2</v>
      </c>
      <c r="AG62" s="33">
        <f t="shared" si="30"/>
        <v>0.27999999999999936</v>
      </c>
      <c r="AH62" s="33">
        <f t="shared" si="30"/>
        <v>0.45000000000000018</v>
      </c>
      <c r="AI62" s="35">
        <f t="shared" si="30"/>
        <v>0.70000000000000018</v>
      </c>
      <c r="AJ62" s="35">
        <f t="shared" si="30"/>
        <v>0.96999999999999975</v>
      </c>
      <c r="AK62" s="35">
        <f t="shared" si="30"/>
        <v>1</v>
      </c>
      <c r="AL62" s="35">
        <f t="shared" si="30"/>
        <v>1.1900000000000004</v>
      </c>
      <c r="AM62" s="35">
        <f t="shared" si="30"/>
        <v>1.56</v>
      </c>
      <c r="AN62" s="35">
        <f t="shared" si="30"/>
        <v>1.6600000000000001</v>
      </c>
      <c r="AO62" s="35">
        <f t="shared" si="30"/>
        <v>1.5999999999999996</v>
      </c>
      <c r="AP62" s="35">
        <f t="shared" si="30"/>
        <v>1.56</v>
      </c>
      <c r="AQ62" s="9">
        <f t="shared" si="30"/>
        <v>1.5100000000000002</v>
      </c>
      <c r="AR62" s="9">
        <f t="shared" si="30"/>
        <v>1.4499999999999997</v>
      </c>
      <c r="AS62" s="9">
        <f t="shared" si="30"/>
        <v>1.4100000000000001</v>
      </c>
      <c r="AT62" s="9">
        <f t="shared" si="30"/>
        <v>1.3600000000000003</v>
      </c>
      <c r="AU62" s="46">
        <f t="shared" si="30"/>
        <v>1.31</v>
      </c>
      <c r="AV62" s="46">
        <f t="shared" si="30"/>
        <v>1.27</v>
      </c>
      <c r="AW62" s="46">
        <f t="shared" si="30"/>
        <v>1.21</v>
      </c>
      <c r="AX62" s="46">
        <f t="shared" si="30"/>
        <v>1.1200000000000001</v>
      </c>
      <c r="AY62" s="46">
        <f t="shared" si="30"/>
        <v>1.0700000000000003</v>
      </c>
      <c r="AZ62" s="46">
        <f t="shared" si="30"/>
        <v>1.02</v>
      </c>
      <c r="BA62" s="46">
        <f t="shared" si="30"/>
        <v>0.98</v>
      </c>
      <c r="BB62" s="46">
        <f t="shared" si="30"/>
        <v>0.92999999999999972</v>
      </c>
      <c r="BC62" s="46">
        <f t="shared" si="30"/>
        <v>0.87999999999999989</v>
      </c>
      <c r="BD62" s="46">
        <f t="shared" si="30"/>
        <v>0.82000000000000028</v>
      </c>
      <c r="BE62" s="46">
        <f t="shared" si="30"/>
        <v>0.7799999999999998</v>
      </c>
      <c r="BF62" s="46">
        <f t="shared" si="30"/>
        <v>0.73</v>
      </c>
      <c r="BG62" s="46">
        <f t="shared" si="30"/>
        <v>0.67000000000000037</v>
      </c>
      <c r="BH62" s="46">
        <f t="shared" si="30"/>
        <v>0.62999999999999989</v>
      </c>
      <c r="BI62" s="46">
        <f t="shared" si="30"/>
        <v>0.58000000000000052</v>
      </c>
      <c r="BJ62" s="46">
        <f t="shared" si="30"/>
        <v>0.48</v>
      </c>
      <c r="BL62" s="9">
        <f t="shared" si="19"/>
        <v>-0.3199999999999994</v>
      </c>
      <c r="BM62" s="9">
        <f t="shared" ref="BM62:BM71" si="31">MIN(B62:BJ62)</f>
        <v>-0.3199999999999994</v>
      </c>
      <c r="BN62" s="9">
        <f t="shared" si="20"/>
        <v>1.4300000000000002</v>
      </c>
    </row>
    <row r="63" spans="1:66" x14ac:dyDescent="0.2">
      <c r="A63" s="8">
        <v>0.55000000000000004</v>
      </c>
      <c r="B63" s="35">
        <f t="shared" ref="B63:BJ63" si="32">B15-B39</f>
        <v>0.36000000000000032</v>
      </c>
      <c r="C63" s="35">
        <f t="shared" si="32"/>
        <v>0.38999999999999968</v>
      </c>
      <c r="D63" s="35">
        <f t="shared" si="32"/>
        <v>0.41999999999999993</v>
      </c>
      <c r="E63" s="35">
        <f t="shared" si="32"/>
        <v>0.45000000000000018</v>
      </c>
      <c r="F63" s="35">
        <f t="shared" si="32"/>
        <v>0.49000000000000021</v>
      </c>
      <c r="G63" s="35">
        <f t="shared" si="32"/>
        <v>0.50999999999999979</v>
      </c>
      <c r="H63" s="35">
        <f t="shared" si="32"/>
        <v>0.54999999999999982</v>
      </c>
      <c r="I63" s="35">
        <f t="shared" si="32"/>
        <v>-0.16999999999999993</v>
      </c>
      <c r="J63" s="35">
        <f t="shared" si="32"/>
        <v>-0.32999999999999918</v>
      </c>
      <c r="K63" s="35">
        <f t="shared" si="32"/>
        <v>-0.29999999999999982</v>
      </c>
      <c r="L63" s="35">
        <f t="shared" si="32"/>
        <v>-0.16000000000000014</v>
      </c>
      <c r="M63" s="35">
        <f t="shared" si="32"/>
        <v>-0.23999999999999932</v>
      </c>
      <c r="N63" s="35">
        <f t="shared" si="32"/>
        <v>4.9999999999999822E-2</v>
      </c>
      <c r="O63" s="35">
        <f t="shared" si="32"/>
        <v>5.9999999999999609E-2</v>
      </c>
      <c r="P63" s="35">
        <f t="shared" si="32"/>
        <v>0.76999999999999957</v>
      </c>
      <c r="Q63" s="35">
        <f t="shared" si="32"/>
        <v>1.0600000000000005</v>
      </c>
      <c r="R63" s="63">
        <f t="shared" si="32"/>
        <v>0.75</v>
      </c>
      <c r="S63" s="63">
        <f t="shared" si="32"/>
        <v>1.0299999999999994</v>
      </c>
      <c r="T63" s="63">
        <f t="shared" si="32"/>
        <v>1.1800000000000006</v>
      </c>
      <c r="U63" s="63">
        <f t="shared" si="32"/>
        <v>1.2400000000000002</v>
      </c>
      <c r="V63" s="63">
        <f t="shared" si="32"/>
        <v>1.3200000000000003</v>
      </c>
      <c r="W63" s="35">
        <f t="shared" si="32"/>
        <v>0.92000000000000037</v>
      </c>
      <c r="X63" s="35">
        <f t="shared" si="32"/>
        <v>0.92999999999999972</v>
      </c>
      <c r="Y63" s="35">
        <f t="shared" si="32"/>
        <v>0.87000000000000011</v>
      </c>
      <c r="Z63" s="35">
        <f t="shared" si="32"/>
        <v>0.75000000000000044</v>
      </c>
      <c r="AA63" s="35">
        <f t="shared" si="32"/>
        <v>0.63999999999999968</v>
      </c>
      <c r="AB63" s="35">
        <f t="shared" si="32"/>
        <v>0.77000000000000046</v>
      </c>
      <c r="AC63" s="35">
        <f t="shared" si="32"/>
        <v>0.82000000000000028</v>
      </c>
      <c r="AD63" s="35">
        <f t="shared" si="32"/>
        <v>0.87000000000000011</v>
      </c>
      <c r="AE63" s="36">
        <f t="shared" si="32"/>
        <v>0.63999999999999968</v>
      </c>
      <c r="AF63" s="33">
        <f t="shared" si="32"/>
        <v>5.0000000000000711E-2</v>
      </c>
      <c r="AG63" s="33">
        <f t="shared" si="32"/>
        <v>9.9999999999999645E-2</v>
      </c>
      <c r="AH63" s="33">
        <f t="shared" si="32"/>
        <v>0.27000000000000046</v>
      </c>
      <c r="AI63" s="35">
        <f t="shared" si="32"/>
        <v>0.62000000000000011</v>
      </c>
      <c r="AJ63" s="35">
        <f t="shared" si="32"/>
        <v>1.25</v>
      </c>
      <c r="AK63" s="35">
        <f t="shared" si="32"/>
        <v>1.1999999999999993</v>
      </c>
      <c r="AL63" s="35">
        <f t="shared" si="32"/>
        <v>1.3399999999999999</v>
      </c>
      <c r="AM63" s="35">
        <f t="shared" si="32"/>
        <v>1.63</v>
      </c>
      <c r="AN63" s="35">
        <f t="shared" si="32"/>
        <v>1.7299999999999995</v>
      </c>
      <c r="AO63" s="35">
        <f t="shared" si="32"/>
        <v>1.6399999999999997</v>
      </c>
      <c r="AP63" s="35">
        <f t="shared" si="32"/>
        <v>1.5099999999999998</v>
      </c>
      <c r="AQ63" s="9">
        <f t="shared" si="32"/>
        <v>1.4200000000000008</v>
      </c>
      <c r="AR63" s="9">
        <f t="shared" si="32"/>
        <v>1.3600000000000003</v>
      </c>
      <c r="AS63" s="9">
        <f t="shared" si="32"/>
        <v>1.2800000000000002</v>
      </c>
      <c r="AT63" s="9">
        <f t="shared" si="32"/>
        <v>1.2699999999999996</v>
      </c>
      <c r="AU63" s="46">
        <f t="shared" si="32"/>
        <v>1.1799999999999997</v>
      </c>
      <c r="AV63" s="46">
        <f t="shared" si="32"/>
        <v>1.1099999999999999</v>
      </c>
      <c r="AW63" s="46">
        <f t="shared" si="32"/>
        <v>1.0299999999999998</v>
      </c>
      <c r="AX63" s="46">
        <f t="shared" si="32"/>
        <v>0.91000000000000014</v>
      </c>
      <c r="AY63" s="46">
        <f t="shared" si="32"/>
        <v>0.82000000000000028</v>
      </c>
      <c r="AZ63" s="46">
        <f t="shared" si="32"/>
        <v>0.75</v>
      </c>
      <c r="BA63" s="46">
        <f t="shared" si="32"/>
        <v>0.69</v>
      </c>
      <c r="BB63" s="46">
        <f t="shared" si="32"/>
        <v>0.5900000000000003</v>
      </c>
      <c r="BC63" s="46">
        <f t="shared" si="32"/>
        <v>0.52000000000000046</v>
      </c>
      <c r="BD63" s="46">
        <f t="shared" si="32"/>
        <v>0.44000000000000039</v>
      </c>
      <c r="BE63" s="46">
        <f t="shared" si="32"/>
        <v>0.35999999999999943</v>
      </c>
      <c r="BF63" s="46">
        <f t="shared" si="32"/>
        <v>0.30000000000000027</v>
      </c>
      <c r="BG63" s="46">
        <f t="shared" si="32"/>
        <v>0.20999999999999952</v>
      </c>
      <c r="BH63" s="46">
        <f t="shared" si="32"/>
        <v>0.12999999999999989</v>
      </c>
      <c r="BI63" s="46">
        <f t="shared" si="32"/>
        <v>6.0000000000000053E-2</v>
      </c>
      <c r="BJ63" s="46">
        <f t="shared" si="32"/>
        <v>-3.0000000000000249E-2</v>
      </c>
      <c r="BL63" s="9">
        <f t="shared" si="19"/>
        <v>-0.32999999999999918</v>
      </c>
      <c r="BM63" s="9">
        <f t="shared" si="31"/>
        <v>-0.32999999999999918</v>
      </c>
      <c r="BN63" s="9">
        <f t="shared" si="20"/>
        <v>1.3200000000000003</v>
      </c>
    </row>
    <row r="64" spans="1:66" x14ac:dyDescent="0.2">
      <c r="A64" s="8">
        <v>0.6</v>
      </c>
      <c r="B64" s="35">
        <f t="shared" ref="B64:BJ64" si="33">B16-B40</f>
        <v>0.28000000000000025</v>
      </c>
      <c r="C64" s="35">
        <f t="shared" si="33"/>
        <v>0.3100000000000005</v>
      </c>
      <c r="D64" s="35">
        <f t="shared" si="33"/>
        <v>0.33999999999999986</v>
      </c>
      <c r="E64" s="35">
        <f t="shared" si="33"/>
        <v>0.37000000000000011</v>
      </c>
      <c r="F64" s="35">
        <f t="shared" si="33"/>
        <v>0.41000000000000014</v>
      </c>
      <c r="G64" s="35">
        <f t="shared" si="33"/>
        <v>0.4300000000000006</v>
      </c>
      <c r="H64" s="35">
        <f t="shared" si="33"/>
        <v>0.13000000000000078</v>
      </c>
      <c r="I64" s="35">
        <f t="shared" si="33"/>
        <v>-0.29999999999999982</v>
      </c>
      <c r="J64" s="35">
        <f t="shared" si="33"/>
        <v>-0.36000000000000032</v>
      </c>
      <c r="K64" s="35">
        <f t="shared" si="33"/>
        <v>-0.42999999999999972</v>
      </c>
      <c r="L64" s="35">
        <f t="shared" si="33"/>
        <v>-0.34999999999999964</v>
      </c>
      <c r="M64" s="35">
        <f t="shared" si="33"/>
        <v>-0.23000000000000043</v>
      </c>
      <c r="N64" s="35">
        <f t="shared" si="33"/>
        <v>1.0000000000000675E-2</v>
      </c>
      <c r="O64" s="35">
        <f t="shared" si="33"/>
        <v>-1.0000000000000675E-2</v>
      </c>
      <c r="P64" s="35">
        <f t="shared" si="33"/>
        <v>0.71000000000000085</v>
      </c>
      <c r="Q64" s="35">
        <f t="shared" si="33"/>
        <v>1.0099999999999998</v>
      </c>
      <c r="R64" s="63">
        <f t="shared" si="33"/>
        <v>0.69999999999999929</v>
      </c>
      <c r="S64" s="63">
        <f t="shared" si="33"/>
        <v>0.95000000000000018</v>
      </c>
      <c r="T64" s="63">
        <f t="shared" si="33"/>
        <v>1.1200000000000001</v>
      </c>
      <c r="U64" s="63">
        <f t="shared" si="33"/>
        <v>1.2400000000000002</v>
      </c>
      <c r="V64" s="63">
        <f t="shared" si="33"/>
        <v>1.2400000000000002</v>
      </c>
      <c r="W64" s="35">
        <f t="shared" si="33"/>
        <v>0.91999999999999993</v>
      </c>
      <c r="X64" s="35">
        <f t="shared" si="33"/>
        <v>0.88000000000000078</v>
      </c>
      <c r="Y64" s="35">
        <f t="shared" si="33"/>
        <v>0.79</v>
      </c>
      <c r="Z64" s="35">
        <f t="shared" si="33"/>
        <v>0.67999999999999972</v>
      </c>
      <c r="AA64" s="35">
        <f t="shared" si="33"/>
        <v>0.53000000000000025</v>
      </c>
      <c r="AB64" s="35">
        <f t="shared" si="33"/>
        <v>0.66000000000000014</v>
      </c>
      <c r="AC64" s="35">
        <f t="shared" si="33"/>
        <v>0.76999999999999957</v>
      </c>
      <c r="AD64" s="35">
        <f t="shared" si="33"/>
        <v>0.79999999999999982</v>
      </c>
      <c r="AE64" s="35">
        <f t="shared" si="33"/>
        <v>0.75</v>
      </c>
      <c r="AF64" s="35">
        <f t="shared" si="33"/>
        <v>0.12000000000000011</v>
      </c>
      <c r="AG64" s="33">
        <f t="shared" si="33"/>
        <v>3.0000000000000249E-2</v>
      </c>
      <c r="AH64" s="33">
        <f t="shared" si="33"/>
        <v>0.24000000000000021</v>
      </c>
      <c r="AI64" s="35">
        <f t="shared" si="33"/>
        <v>0.59000000000000075</v>
      </c>
      <c r="AJ64" s="35">
        <f t="shared" si="33"/>
        <v>1.1099999999999994</v>
      </c>
      <c r="AK64" s="35">
        <f t="shared" si="33"/>
        <v>1.0700000000000003</v>
      </c>
      <c r="AL64" s="35">
        <f t="shared" si="33"/>
        <v>1.17</v>
      </c>
      <c r="AM64" s="35">
        <f t="shared" si="33"/>
        <v>1.3900000000000006</v>
      </c>
      <c r="AN64" s="35">
        <f t="shared" si="33"/>
        <v>1.5</v>
      </c>
      <c r="AO64" s="35">
        <f t="shared" si="33"/>
        <v>1.4500000000000002</v>
      </c>
      <c r="AP64" s="35">
        <f t="shared" si="33"/>
        <v>1.33</v>
      </c>
      <c r="AQ64" s="9">
        <f t="shared" si="33"/>
        <v>1.2400000000000002</v>
      </c>
      <c r="AR64" s="9">
        <f t="shared" si="33"/>
        <v>1.17</v>
      </c>
      <c r="AS64" s="9">
        <f t="shared" si="33"/>
        <v>1.0999999999999996</v>
      </c>
      <c r="AT64" s="9">
        <f t="shared" si="33"/>
        <v>1.0900000000000007</v>
      </c>
      <c r="AU64" s="46">
        <f t="shared" si="33"/>
        <v>1</v>
      </c>
      <c r="AV64" s="46">
        <f t="shared" si="33"/>
        <v>0.9300000000000006</v>
      </c>
      <c r="AW64" s="46">
        <f t="shared" si="33"/>
        <v>0.84999999999999964</v>
      </c>
      <c r="AX64" s="46">
        <f t="shared" si="33"/>
        <v>0.71999999999999975</v>
      </c>
      <c r="AY64" s="46">
        <f t="shared" si="33"/>
        <v>0.63999999999999968</v>
      </c>
      <c r="AZ64" s="46">
        <f t="shared" si="33"/>
        <v>0.57000000000000028</v>
      </c>
      <c r="BA64" s="46">
        <f t="shared" si="33"/>
        <v>0.50999999999999979</v>
      </c>
      <c r="BB64" s="46">
        <f t="shared" si="33"/>
        <v>0.41000000000000014</v>
      </c>
      <c r="BC64" s="46">
        <f t="shared" si="33"/>
        <v>0.33999999999999986</v>
      </c>
      <c r="BD64" s="46">
        <f t="shared" si="33"/>
        <v>0.25999999999999979</v>
      </c>
      <c r="BE64" s="46">
        <f t="shared" si="33"/>
        <v>0.17999999999999972</v>
      </c>
      <c r="BF64" s="46">
        <f t="shared" si="33"/>
        <v>0.12000000000000011</v>
      </c>
      <c r="BG64" s="46">
        <f t="shared" si="33"/>
        <v>3.0000000000000249E-2</v>
      </c>
      <c r="BH64" s="46">
        <f t="shared" si="33"/>
        <v>-4.0000000000000036E-2</v>
      </c>
      <c r="BI64" s="46">
        <f t="shared" si="33"/>
        <v>-0.10999999999999943</v>
      </c>
      <c r="BJ64" s="46">
        <f t="shared" si="33"/>
        <v>-0.21000000000000041</v>
      </c>
      <c r="BL64" s="9">
        <f t="shared" si="19"/>
        <v>-0.42999999999999972</v>
      </c>
      <c r="BM64" s="9">
        <f t="shared" si="31"/>
        <v>-0.42999999999999972</v>
      </c>
      <c r="BN64" s="9">
        <f t="shared" si="20"/>
        <v>1.2400000000000002</v>
      </c>
    </row>
    <row r="65" spans="1:66" x14ac:dyDescent="0.2">
      <c r="A65" s="8">
        <v>0.65</v>
      </c>
      <c r="B65" s="35">
        <f t="shared" ref="B65:BJ65" si="34">B17-B41</f>
        <v>7.0000000000000284E-2</v>
      </c>
      <c r="C65" s="35">
        <f t="shared" si="34"/>
        <v>0.10000000000000053</v>
      </c>
      <c r="D65" s="35">
        <f t="shared" si="34"/>
        <v>0.13000000000000078</v>
      </c>
      <c r="E65" s="35">
        <f t="shared" si="34"/>
        <v>0.16000000000000014</v>
      </c>
      <c r="F65" s="35">
        <f t="shared" si="34"/>
        <v>0.20000000000000018</v>
      </c>
      <c r="G65" s="35">
        <f t="shared" si="34"/>
        <v>0.22000000000000064</v>
      </c>
      <c r="H65" s="35">
        <f t="shared" si="34"/>
        <v>0.26000000000000068</v>
      </c>
      <c r="I65" s="35">
        <f t="shared" si="34"/>
        <v>-0.20999999999999996</v>
      </c>
      <c r="J65" s="35">
        <f t="shared" si="34"/>
        <v>-0.41000000000000014</v>
      </c>
      <c r="K65" s="35">
        <f t="shared" si="34"/>
        <v>-0.37999999999999989</v>
      </c>
      <c r="L65" s="35">
        <f t="shared" si="34"/>
        <v>-0.29999999999999982</v>
      </c>
      <c r="M65" s="35">
        <f t="shared" si="34"/>
        <v>-0.32000000000000028</v>
      </c>
      <c r="N65" s="35">
        <f t="shared" si="34"/>
        <v>-0.12999999999999989</v>
      </c>
      <c r="O65" s="35">
        <f t="shared" si="34"/>
        <v>-9.9999999999999645E-2</v>
      </c>
      <c r="P65" s="35">
        <f t="shared" si="34"/>
        <v>0.66999999999999993</v>
      </c>
      <c r="Q65" s="35">
        <f t="shared" si="34"/>
        <v>0.9399999999999995</v>
      </c>
      <c r="R65" s="63">
        <f t="shared" si="34"/>
        <v>0.63000000000000078</v>
      </c>
      <c r="S65" s="63">
        <f t="shared" si="34"/>
        <v>0.87000000000000011</v>
      </c>
      <c r="T65" s="63">
        <f t="shared" si="34"/>
        <v>1.0599999999999996</v>
      </c>
      <c r="U65" s="63">
        <f t="shared" si="34"/>
        <v>1.17</v>
      </c>
      <c r="V65" s="63">
        <f t="shared" si="34"/>
        <v>1.17</v>
      </c>
      <c r="W65" s="35">
        <f t="shared" si="34"/>
        <v>0.83999999999999986</v>
      </c>
      <c r="X65" s="35">
        <f t="shared" si="34"/>
        <v>0.8100000000000005</v>
      </c>
      <c r="Y65" s="35">
        <f t="shared" si="34"/>
        <v>0.69999999999999929</v>
      </c>
      <c r="Z65" s="35">
        <f t="shared" si="34"/>
        <v>0.62000000000000011</v>
      </c>
      <c r="AA65" s="35">
        <f t="shared" si="34"/>
        <v>0.48000000000000043</v>
      </c>
      <c r="AB65" s="35">
        <f t="shared" si="34"/>
        <v>0.58000000000000007</v>
      </c>
      <c r="AC65" s="35">
        <f t="shared" si="34"/>
        <v>0.67999999999999972</v>
      </c>
      <c r="AD65" s="35">
        <f t="shared" si="34"/>
        <v>0.73999999999999932</v>
      </c>
      <c r="AE65" s="35">
        <f t="shared" si="34"/>
        <v>0.62000000000000011</v>
      </c>
      <c r="AF65" s="35">
        <f t="shared" si="34"/>
        <v>-4.0000000000000036E-2</v>
      </c>
      <c r="AG65" s="33">
        <f t="shared" si="34"/>
        <v>-8.0000000000000071E-2</v>
      </c>
      <c r="AH65" s="33">
        <f t="shared" si="34"/>
        <v>7.9999999999999183E-2</v>
      </c>
      <c r="AI65" s="35">
        <f t="shared" si="34"/>
        <v>0.41999999999999993</v>
      </c>
      <c r="AJ65" s="35">
        <f t="shared" si="34"/>
        <v>1</v>
      </c>
      <c r="AK65" s="35">
        <f t="shared" si="34"/>
        <v>1.0500000000000007</v>
      </c>
      <c r="AL65" s="35">
        <f t="shared" si="34"/>
        <v>1.0999999999999996</v>
      </c>
      <c r="AM65" s="35">
        <f t="shared" si="34"/>
        <v>1.2299999999999995</v>
      </c>
      <c r="AN65" s="35">
        <f t="shared" si="34"/>
        <v>1.33</v>
      </c>
      <c r="AO65" s="35">
        <f t="shared" si="34"/>
        <v>1.25</v>
      </c>
      <c r="AP65" s="35">
        <f t="shared" si="34"/>
        <v>1.1299999999999999</v>
      </c>
      <c r="AQ65" s="9">
        <f t="shared" si="34"/>
        <v>1.0300000000000002</v>
      </c>
      <c r="AR65" s="9">
        <f t="shared" si="34"/>
        <v>0.96999999999999975</v>
      </c>
      <c r="AS65" s="9">
        <f t="shared" si="34"/>
        <v>0.88999999999999968</v>
      </c>
      <c r="AT65" s="9">
        <f t="shared" si="34"/>
        <v>0.87999999999999989</v>
      </c>
      <c r="AU65" s="46">
        <f t="shared" si="34"/>
        <v>0.79</v>
      </c>
      <c r="AV65" s="46">
        <f t="shared" si="34"/>
        <v>0.72999999999999954</v>
      </c>
      <c r="AW65" s="46">
        <f t="shared" si="34"/>
        <v>0.64999999999999947</v>
      </c>
      <c r="AX65" s="46">
        <f t="shared" si="34"/>
        <v>0.5699999999999994</v>
      </c>
      <c r="AY65" s="46">
        <f t="shared" si="34"/>
        <v>0.49000000000000021</v>
      </c>
      <c r="AZ65" s="46">
        <f t="shared" si="34"/>
        <v>0.41999999999999993</v>
      </c>
      <c r="BA65" s="46">
        <f t="shared" si="34"/>
        <v>0.34999999999999964</v>
      </c>
      <c r="BB65" s="46">
        <f t="shared" si="34"/>
        <v>0.25999999999999979</v>
      </c>
      <c r="BC65" s="46">
        <f t="shared" si="34"/>
        <v>0.19000000000000039</v>
      </c>
      <c r="BD65" s="46">
        <f t="shared" si="34"/>
        <v>0.11000000000000032</v>
      </c>
      <c r="BE65" s="46">
        <f t="shared" si="34"/>
        <v>3.0000000000000249E-2</v>
      </c>
      <c r="BF65" s="46">
        <f t="shared" si="34"/>
        <v>-4.0000000000000036E-2</v>
      </c>
      <c r="BG65" s="46">
        <f t="shared" si="34"/>
        <v>-0.11999999999999922</v>
      </c>
      <c r="BH65" s="46">
        <f t="shared" si="34"/>
        <v>-0.19000000000000039</v>
      </c>
      <c r="BI65" s="46">
        <f t="shared" si="34"/>
        <v>-0.27000000000000046</v>
      </c>
      <c r="BJ65" s="46">
        <f t="shared" si="34"/>
        <v>-0.36000000000000032</v>
      </c>
      <c r="BL65" s="9">
        <f t="shared" si="19"/>
        <v>-0.41000000000000014</v>
      </c>
      <c r="BM65" s="9">
        <f t="shared" si="31"/>
        <v>-0.41000000000000014</v>
      </c>
      <c r="BN65" s="9">
        <f t="shared" si="20"/>
        <v>1.17</v>
      </c>
    </row>
    <row r="66" spans="1:66" x14ac:dyDescent="0.2">
      <c r="A66" s="8">
        <v>0.7</v>
      </c>
      <c r="B66" s="35">
        <f t="shared" ref="B66:AF66" si="35">B18-B42</f>
        <v>-0.14000000000000057</v>
      </c>
      <c r="C66" s="35">
        <f t="shared" si="35"/>
        <v>-0.11000000000000032</v>
      </c>
      <c r="D66" s="35">
        <f t="shared" si="35"/>
        <v>-8.0000000000000071E-2</v>
      </c>
      <c r="E66" s="35">
        <f t="shared" si="35"/>
        <v>-4.9999999999999822E-2</v>
      </c>
      <c r="F66" s="35">
        <f t="shared" si="35"/>
        <v>-1.0000000000000675E-2</v>
      </c>
      <c r="G66" s="35">
        <f t="shared" si="35"/>
        <v>9.9999999999997868E-3</v>
      </c>
      <c r="H66" s="35">
        <f t="shared" si="35"/>
        <v>4.9999999999999822E-2</v>
      </c>
      <c r="I66" s="35">
        <f t="shared" si="35"/>
        <v>-0.29000000000000004</v>
      </c>
      <c r="J66" s="35">
        <f t="shared" si="35"/>
        <v>-0.49000000000000021</v>
      </c>
      <c r="K66" s="35">
        <f t="shared" si="35"/>
        <v>-0.45999999999999996</v>
      </c>
      <c r="L66" s="35">
        <f t="shared" si="35"/>
        <v>-0.41999999999999993</v>
      </c>
      <c r="M66" s="35">
        <f t="shared" si="35"/>
        <v>-0.35999999999999943</v>
      </c>
      <c r="N66" s="35">
        <f t="shared" si="35"/>
        <v>-0.12999999999999989</v>
      </c>
      <c r="O66" s="35">
        <f t="shared" si="35"/>
        <v>-9.9999999999997868E-3</v>
      </c>
      <c r="P66" s="35">
        <f t="shared" si="35"/>
        <v>0.63999999999999968</v>
      </c>
      <c r="Q66" s="35">
        <f t="shared" si="35"/>
        <v>0.91999999999999993</v>
      </c>
      <c r="R66" s="63">
        <f t="shared" si="35"/>
        <v>0.62999999999999989</v>
      </c>
      <c r="S66" s="63">
        <f t="shared" si="35"/>
        <v>0.8199999999999994</v>
      </c>
      <c r="T66" s="63">
        <f t="shared" si="35"/>
        <v>1.0200000000000005</v>
      </c>
      <c r="U66" s="63">
        <f t="shared" si="35"/>
        <v>1.1299999999999999</v>
      </c>
      <c r="V66" s="63">
        <f t="shared" si="35"/>
        <v>1.0999999999999996</v>
      </c>
      <c r="W66" s="35">
        <f t="shared" si="35"/>
        <v>0.77999999999999936</v>
      </c>
      <c r="X66" s="35">
        <f t="shared" si="35"/>
        <v>0.73000000000000043</v>
      </c>
      <c r="Y66" s="35">
        <f t="shared" si="35"/>
        <v>0.61000000000000032</v>
      </c>
      <c r="Z66" s="35">
        <f t="shared" si="35"/>
        <v>0.48999999999999932</v>
      </c>
      <c r="AA66" s="35">
        <f t="shared" si="35"/>
        <v>0.36000000000000032</v>
      </c>
      <c r="AB66" s="35">
        <f t="shared" si="35"/>
        <v>0.48999999999999932</v>
      </c>
      <c r="AC66" s="35">
        <f t="shared" si="35"/>
        <v>0.59999999999999964</v>
      </c>
      <c r="AD66" s="35">
        <f t="shared" si="35"/>
        <v>0.61999999999999922</v>
      </c>
      <c r="AE66" s="35">
        <f t="shared" si="35"/>
        <v>0.41000000000000014</v>
      </c>
      <c r="AF66" s="35">
        <f t="shared" si="35"/>
        <v>-7.0000000000000284E-2</v>
      </c>
      <c r="AG66" s="33">
        <f>AG18-AG42</f>
        <v>-0.17999999999999972</v>
      </c>
      <c r="AH66" s="33">
        <f t="shared" ref="AH66:BJ66" si="36">AH18-AH42</f>
        <v>-0.19999999999999929</v>
      </c>
      <c r="AI66" s="33">
        <f t="shared" si="36"/>
        <v>0.15000000000000036</v>
      </c>
      <c r="AJ66" s="35">
        <f t="shared" si="36"/>
        <v>0.61000000000000032</v>
      </c>
      <c r="AK66" s="35">
        <f>AK18-AK42</f>
        <v>0.76999999999999957</v>
      </c>
      <c r="AL66" s="35">
        <f t="shared" si="36"/>
        <v>0.85999999999999943</v>
      </c>
      <c r="AM66" s="35">
        <f t="shared" si="36"/>
        <v>0.98999999999999932</v>
      </c>
      <c r="AN66" s="35">
        <f t="shared" si="36"/>
        <v>1.1299999999999999</v>
      </c>
      <c r="AO66" s="35">
        <f t="shared" si="36"/>
        <v>1.1299999999999999</v>
      </c>
      <c r="AP66" s="35">
        <f t="shared" si="36"/>
        <v>1.0499999999999998</v>
      </c>
      <c r="AQ66" s="9">
        <f t="shared" si="36"/>
        <v>0.99000000000000021</v>
      </c>
      <c r="AR66" s="9">
        <f t="shared" si="36"/>
        <v>0.92999999999999972</v>
      </c>
      <c r="AS66" s="9">
        <f t="shared" si="36"/>
        <v>0.86000000000000032</v>
      </c>
      <c r="AT66" s="9">
        <f t="shared" si="36"/>
        <v>0.83999999999999986</v>
      </c>
      <c r="AU66" s="46">
        <f t="shared" si="36"/>
        <v>0.75</v>
      </c>
      <c r="AV66" s="46">
        <f t="shared" si="36"/>
        <v>0.6899999999999995</v>
      </c>
      <c r="AW66" s="46">
        <f t="shared" si="36"/>
        <v>0.62000000000000011</v>
      </c>
      <c r="AX66" s="46">
        <f t="shared" si="36"/>
        <v>0.54</v>
      </c>
      <c r="AY66" s="46">
        <f t="shared" si="36"/>
        <v>0.45000000000000018</v>
      </c>
      <c r="AZ66" s="46">
        <f t="shared" si="36"/>
        <v>0.37999999999999989</v>
      </c>
      <c r="BA66" s="46">
        <f t="shared" si="36"/>
        <v>0.3100000000000005</v>
      </c>
      <c r="BB66" s="46">
        <f t="shared" si="36"/>
        <v>0.23000000000000043</v>
      </c>
      <c r="BC66" s="46">
        <f t="shared" si="36"/>
        <v>0.15000000000000036</v>
      </c>
      <c r="BD66" s="46">
        <f t="shared" si="36"/>
        <v>7.0000000000000284E-2</v>
      </c>
      <c r="BE66" s="46">
        <f t="shared" si="36"/>
        <v>-1.0000000000000675E-2</v>
      </c>
      <c r="BF66" s="46">
        <f t="shared" si="36"/>
        <v>-6.9999999999999396E-2</v>
      </c>
      <c r="BG66" s="46">
        <f t="shared" si="36"/>
        <v>-0.16000000000000014</v>
      </c>
      <c r="BH66" s="46">
        <f t="shared" si="36"/>
        <v>-0.23000000000000043</v>
      </c>
      <c r="BI66" s="46">
        <f t="shared" si="36"/>
        <v>-0.29000000000000004</v>
      </c>
      <c r="BJ66" s="46">
        <f t="shared" si="36"/>
        <v>-0.36000000000000032</v>
      </c>
      <c r="BL66" s="9">
        <f t="shared" si="19"/>
        <v>-0.49000000000000021</v>
      </c>
      <c r="BM66" s="9">
        <f t="shared" si="31"/>
        <v>-0.49000000000000021</v>
      </c>
      <c r="BN66" s="9">
        <f t="shared" si="20"/>
        <v>1.1299999999999999</v>
      </c>
    </row>
    <row r="67" spans="1:66" x14ac:dyDescent="0.2">
      <c r="A67" s="8">
        <v>0.75</v>
      </c>
      <c r="B67" s="35">
        <f t="shared" ref="B67:BJ67" si="37">B19-B43</f>
        <v>-0.29999999999999982</v>
      </c>
      <c r="C67" s="35">
        <f t="shared" si="37"/>
        <v>-0.27000000000000046</v>
      </c>
      <c r="D67" s="35">
        <f t="shared" si="37"/>
        <v>-0.24000000000000021</v>
      </c>
      <c r="E67" s="35">
        <f t="shared" si="37"/>
        <v>-0.20999999999999996</v>
      </c>
      <c r="F67" s="35">
        <f t="shared" si="37"/>
        <v>-0.16999999999999993</v>
      </c>
      <c r="G67" s="35">
        <f t="shared" si="37"/>
        <v>-0.15000000000000036</v>
      </c>
      <c r="H67" s="35">
        <f t="shared" si="37"/>
        <v>-0.11000000000000032</v>
      </c>
      <c r="I67" s="35">
        <f t="shared" si="37"/>
        <v>-0.25</v>
      </c>
      <c r="J67" s="35">
        <f t="shared" si="37"/>
        <v>-0.22999999999999954</v>
      </c>
      <c r="K67" s="35">
        <f t="shared" si="37"/>
        <v>-0.32000000000000028</v>
      </c>
      <c r="L67" s="35">
        <f t="shared" si="37"/>
        <v>-0.28000000000000025</v>
      </c>
      <c r="M67" s="35">
        <f t="shared" si="37"/>
        <v>-0.29999999999999982</v>
      </c>
      <c r="N67" s="35">
        <f t="shared" si="37"/>
        <v>-3.0000000000000249E-2</v>
      </c>
      <c r="O67" s="35">
        <f t="shared" si="37"/>
        <v>0.29999999999999982</v>
      </c>
      <c r="P67" s="35">
        <f t="shared" si="37"/>
        <v>0.71</v>
      </c>
      <c r="Q67" s="35">
        <f t="shared" si="37"/>
        <v>0.74000000000000021</v>
      </c>
      <c r="R67" s="63">
        <f t="shared" si="37"/>
        <v>0.51999999999999957</v>
      </c>
      <c r="S67" s="63">
        <f t="shared" si="37"/>
        <v>0.78000000000000025</v>
      </c>
      <c r="T67" s="63">
        <f t="shared" si="37"/>
        <v>0.96999999999999975</v>
      </c>
      <c r="U67" s="63">
        <f t="shared" si="37"/>
        <v>1.0999999999999996</v>
      </c>
      <c r="V67" s="63">
        <f t="shared" si="37"/>
        <v>1.1100000000000003</v>
      </c>
      <c r="W67" s="35">
        <f t="shared" si="37"/>
        <v>0.74000000000000021</v>
      </c>
      <c r="X67" s="35">
        <f t="shared" si="37"/>
        <v>0.71999999999999975</v>
      </c>
      <c r="Y67" s="35">
        <f t="shared" si="37"/>
        <v>0.62000000000000011</v>
      </c>
      <c r="Z67" s="35">
        <f t="shared" si="37"/>
        <v>0.51000000000000068</v>
      </c>
      <c r="AA67" s="35">
        <f t="shared" si="37"/>
        <v>0.35000000000000053</v>
      </c>
      <c r="AB67" s="35">
        <f t="shared" si="37"/>
        <v>0.45000000000000018</v>
      </c>
      <c r="AC67" s="35">
        <f t="shared" si="37"/>
        <v>0.58000000000000007</v>
      </c>
      <c r="AD67" s="35">
        <f t="shared" si="37"/>
        <v>0.62000000000000011</v>
      </c>
      <c r="AE67" s="35">
        <f t="shared" si="37"/>
        <v>0.59999999999999964</v>
      </c>
      <c r="AF67" s="35">
        <f t="shared" si="37"/>
        <v>0.16000000000000014</v>
      </c>
      <c r="AG67" s="33">
        <f t="shared" si="37"/>
        <v>-0.3100000000000005</v>
      </c>
      <c r="AH67" s="33">
        <f t="shared" si="37"/>
        <v>-0.50999999999999979</v>
      </c>
      <c r="AI67" s="33">
        <f t="shared" si="37"/>
        <v>-0.24000000000000021</v>
      </c>
      <c r="AJ67" s="35">
        <f t="shared" si="37"/>
        <v>0.12000000000000011</v>
      </c>
      <c r="AK67" s="35">
        <f>AK19-AK43</f>
        <v>0.60000000000000053</v>
      </c>
      <c r="AL67" s="35">
        <f t="shared" si="37"/>
        <v>0.65999999999999925</v>
      </c>
      <c r="AM67" s="35">
        <f t="shared" si="37"/>
        <v>0.77999999999999936</v>
      </c>
      <c r="AN67" s="35">
        <f t="shared" si="37"/>
        <v>0.9300000000000006</v>
      </c>
      <c r="AO67" s="35">
        <f t="shared" si="37"/>
        <v>0.92000000000000082</v>
      </c>
      <c r="AP67" s="35">
        <f t="shared" si="37"/>
        <v>0.83000000000000007</v>
      </c>
      <c r="AQ67" s="9">
        <f t="shared" si="37"/>
        <v>0.74000000000000021</v>
      </c>
      <c r="AR67" s="9">
        <f t="shared" si="37"/>
        <v>0.67999999999999972</v>
      </c>
      <c r="AS67" s="9">
        <f t="shared" si="37"/>
        <v>0.60999999999999943</v>
      </c>
      <c r="AT67" s="9">
        <f t="shared" si="37"/>
        <v>0.58999999999999986</v>
      </c>
      <c r="AU67" s="46">
        <f t="shared" si="37"/>
        <v>0.5</v>
      </c>
      <c r="AV67" s="46">
        <f t="shared" si="37"/>
        <v>0.42999999999999972</v>
      </c>
      <c r="AW67" s="46">
        <f t="shared" si="37"/>
        <v>0.35999999999999943</v>
      </c>
      <c r="AX67" s="46">
        <f t="shared" si="37"/>
        <v>0.29000000000000004</v>
      </c>
      <c r="AY67" s="46">
        <f t="shared" si="37"/>
        <v>0.20999999999999996</v>
      </c>
      <c r="AZ67" s="46">
        <f t="shared" si="37"/>
        <v>0.12999999999999989</v>
      </c>
      <c r="BA67" s="46">
        <f t="shared" si="37"/>
        <v>5.9999999999999609E-2</v>
      </c>
      <c r="BB67" s="46">
        <f t="shared" si="37"/>
        <v>-3.0000000000000249E-2</v>
      </c>
      <c r="BC67" s="46">
        <f t="shared" si="37"/>
        <v>-9.9999999999999645E-2</v>
      </c>
      <c r="BD67" s="46">
        <f t="shared" si="37"/>
        <v>-0.16999999999999993</v>
      </c>
      <c r="BE67" s="46">
        <f t="shared" si="37"/>
        <v>-0.25999999999999979</v>
      </c>
      <c r="BF67" s="46">
        <f t="shared" si="37"/>
        <v>-0.3199999999999994</v>
      </c>
      <c r="BG67" s="46">
        <f t="shared" si="37"/>
        <v>-0.40999999999999925</v>
      </c>
      <c r="BH67" s="46">
        <f t="shared" si="37"/>
        <v>-0.49000000000000021</v>
      </c>
      <c r="BI67" s="46">
        <f t="shared" si="37"/>
        <v>-0.53000000000000025</v>
      </c>
      <c r="BJ67" s="46">
        <f t="shared" si="37"/>
        <v>-0.62999999999999989</v>
      </c>
      <c r="BL67" s="9">
        <f t="shared" si="19"/>
        <v>-0.50999999999999979</v>
      </c>
      <c r="BM67" s="9">
        <f t="shared" si="31"/>
        <v>-0.62999999999999989</v>
      </c>
      <c r="BN67" s="9">
        <f t="shared" si="20"/>
        <v>1.1100000000000003</v>
      </c>
    </row>
    <row r="68" spans="1:66" x14ac:dyDescent="0.2">
      <c r="A68" s="8">
        <v>0.8</v>
      </c>
      <c r="B68" s="35">
        <f t="shared" ref="B68:BJ68" si="38">B20-B44</f>
        <v>-0.44000000000000039</v>
      </c>
      <c r="C68" s="35">
        <f t="shared" si="38"/>
        <v>-0.41000000000000014</v>
      </c>
      <c r="D68" s="35">
        <f t="shared" si="38"/>
        <v>-0.37999999999999989</v>
      </c>
      <c r="E68" s="35">
        <f t="shared" si="38"/>
        <v>-0.35000000000000053</v>
      </c>
      <c r="F68" s="35">
        <f t="shared" si="38"/>
        <v>-0.3100000000000005</v>
      </c>
      <c r="G68" s="35">
        <f t="shared" si="38"/>
        <v>-0.29000000000000004</v>
      </c>
      <c r="H68" s="35">
        <f t="shared" si="38"/>
        <v>-0.25</v>
      </c>
      <c r="I68" s="35">
        <f t="shared" si="38"/>
        <v>-0.22000000000000064</v>
      </c>
      <c r="J68" s="35">
        <f t="shared" si="38"/>
        <v>-0.29000000000000004</v>
      </c>
      <c r="K68" s="35">
        <f t="shared" si="38"/>
        <v>-0.12000000000000011</v>
      </c>
      <c r="L68" s="35">
        <f t="shared" si="38"/>
        <v>-8.0000000000000071E-2</v>
      </c>
      <c r="M68" s="35">
        <f t="shared" si="38"/>
        <v>-6.0000000000000497E-2</v>
      </c>
      <c r="N68" s="35">
        <f t="shared" si="38"/>
        <v>8.0000000000000071E-2</v>
      </c>
      <c r="O68" s="35">
        <f t="shared" si="38"/>
        <v>0.44999999999999929</v>
      </c>
      <c r="P68" s="35">
        <f t="shared" si="38"/>
        <v>0.69000000000000039</v>
      </c>
      <c r="Q68" s="35">
        <f t="shared" si="38"/>
        <v>0.89999999999999947</v>
      </c>
      <c r="R68" s="63">
        <f t="shared" si="38"/>
        <v>0.51000000000000068</v>
      </c>
      <c r="S68" s="63">
        <f t="shared" si="38"/>
        <v>0.75999999999999979</v>
      </c>
      <c r="T68" s="63">
        <f t="shared" si="38"/>
        <v>0.87999999999999989</v>
      </c>
      <c r="U68" s="63">
        <f t="shared" si="38"/>
        <v>0.99000000000000021</v>
      </c>
      <c r="V68" s="63">
        <f t="shared" si="38"/>
        <v>0.99000000000000021</v>
      </c>
      <c r="W68" s="35">
        <f t="shared" si="38"/>
        <v>0.62999999999999989</v>
      </c>
      <c r="X68" s="35">
        <f t="shared" si="38"/>
        <v>0.60000000000000053</v>
      </c>
      <c r="Y68" s="35">
        <f t="shared" si="38"/>
        <v>0.48999999999999932</v>
      </c>
      <c r="Z68" s="35">
        <f t="shared" si="38"/>
        <v>0.45999999999999996</v>
      </c>
      <c r="AA68" s="35">
        <f t="shared" si="38"/>
        <v>0.28000000000000025</v>
      </c>
      <c r="AB68" s="35">
        <f t="shared" si="38"/>
        <v>0.45999999999999996</v>
      </c>
      <c r="AC68" s="35">
        <f t="shared" si="38"/>
        <v>0.54999999999999982</v>
      </c>
      <c r="AD68" s="35">
        <f t="shared" si="38"/>
        <v>0.60999999999999943</v>
      </c>
      <c r="AE68" s="35">
        <f t="shared" si="38"/>
        <v>0.59000000000000075</v>
      </c>
      <c r="AF68" s="35">
        <f t="shared" si="38"/>
        <v>0.20999999999999996</v>
      </c>
      <c r="AG68" s="33">
        <f t="shared" si="38"/>
        <v>-0.20999999999999996</v>
      </c>
      <c r="AH68" s="33">
        <f t="shared" si="38"/>
        <v>-0.32000000000000028</v>
      </c>
      <c r="AI68" s="33">
        <f t="shared" si="38"/>
        <v>-0.22999999999999954</v>
      </c>
      <c r="AJ68" s="35">
        <f t="shared" si="38"/>
        <v>0.22000000000000064</v>
      </c>
      <c r="AK68" s="35">
        <f t="shared" si="38"/>
        <v>0.44999999999999929</v>
      </c>
      <c r="AL68" s="35">
        <f t="shared" si="38"/>
        <v>0.30999999999999961</v>
      </c>
      <c r="AM68" s="35">
        <f t="shared" si="38"/>
        <v>0.42999999999999972</v>
      </c>
      <c r="AN68" s="35">
        <f t="shared" si="38"/>
        <v>0.45999999999999996</v>
      </c>
      <c r="AO68" s="35">
        <f t="shared" si="38"/>
        <v>0.46999999999999975</v>
      </c>
      <c r="AP68" s="35">
        <f t="shared" si="38"/>
        <v>0.4399999999999995</v>
      </c>
      <c r="AQ68" s="9">
        <f t="shared" si="38"/>
        <v>0.4300000000000006</v>
      </c>
      <c r="AR68" s="9">
        <f t="shared" si="38"/>
        <v>0.37999999999999989</v>
      </c>
      <c r="AS68" s="9">
        <f t="shared" si="38"/>
        <v>0.32000000000000028</v>
      </c>
      <c r="AT68" s="9">
        <f t="shared" si="38"/>
        <v>0.30999999999999961</v>
      </c>
      <c r="AU68" s="46">
        <f t="shared" si="38"/>
        <v>0.22999999999999954</v>
      </c>
      <c r="AV68" s="46">
        <f t="shared" si="38"/>
        <v>0.16999999999999993</v>
      </c>
      <c r="AW68" s="46">
        <f t="shared" si="38"/>
        <v>9.9999999999999645E-2</v>
      </c>
      <c r="AX68" s="46">
        <f t="shared" si="38"/>
        <v>3.0000000000000249E-2</v>
      </c>
      <c r="AY68" s="46">
        <f t="shared" si="38"/>
        <v>-4.0000000000000036E-2</v>
      </c>
      <c r="AZ68" s="46">
        <f t="shared" si="38"/>
        <v>-0.10999999999999943</v>
      </c>
      <c r="BA68" s="46">
        <f t="shared" si="38"/>
        <v>-0.20000000000000018</v>
      </c>
      <c r="BB68" s="46">
        <f t="shared" si="38"/>
        <v>-0.29000000000000004</v>
      </c>
      <c r="BC68" s="46">
        <f t="shared" si="38"/>
        <v>-0.37999999999999989</v>
      </c>
      <c r="BD68" s="46">
        <f t="shared" si="38"/>
        <v>-0.45999999999999996</v>
      </c>
      <c r="BE68" s="46">
        <f t="shared" si="38"/>
        <v>-0.51000000000000068</v>
      </c>
      <c r="BF68" s="46">
        <f t="shared" si="38"/>
        <v>-0.53999999999999915</v>
      </c>
      <c r="BG68" s="46">
        <f t="shared" si="38"/>
        <v>-0.59000000000000075</v>
      </c>
      <c r="BH68" s="46">
        <f t="shared" si="38"/>
        <v>-0.64000000000000057</v>
      </c>
      <c r="BI68" s="46">
        <f t="shared" si="38"/>
        <v>-0.72000000000000064</v>
      </c>
      <c r="BJ68" s="46">
        <f t="shared" si="38"/>
        <v>-0.8100000000000005</v>
      </c>
      <c r="BL68" s="9">
        <f t="shared" si="19"/>
        <v>-0.44000000000000039</v>
      </c>
      <c r="BM68" s="9">
        <f t="shared" si="31"/>
        <v>-0.8100000000000005</v>
      </c>
      <c r="BN68" s="9">
        <f>MAX(B68:AT68)</f>
        <v>0.99000000000000021</v>
      </c>
    </row>
    <row r="69" spans="1:66" x14ac:dyDescent="0.2">
      <c r="A69" s="8">
        <v>0.85</v>
      </c>
      <c r="B69" s="35">
        <f t="shared" ref="B69:BJ69" si="39">B21-B45</f>
        <v>-0.39000000000000057</v>
      </c>
      <c r="C69" s="35">
        <f t="shared" si="39"/>
        <v>-0.36000000000000032</v>
      </c>
      <c r="D69" s="35">
        <f t="shared" si="39"/>
        <v>-0.33000000000000007</v>
      </c>
      <c r="E69" s="35">
        <f t="shared" si="39"/>
        <v>-0.29999999999999982</v>
      </c>
      <c r="F69" s="35">
        <f t="shared" si="39"/>
        <v>-0.26000000000000068</v>
      </c>
      <c r="G69" s="35">
        <f t="shared" si="39"/>
        <v>-0.24000000000000021</v>
      </c>
      <c r="H69" s="35">
        <f t="shared" si="39"/>
        <v>-0.20000000000000018</v>
      </c>
      <c r="I69" s="35">
        <f t="shared" si="39"/>
        <v>-0.16999999999999993</v>
      </c>
      <c r="J69" s="35">
        <f t="shared" si="39"/>
        <v>-0.14000000000000057</v>
      </c>
      <c r="K69" s="35">
        <f t="shared" si="39"/>
        <v>-7.0000000000000284E-2</v>
      </c>
      <c r="L69" s="35">
        <f t="shared" si="39"/>
        <v>-3.0000000000000249E-2</v>
      </c>
      <c r="M69" s="35">
        <f t="shared" si="39"/>
        <v>-9.9999999999997868E-3</v>
      </c>
      <c r="N69" s="35">
        <f t="shared" si="39"/>
        <v>8.0000000000000071E-2</v>
      </c>
      <c r="O69" s="35">
        <f t="shared" si="39"/>
        <v>0.35999999999999943</v>
      </c>
      <c r="P69" s="35">
        <f t="shared" si="39"/>
        <v>0.65000000000000036</v>
      </c>
      <c r="Q69" s="35">
        <f t="shared" si="39"/>
        <v>0.95000000000000018</v>
      </c>
      <c r="R69" s="63">
        <f t="shared" si="39"/>
        <v>0.4300000000000006</v>
      </c>
      <c r="S69" s="63">
        <f t="shared" si="39"/>
        <v>0.79999999999999982</v>
      </c>
      <c r="T69" s="63">
        <f t="shared" si="39"/>
        <v>0.9300000000000006</v>
      </c>
      <c r="U69" s="63">
        <f t="shared" si="39"/>
        <v>1.0199999999999996</v>
      </c>
      <c r="V69" s="63">
        <f t="shared" si="39"/>
        <v>1.0199999999999996</v>
      </c>
      <c r="W69" s="35">
        <f t="shared" si="39"/>
        <v>0.63999999999999968</v>
      </c>
      <c r="X69" s="35">
        <f t="shared" si="39"/>
        <v>0.58000000000000007</v>
      </c>
      <c r="Y69" s="35">
        <f t="shared" si="39"/>
        <v>0.52000000000000046</v>
      </c>
      <c r="Z69" s="35">
        <f t="shared" si="39"/>
        <v>0.38999999999999968</v>
      </c>
      <c r="AA69" s="35">
        <f t="shared" si="39"/>
        <v>0.25999999999999979</v>
      </c>
      <c r="AB69" s="35">
        <f t="shared" si="39"/>
        <v>0.39999999999999947</v>
      </c>
      <c r="AC69" s="35">
        <f t="shared" si="39"/>
        <v>0.48999999999999932</v>
      </c>
      <c r="AD69" s="35">
        <f t="shared" si="39"/>
        <v>0.61999999999999922</v>
      </c>
      <c r="AE69" s="35">
        <f t="shared" si="39"/>
        <v>0.5600000000000005</v>
      </c>
      <c r="AF69" s="35">
        <f t="shared" si="39"/>
        <v>0.25999999999999979</v>
      </c>
      <c r="AG69" s="33">
        <f t="shared" si="39"/>
        <v>-7.0000000000000284E-2</v>
      </c>
      <c r="AH69" s="33">
        <f t="shared" si="39"/>
        <v>-0.26999999999999957</v>
      </c>
      <c r="AI69" s="33">
        <f t="shared" si="39"/>
        <v>-8.9999999999999858E-2</v>
      </c>
      <c r="AJ69" s="35">
        <f t="shared" si="39"/>
        <v>0.1800000000000006</v>
      </c>
      <c r="AK69" s="35">
        <f t="shared" si="39"/>
        <v>0.45999999999999996</v>
      </c>
      <c r="AL69" s="35">
        <f t="shared" si="39"/>
        <v>0.36999999999999922</v>
      </c>
      <c r="AM69" s="35">
        <f t="shared" si="39"/>
        <v>0.37999999999999989</v>
      </c>
      <c r="AN69" s="35">
        <f t="shared" si="39"/>
        <v>0.51000000000000068</v>
      </c>
      <c r="AO69" s="35">
        <f t="shared" si="39"/>
        <v>0.52000000000000046</v>
      </c>
      <c r="AP69" s="35">
        <f t="shared" si="39"/>
        <v>0.48999999999999932</v>
      </c>
      <c r="AQ69" s="9">
        <f t="shared" si="39"/>
        <v>0.48000000000000043</v>
      </c>
      <c r="AR69" s="9">
        <f t="shared" si="39"/>
        <v>0.42999999999999972</v>
      </c>
      <c r="AS69" s="9">
        <f t="shared" si="39"/>
        <v>0.37000000000000011</v>
      </c>
      <c r="AT69" s="9">
        <f t="shared" si="39"/>
        <v>0.35999999999999943</v>
      </c>
      <c r="AU69" s="46">
        <f t="shared" si="39"/>
        <v>0.27999999999999936</v>
      </c>
      <c r="AV69" s="46">
        <f t="shared" si="39"/>
        <v>0.21999999999999975</v>
      </c>
      <c r="AW69" s="46">
        <f t="shared" si="39"/>
        <v>0.14999999999999947</v>
      </c>
      <c r="AX69" s="46">
        <f t="shared" si="39"/>
        <v>8.0000000000000071E-2</v>
      </c>
      <c r="AY69" s="46">
        <f t="shared" si="39"/>
        <v>9.9999999999997868E-3</v>
      </c>
      <c r="AZ69" s="46">
        <f t="shared" si="39"/>
        <v>-5.9999999999999609E-2</v>
      </c>
      <c r="BA69" s="46">
        <f t="shared" si="39"/>
        <v>-0.15000000000000036</v>
      </c>
      <c r="BB69" s="46">
        <f t="shared" si="39"/>
        <v>-0.24000000000000021</v>
      </c>
      <c r="BC69" s="46">
        <f t="shared" si="39"/>
        <v>-0.33000000000000007</v>
      </c>
      <c r="BD69" s="46">
        <f t="shared" si="39"/>
        <v>-0.41000000000000014</v>
      </c>
      <c r="BE69" s="46">
        <f t="shared" si="39"/>
        <v>-0.45999999999999996</v>
      </c>
      <c r="BF69" s="46">
        <f t="shared" si="39"/>
        <v>-0.48999999999999932</v>
      </c>
      <c r="BG69" s="46">
        <f t="shared" si="39"/>
        <v>-0.54</v>
      </c>
      <c r="BH69" s="46">
        <f t="shared" si="39"/>
        <v>-0.59000000000000075</v>
      </c>
      <c r="BI69" s="46">
        <f t="shared" si="39"/>
        <v>-0.67000000000000082</v>
      </c>
      <c r="BJ69" s="46">
        <f t="shared" si="39"/>
        <v>-0.76000000000000068</v>
      </c>
      <c r="BL69" s="9">
        <f>MIN(B69:AT69)</f>
        <v>-0.39000000000000057</v>
      </c>
      <c r="BM69" s="9">
        <f t="shared" si="31"/>
        <v>-0.76000000000000068</v>
      </c>
      <c r="BN69" s="9">
        <f t="shared" ref="BN69:BN71" si="40">MAX(B69:AT69)</f>
        <v>1.0199999999999996</v>
      </c>
    </row>
    <row r="70" spans="1:66" x14ac:dyDescent="0.2">
      <c r="A70" s="8">
        <v>0.9</v>
      </c>
      <c r="B70" s="35">
        <f t="shared" ref="B70:BJ70" si="41">B22-B46</f>
        <v>-0.33999999999999986</v>
      </c>
      <c r="C70" s="35">
        <f t="shared" si="41"/>
        <v>-0.3100000000000005</v>
      </c>
      <c r="D70" s="35">
        <f t="shared" si="41"/>
        <v>-0.28000000000000025</v>
      </c>
      <c r="E70" s="35">
        <f t="shared" si="41"/>
        <v>-0.25</v>
      </c>
      <c r="F70" s="35">
        <f t="shared" si="41"/>
        <v>-0.20999999999999996</v>
      </c>
      <c r="G70" s="35">
        <f t="shared" si="41"/>
        <v>-0.19000000000000039</v>
      </c>
      <c r="H70" s="35">
        <f t="shared" si="41"/>
        <v>-0.15000000000000036</v>
      </c>
      <c r="I70" s="35">
        <f t="shared" si="41"/>
        <v>-0.12000000000000011</v>
      </c>
      <c r="J70" s="35">
        <f t="shared" si="41"/>
        <v>-8.9999999999999858E-2</v>
      </c>
      <c r="K70" s="35">
        <f t="shared" si="41"/>
        <v>-2.0000000000000462E-2</v>
      </c>
      <c r="L70" s="35">
        <f t="shared" si="41"/>
        <v>1.9999999999999574E-2</v>
      </c>
      <c r="M70" s="35">
        <f t="shared" si="41"/>
        <v>4.0000000000000036E-2</v>
      </c>
      <c r="N70" s="35">
        <f t="shared" si="41"/>
        <v>0.24000000000000021</v>
      </c>
      <c r="O70" s="35">
        <f t="shared" si="41"/>
        <v>0.44999999999999929</v>
      </c>
      <c r="P70" s="35">
        <f t="shared" si="41"/>
        <v>0.75</v>
      </c>
      <c r="Q70" s="35">
        <f t="shared" si="41"/>
        <v>1.0499999999999998</v>
      </c>
      <c r="R70" s="63">
        <f t="shared" si="41"/>
        <v>0.48000000000000043</v>
      </c>
      <c r="S70" s="63">
        <f t="shared" si="41"/>
        <v>0.62999999999999989</v>
      </c>
      <c r="T70" s="63">
        <f t="shared" si="41"/>
        <v>0.73000000000000043</v>
      </c>
      <c r="U70" s="63">
        <f t="shared" si="41"/>
        <v>0.75999999999999979</v>
      </c>
      <c r="V70" s="63">
        <f t="shared" si="41"/>
        <v>0.86000000000000032</v>
      </c>
      <c r="W70" s="35">
        <f t="shared" si="41"/>
        <v>0.54</v>
      </c>
      <c r="X70" s="35">
        <f t="shared" si="41"/>
        <v>0.55999999999999961</v>
      </c>
      <c r="Y70" s="35">
        <f t="shared" si="41"/>
        <v>0.54999999999999982</v>
      </c>
      <c r="Z70" s="35">
        <f t="shared" si="41"/>
        <v>0.5</v>
      </c>
      <c r="AA70" s="35">
        <f t="shared" si="41"/>
        <v>0.38999999999999968</v>
      </c>
      <c r="AB70" s="35">
        <f t="shared" si="41"/>
        <v>0.5600000000000005</v>
      </c>
      <c r="AC70" s="35">
        <f t="shared" si="41"/>
        <v>0.61000000000000032</v>
      </c>
      <c r="AD70" s="35">
        <f t="shared" si="41"/>
        <v>0.73000000000000043</v>
      </c>
      <c r="AE70" s="33">
        <f t="shared" si="41"/>
        <v>0.69000000000000039</v>
      </c>
      <c r="AF70" s="33">
        <f t="shared" si="41"/>
        <v>0.22000000000000064</v>
      </c>
      <c r="AG70" s="33">
        <f t="shared" si="41"/>
        <v>-4.9999999999999822E-2</v>
      </c>
      <c r="AH70" s="33">
        <f t="shared" si="41"/>
        <v>-0.17999999999999972</v>
      </c>
      <c r="AI70" s="33">
        <f t="shared" si="41"/>
        <v>-8.9999999999999858E-2</v>
      </c>
      <c r="AJ70" s="33">
        <f t="shared" si="41"/>
        <v>0.29000000000000004</v>
      </c>
      <c r="AK70" s="33">
        <f t="shared" si="41"/>
        <v>0.58999999999999986</v>
      </c>
      <c r="AL70" s="33">
        <f t="shared" si="41"/>
        <v>0.51000000000000068</v>
      </c>
      <c r="AM70" s="33">
        <f t="shared" si="41"/>
        <v>0.5600000000000005</v>
      </c>
      <c r="AN70" s="33">
        <f t="shared" si="41"/>
        <v>0.62000000000000011</v>
      </c>
      <c r="AO70" s="33">
        <f t="shared" si="41"/>
        <v>0.57000000000000028</v>
      </c>
      <c r="AP70" s="33">
        <f t="shared" si="41"/>
        <v>0.54</v>
      </c>
      <c r="AQ70" s="34">
        <f t="shared" si="41"/>
        <v>0.53000000000000025</v>
      </c>
      <c r="AR70" s="34">
        <f t="shared" si="41"/>
        <v>0.47999999999999954</v>
      </c>
      <c r="AS70" s="34">
        <f t="shared" si="41"/>
        <v>0.41999999999999993</v>
      </c>
      <c r="AT70" s="34">
        <f t="shared" si="41"/>
        <v>0.41000000000000014</v>
      </c>
      <c r="AU70" s="46">
        <f t="shared" si="41"/>
        <v>0.32999999999999918</v>
      </c>
      <c r="AV70" s="46">
        <f t="shared" si="41"/>
        <v>0.27000000000000046</v>
      </c>
      <c r="AW70" s="46">
        <f t="shared" si="41"/>
        <v>0.19999999999999929</v>
      </c>
      <c r="AX70" s="46">
        <f t="shared" si="41"/>
        <v>0.12999999999999989</v>
      </c>
      <c r="AY70" s="46">
        <f t="shared" si="41"/>
        <v>5.9999999999999609E-2</v>
      </c>
      <c r="AZ70" s="46">
        <f t="shared" si="41"/>
        <v>-9.9999999999997868E-3</v>
      </c>
      <c r="BA70" s="46">
        <f t="shared" si="41"/>
        <v>-0.10000000000000053</v>
      </c>
      <c r="BB70" s="46">
        <f t="shared" si="41"/>
        <v>-0.19000000000000039</v>
      </c>
      <c r="BC70" s="46">
        <f t="shared" si="41"/>
        <v>-0.28000000000000025</v>
      </c>
      <c r="BD70" s="46">
        <f t="shared" si="41"/>
        <v>-0.36000000000000032</v>
      </c>
      <c r="BE70" s="46">
        <f t="shared" si="41"/>
        <v>-0.41000000000000014</v>
      </c>
      <c r="BF70" s="46">
        <f t="shared" si="41"/>
        <v>-0.4399999999999995</v>
      </c>
      <c r="BG70" s="46">
        <f t="shared" si="41"/>
        <v>-0.49000000000000021</v>
      </c>
      <c r="BH70" s="46">
        <f t="shared" si="41"/>
        <v>-0.54</v>
      </c>
      <c r="BI70" s="46">
        <f t="shared" si="41"/>
        <v>-0.62000000000000011</v>
      </c>
      <c r="BJ70" s="46">
        <f t="shared" si="41"/>
        <v>-0.71</v>
      </c>
      <c r="BL70" s="9">
        <f t="shared" ref="BL70:BL71" si="42">MIN(B70:AT70)</f>
        <v>-0.33999999999999986</v>
      </c>
      <c r="BM70" s="9">
        <f t="shared" si="31"/>
        <v>-0.71</v>
      </c>
      <c r="BN70" s="9">
        <f t="shared" si="40"/>
        <v>1.0499999999999998</v>
      </c>
    </row>
    <row r="71" spans="1:66" x14ac:dyDescent="0.2">
      <c r="A71" s="8">
        <v>1</v>
      </c>
      <c r="B71" s="35">
        <f t="shared" ref="B71:BJ71" si="43">B23-B47</f>
        <v>-0.33999999999999986</v>
      </c>
      <c r="C71" s="35">
        <f t="shared" si="43"/>
        <v>-0.3100000000000005</v>
      </c>
      <c r="D71" s="35">
        <f t="shared" si="43"/>
        <v>-0.28000000000000025</v>
      </c>
      <c r="E71" s="35">
        <f t="shared" si="43"/>
        <v>-0.25</v>
      </c>
      <c r="F71" s="35">
        <f t="shared" si="43"/>
        <v>-0.20999999999999996</v>
      </c>
      <c r="G71" s="35">
        <f t="shared" si="43"/>
        <v>-0.19000000000000039</v>
      </c>
      <c r="H71" s="35">
        <f t="shared" si="43"/>
        <v>-0.15000000000000036</v>
      </c>
      <c r="I71" s="35">
        <f t="shared" si="43"/>
        <v>-0.12000000000000011</v>
      </c>
      <c r="J71" s="35">
        <f t="shared" si="43"/>
        <v>-8.9999999999999858E-2</v>
      </c>
      <c r="K71" s="35">
        <f t="shared" si="43"/>
        <v>-2.0000000000000462E-2</v>
      </c>
      <c r="L71" s="35">
        <f t="shared" si="43"/>
        <v>1.9999999999999574E-2</v>
      </c>
      <c r="M71" s="35">
        <f t="shared" si="43"/>
        <v>4.0000000000000036E-2</v>
      </c>
      <c r="N71" s="35">
        <f t="shared" si="43"/>
        <v>0.24000000000000021</v>
      </c>
      <c r="O71" s="35">
        <f t="shared" si="43"/>
        <v>0.44999999999999929</v>
      </c>
      <c r="P71" s="35">
        <f t="shared" si="43"/>
        <v>0.75</v>
      </c>
      <c r="Q71" s="35">
        <f t="shared" si="43"/>
        <v>1.0499999999999998</v>
      </c>
      <c r="R71" s="63">
        <f t="shared" si="43"/>
        <v>0.48000000000000043</v>
      </c>
      <c r="S71" s="63">
        <f t="shared" si="43"/>
        <v>0.62999999999999989</v>
      </c>
      <c r="T71" s="63">
        <f t="shared" si="43"/>
        <v>0.73000000000000043</v>
      </c>
      <c r="U71" s="63">
        <f t="shared" si="43"/>
        <v>0.75999999999999979</v>
      </c>
      <c r="V71" s="63">
        <f t="shared" si="43"/>
        <v>0.86000000000000032</v>
      </c>
      <c r="W71" s="35">
        <f t="shared" si="43"/>
        <v>0.54</v>
      </c>
      <c r="X71" s="35">
        <f t="shared" si="43"/>
        <v>0.55999999999999961</v>
      </c>
      <c r="Y71" s="35">
        <f t="shared" si="43"/>
        <v>0.54999999999999982</v>
      </c>
      <c r="Z71" s="35">
        <f t="shared" si="43"/>
        <v>0.5</v>
      </c>
      <c r="AA71" s="35">
        <f t="shared" si="43"/>
        <v>0.38999999999999968</v>
      </c>
      <c r="AB71" s="35">
        <f t="shared" si="43"/>
        <v>0.5600000000000005</v>
      </c>
      <c r="AC71" s="35">
        <f t="shared" si="43"/>
        <v>0.61000000000000032</v>
      </c>
      <c r="AD71" s="35">
        <f t="shared" si="43"/>
        <v>0.73000000000000043</v>
      </c>
      <c r="AE71" s="33">
        <f t="shared" si="43"/>
        <v>0.69000000000000039</v>
      </c>
      <c r="AF71" s="33">
        <f t="shared" si="43"/>
        <v>0.22000000000000064</v>
      </c>
      <c r="AG71" s="33">
        <f t="shared" si="43"/>
        <v>-4.9999999999999822E-2</v>
      </c>
      <c r="AH71" s="33">
        <f t="shared" si="43"/>
        <v>-0.17999999999999972</v>
      </c>
      <c r="AI71" s="33">
        <f t="shared" si="43"/>
        <v>-8.9999999999999858E-2</v>
      </c>
      <c r="AJ71" s="33">
        <f t="shared" si="43"/>
        <v>0.29000000000000004</v>
      </c>
      <c r="AK71" s="33">
        <f t="shared" si="43"/>
        <v>0.58999999999999986</v>
      </c>
      <c r="AL71" s="33">
        <f t="shared" si="43"/>
        <v>0.51000000000000068</v>
      </c>
      <c r="AM71" s="33">
        <f t="shared" si="43"/>
        <v>0.5600000000000005</v>
      </c>
      <c r="AN71" s="33">
        <f t="shared" si="43"/>
        <v>0.62000000000000011</v>
      </c>
      <c r="AO71" s="33">
        <f t="shared" si="43"/>
        <v>0.57000000000000028</v>
      </c>
      <c r="AP71" s="33">
        <f t="shared" si="43"/>
        <v>0.54</v>
      </c>
      <c r="AQ71" s="34">
        <f t="shared" si="43"/>
        <v>0.53000000000000025</v>
      </c>
      <c r="AR71" s="34">
        <f t="shared" si="43"/>
        <v>0.47999999999999954</v>
      </c>
      <c r="AS71" s="34">
        <f t="shared" si="43"/>
        <v>0.41999999999999993</v>
      </c>
      <c r="AT71" s="34">
        <f t="shared" si="43"/>
        <v>0.41000000000000014</v>
      </c>
      <c r="AU71" s="46">
        <f t="shared" si="43"/>
        <v>0.32999999999999918</v>
      </c>
      <c r="AV71" s="46">
        <f t="shared" si="43"/>
        <v>0.27000000000000046</v>
      </c>
      <c r="AW71" s="46">
        <f t="shared" si="43"/>
        <v>0.19999999999999929</v>
      </c>
      <c r="AX71" s="46">
        <f t="shared" si="43"/>
        <v>0.12999999999999989</v>
      </c>
      <c r="AY71" s="46">
        <f t="shared" si="43"/>
        <v>5.9999999999999609E-2</v>
      </c>
      <c r="AZ71" s="46">
        <f t="shared" si="43"/>
        <v>-9.9999999999997868E-3</v>
      </c>
      <c r="BA71" s="46">
        <f t="shared" si="43"/>
        <v>-0.10000000000000053</v>
      </c>
      <c r="BB71" s="46">
        <f t="shared" si="43"/>
        <v>-0.19000000000000039</v>
      </c>
      <c r="BC71" s="46">
        <f t="shared" si="43"/>
        <v>-0.28000000000000025</v>
      </c>
      <c r="BD71" s="46">
        <f t="shared" si="43"/>
        <v>-0.36000000000000032</v>
      </c>
      <c r="BE71" s="46">
        <f t="shared" si="43"/>
        <v>-0.41000000000000014</v>
      </c>
      <c r="BF71" s="46">
        <f t="shared" si="43"/>
        <v>-0.4399999999999995</v>
      </c>
      <c r="BG71" s="46">
        <f t="shared" si="43"/>
        <v>-0.49000000000000021</v>
      </c>
      <c r="BH71" s="46">
        <f t="shared" si="43"/>
        <v>-0.54</v>
      </c>
      <c r="BI71" s="46">
        <f t="shared" si="43"/>
        <v>-0.62000000000000011</v>
      </c>
      <c r="BJ71" s="46">
        <f t="shared" si="43"/>
        <v>-0.71</v>
      </c>
      <c r="BL71" s="9">
        <f t="shared" si="42"/>
        <v>-0.33999999999999986</v>
      </c>
      <c r="BM71" s="9">
        <f t="shared" si="31"/>
        <v>-0.71</v>
      </c>
      <c r="BN71" s="9">
        <f t="shared" si="40"/>
        <v>1.0499999999999998</v>
      </c>
    </row>
    <row r="72" spans="1:66" x14ac:dyDescent="0.2">
      <c r="AJ72" s="43"/>
      <c r="AK72" s="43"/>
      <c r="BI72" s="12" t="s">
        <v>8</v>
      </c>
      <c r="BL72" s="31">
        <f>MAX(BL51:BL71)</f>
        <v>0.45999999999999996</v>
      </c>
      <c r="BM72" s="31">
        <f>MAX(BM51:BM71)</f>
        <v>0.29000000000000004</v>
      </c>
      <c r="BN72" s="31">
        <f>MAX(BN51:BN71)</f>
        <v>2.5</v>
      </c>
    </row>
    <row r="73" spans="1:66" x14ac:dyDescent="0.2">
      <c r="BI73" s="12" t="s">
        <v>7</v>
      </c>
      <c r="BJ73" s="12"/>
      <c r="BL73" s="31">
        <f>MIN(BL51:BL71)</f>
        <v>-0.50999999999999979</v>
      </c>
      <c r="BM73" s="12"/>
      <c r="BN73" s="31">
        <f>MIN(BN51:BN71)</f>
        <v>0.99000000000000021</v>
      </c>
    </row>
    <row r="104" spans="37:37" x14ac:dyDescent="0.2">
      <c r="AK104" s="43"/>
    </row>
  </sheetData>
  <mergeCells count="15">
    <mergeCell ref="B1:G1"/>
    <mergeCell ref="B25:G25"/>
    <mergeCell ref="B49:G49"/>
    <mergeCell ref="AU1:AX1"/>
    <mergeCell ref="AU25:AX25"/>
    <mergeCell ref="AU49:AX49"/>
    <mergeCell ref="AY1:BB1"/>
    <mergeCell ref="BC1:BF1"/>
    <mergeCell ref="BG1:BJ1"/>
    <mergeCell ref="AY49:BB49"/>
    <mergeCell ref="BC49:BF49"/>
    <mergeCell ref="BG49:BJ49"/>
    <mergeCell ref="AY25:BB25"/>
    <mergeCell ref="BC25:BF25"/>
    <mergeCell ref="BG25:BJ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6DCA2-F2D0-43A2-9E2E-32536DABCF60}">
  <dimension ref="A1:AM286"/>
  <sheetViews>
    <sheetView zoomScaleNormal="100" workbookViewId="0">
      <selection activeCell="J10" sqref="J10"/>
    </sheetView>
  </sheetViews>
  <sheetFormatPr defaultColWidth="9.140625" defaultRowHeight="12" x14ac:dyDescent="0.25"/>
  <cols>
    <col min="1" max="35" width="5.7109375" style="19" customWidth="1"/>
    <col min="36" max="16384" width="9.140625" style="19"/>
  </cols>
  <sheetData>
    <row r="1" spans="1:37" s="16" customFormat="1" x14ac:dyDescent="0.25">
      <c r="A1" s="10"/>
      <c r="B1" s="71" t="s">
        <v>0</v>
      </c>
      <c r="C1" s="71"/>
      <c r="D1" s="71"/>
      <c r="E1" s="71"/>
      <c r="F1" s="71"/>
      <c r="G1" s="7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71" t="s">
        <v>3</v>
      </c>
      <c r="Z1" s="71"/>
      <c r="AA1" s="71"/>
      <c r="AB1" s="71"/>
      <c r="AC1" s="71" t="s">
        <v>3</v>
      </c>
      <c r="AD1" s="71"/>
      <c r="AE1" s="71"/>
      <c r="AF1" s="71"/>
    </row>
    <row r="2" spans="1:37" s="5" customFormat="1" x14ac:dyDescent="0.25">
      <c r="B2" s="7">
        <v>1000</v>
      </c>
      <c r="C2" s="7">
        <f>B2+500</f>
        <v>1500</v>
      </c>
      <c r="D2" s="7">
        <f t="shared" ref="D2:AF2" si="0">C2+500</f>
        <v>2000</v>
      </c>
      <c r="E2" s="7">
        <f t="shared" si="0"/>
        <v>2500</v>
      </c>
      <c r="F2" s="7">
        <f t="shared" si="0"/>
        <v>3000</v>
      </c>
      <c r="G2" s="7">
        <f t="shared" si="0"/>
        <v>3500</v>
      </c>
      <c r="H2" s="7">
        <f t="shared" si="0"/>
        <v>4000</v>
      </c>
      <c r="I2" s="7">
        <f t="shared" si="0"/>
        <v>4500</v>
      </c>
      <c r="J2" s="7">
        <f t="shared" si="0"/>
        <v>5000</v>
      </c>
      <c r="K2" s="7">
        <f t="shared" si="0"/>
        <v>5500</v>
      </c>
      <c r="L2" s="7">
        <f t="shared" si="0"/>
        <v>6000</v>
      </c>
      <c r="M2" s="7">
        <f t="shared" si="0"/>
        <v>6500</v>
      </c>
      <c r="N2" s="7">
        <f t="shared" si="0"/>
        <v>7000</v>
      </c>
      <c r="O2" s="7">
        <f t="shared" si="0"/>
        <v>7500</v>
      </c>
      <c r="P2" s="7">
        <f t="shared" si="0"/>
        <v>8000</v>
      </c>
      <c r="Q2" s="7">
        <f t="shared" si="0"/>
        <v>8500</v>
      </c>
      <c r="R2" s="7">
        <f t="shared" si="0"/>
        <v>9000</v>
      </c>
      <c r="S2" s="50">
        <f t="shared" si="0"/>
        <v>9500</v>
      </c>
      <c r="T2" s="7">
        <f t="shared" si="0"/>
        <v>10000</v>
      </c>
      <c r="U2" s="7">
        <f t="shared" si="0"/>
        <v>10500</v>
      </c>
      <c r="V2" s="7">
        <f t="shared" si="0"/>
        <v>11000</v>
      </c>
      <c r="W2" s="7">
        <f t="shared" si="0"/>
        <v>11500</v>
      </c>
      <c r="X2" s="7">
        <f t="shared" si="0"/>
        <v>12000</v>
      </c>
      <c r="Y2" s="1">
        <f t="shared" si="0"/>
        <v>12500</v>
      </c>
      <c r="Z2" s="1">
        <f t="shared" si="0"/>
        <v>13000</v>
      </c>
      <c r="AA2" s="1">
        <f t="shared" si="0"/>
        <v>13500</v>
      </c>
      <c r="AB2" s="1">
        <f t="shared" si="0"/>
        <v>14000</v>
      </c>
      <c r="AC2" s="1">
        <f t="shared" si="0"/>
        <v>14500</v>
      </c>
      <c r="AD2" s="1">
        <f t="shared" si="0"/>
        <v>15000</v>
      </c>
      <c r="AE2" s="1">
        <f t="shared" si="0"/>
        <v>15500</v>
      </c>
      <c r="AF2" s="1">
        <f t="shared" si="0"/>
        <v>16000</v>
      </c>
      <c r="AH2" s="13" t="s">
        <v>7</v>
      </c>
      <c r="AI2" s="13" t="s">
        <v>8</v>
      </c>
    </row>
    <row r="3" spans="1:37" x14ac:dyDescent="0.25">
      <c r="A3" s="8">
        <v>0</v>
      </c>
      <c r="B3" s="52">
        <v>5</v>
      </c>
      <c r="C3" s="52">
        <v>10</v>
      </c>
      <c r="D3" s="52">
        <v>10</v>
      </c>
      <c r="E3" s="52">
        <v>9</v>
      </c>
      <c r="F3" s="52">
        <v>9</v>
      </c>
      <c r="G3" s="52">
        <v>9</v>
      </c>
      <c r="H3" s="52">
        <v>9</v>
      </c>
      <c r="I3" s="52">
        <v>9</v>
      </c>
      <c r="J3" s="52">
        <v>9</v>
      </c>
      <c r="K3" s="52">
        <v>9</v>
      </c>
      <c r="L3" s="52">
        <v>9</v>
      </c>
      <c r="M3" s="52">
        <v>9</v>
      </c>
      <c r="N3" s="52">
        <v>9</v>
      </c>
      <c r="O3" s="52">
        <v>9</v>
      </c>
      <c r="P3" s="52">
        <v>9</v>
      </c>
      <c r="Q3" s="52">
        <v>9</v>
      </c>
      <c r="R3" s="52">
        <v>9</v>
      </c>
      <c r="S3" s="52">
        <v>9</v>
      </c>
      <c r="T3" s="52">
        <v>9</v>
      </c>
      <c r="U3" s="52">
        <v>9</v>
      </c>
      <c r="V3" s="52">
        <v>9</v>
      </c>
      <c r="W3" s="52">
        <v>9</v>
      </c>
      <c r="X3" s="52">
        <v>9</v>
      </c>
      <c r="Y3" s="54">
        <v>9</v>
      </c>
      <c r="Z3" s="54">
        <v>9</v>
      </c>
      <c r="AA3" s="54">
        <v>9</v>
      </c>
      <c r="AB3" s="54">
        <v>9</v>
      </c>
      <c r="AC3" s="54">
        <v>9</v>
      </c>
      <c r="AD3" s="54">
        <v>9</v>
      </c>
      <c r="AE3" s="54">
        <v>9</v>
      </c>
      <c r="AF3" s="54">
        <v>9</v>
      </c>
      <c r="AH3" s="9">
        <f>MIN(B3:AF3)</f>
        <v>5</v>
      </c>
      <c r="AI3" s="9">
        <f>MAX(B3:AF3)</f>
        <v>10</v>
      </c>
    </row>
    <row r="4" spans="1:37" x14ac:dyDescent="0.25">
      <c r="A4" s="8">
        <v>0.02</v>
      </c>
      <c r="B4" s="52">
        <v>5</v>
      </c>
      <c r="C4" s="52">
        <v>10</v>
      </c>
      <c r="D4" s="52">
        <v>11</v>
      </c>
      <c r="E4" s="52">
        <v>13</v>
      </c>
      <c r="F4" s="52">
        <v>13</v>
      </c>
      <c r="G4" s="52">
        <v>13</v>
      </c>
      <c r="H4" s="52">
        <v>13</v>
      </c>
      <c r="I4" s="52">
        <v>13</v>
      </c>
      <c r="J4" s="52">
        <v>13</v>
      </c>
      <c r="K4" s="52">
        <v>13</v>
      </c>
      <c r="L4" s="52">
        <v>13</v>
      </c>
      <c r="M4" s="52">
        <v>13</v>
      </c>
      <c r="N4" s="52">
        <v>13</v>
      </c>
      <c r="O4" s="52">
        <v>13</v>
      </c>
      <c r="P4" s="52">
        <v>13</v>
      </c>
      <c r="Q4" s="52">
        <v>13</v>
      </c>
      <c r="R4" s="52">
        <v>13</v>
      </c>
      <c r="S4" s="53">
        <v>13</v>
      </c>
      <c r="T4" s="52">
        <v>11</v>
      </c>
      <c r="U4" s="52">
        <v>11</v>
      </c>
      <c r="V4" s="52">
        <v>11</v>
      </c>
      <c r="W4" s="52">
        <v>11</v>
      </c>
      <c r="X4" s="52">
        <v>11</v>
      </c>
      <c r="Y4" s="54">
        <v>11</v>
      </c>
      <c r="Z4" s="54">
        <v>11</v>
      </c>
      <c r="AA4" s="54">
        <v>11</v>
      </c>
      <c r="AB4" s="54">
        <v>11</v>
      </c>
      <c r="AC4" s="54">
        <v>11</v>
      </c>
      <c r="AD4" s="54">
        <v>11</v>
      </c>
      <c r="AE4" s="54">
        <v>11</v>
      </c>
      <c r="AF4" s="54">
        <v>11</v>
      </c>
      <c r="AH4" s="9">
        <f t="shared" ref="AH4:AH23" si="1">MIN(B4:AF4)</f>
        <v>5</v>
      </c>
      <c r="AI4" s="9">
        <f t="shared" ref="AI4:AI23" si="2">MAX(B4:AF4)</f>
        <v>13</v>
      </c>
    </row>
    <row r="5" spans="1:37" x14ac:dyDescent="0.25">
      <c r="A5" s="8">
        <v>0.05</v>
      </c>
      <c r="B5" s="52">
        <v>5</v>
      </c>
      <c r="C5" s="52">
        <v>10</v>
      </c>
      <c r="D5" s="52">
        <v>11</v>
      </c>
      <c r="E5" s="52">
        <v>17</v>
      </c>
      <c r="F5" s="52">
        <v>20</v>
      </c>
      <c r="G5" s="52">
        <v>20</v>
      </c>
      <c r="H5" s="52">
        <v>20</v>
      </c>
      <c r="I5" s="52">
        <v>20</v>
      </c>
      <c r="J5" s="52">
        <v>20</v>
      </c>
      <c r="K5" s="52">
        <v>20</v>
      </c>
      <c r="L5" s="52">
        <v>20</v>
      </c>
      <c r="M5" s="52">
        <v>20</v>
      </c>
      <c r="N5" s="52">
        <v>20</v>
      </c>
      <c r="O5" s="52">
        <v>20</v>
      </c>
      <c r="P5" s="52">
        <v>20</v>
      </c>
      <c r="Q5" s="52">
        <v>20</v>
      </c>
      <c r="R5" s="52">
        <v>20</v>
      </c>
      <c r="S5" s="53">
        <v>19</v>
      </c>
      <c r="T5" s="52">
        <v>19</v>
      </c>
      <c r="U5" s="52">
        <v>18</v>
      </c>
      <c r="V5" s="52">
        <v>18</v>
      </c>
      <c r="W5" s="52">
        <v>18</v>
      </c>
      <c r="X5" s="52">
        <v>18</v>
      </c>
      <c r="Y5" s="54">
        <v>18</v>
      </c>
      <c r="Z5" s="54">
        <v>18</v>
      </c>
      <c r="AA5" s="54">
        <v>18</v>
      </c>
      <c r="AB5" s="54">
        <v>18</v>
      </c>
      <c r="AC5" s="54">
        <v>18</v>
      </c>
      <c r="AD5" s="54">
        <v>18</v>
      </c>
      <c r="AE5" s="54">
        <v>18</v>
      </c>
      <c r="AF5" s="54">
        <v>18</v>
      </c>
      <c r="AH5" s="9">
        <f t="shared" si="1"/>
        <v>5</v>
      </c>
      <c r="AI5" s="9">
        <f t="shared" si="2"/>
        <v>20</v>
      </c>
    </row>
    <row r="6" spans="1:37" x14ac:dyDescent="0.25">
      <c r="A6" s="8">
        <v>0.1</v>
      </c>
      <c r="B6" s="52">
        <v>5</v>
      </c>
      <c r="C6" s="52">
        <v>10</v>
      </c>
      <c r="D6" s="52">
        <v>11</v>
      </c>
      <c r="E6" s="52">
        <v>17</v>
      </c>
      <c r="F6" s="52">
        <v>20</v>
      </c>
      <c r="G6" s="52">
        <v>20</v>
      </c>
      <c r="H6" s="52">
        <v>20</v>
      </c>
      <c r="I6" s="52">
        <v>20</v>
      </c>
      <c r="J6" s="52">
        <v>20</v>
      </c>
      <c r="K6" s="52">
        <v>20</v>
      </c>
      <c r="L6" s="52">
        <v>20</v>
      </c>
      <c r="M6" s="52">
        <v>20</v>
      </c>
      <c r="N6" s="52">
        <v>20</v>
      </c>
      <c r="O6" s="52">
        <v>20</v>
      </c>
      <c r="P6" s="52">
        <v>20</v>
      </c>
      <c r="Q6" s="52">
        <v>20</v>
      </c>
      <c r="R6" s="52">
        <v>20</v>
      </c>
      <c r="S6" s="53">
        <v>19</v>
      </c>
      <c r="T6" s="52">
        <v>19</v>
      </c>
      <c r="U6" s="52">
        <v>18</v>
      </c>
      <c r="V6" s="52">
        <v>18</v>
      </c>
      <c r="W6" s="52">
        <v>18</v>
      </c>
      <c r="X6" s="52">
        <v>18</v>
      </c>
      <c r="Y6" s="54">
        <v>18</v>
      </c>
      <c r="Z6" s="54">
        <v>18</v>
      </c>
      <c r="AA6" s="54">
        <v>18</v>
      </c>
      <c r="AB6" s="54">
        <v>18</v>
      </c>
      <c r="AC6" s="54">
        <v>18</v>
      </c>
      <c r="AD6" s="54">
        <v>18</v>
      </c>
      <c r="AE6" s="54">
        <v>18</v>
      </c>
      <c r="AF6" s="54">
        <v>18</v>
      </c>
      <c r="AH6" s="9">
        <f t="shared" si="1"/>
        <v>5</v>
      </c>
      <c r="AI6" s="9">
        <f t="shared" si="2"/>
        <v>20</v>
      </c>
    </row>
    <row r="7" spans="1:37" x14ac:dyDescent="0.25">
      <c r="A7" s="8">
        <v>0.15</v>
      </c>
      <c r="B7" s="52">
        <v>5</v>
      </c>
      <c r="C7" s="52">
        <v>10</v>
      </c>
      <c r="D7" s="52">
        <v>11</v>
      </c>
      <c r="E7" s="52">
        <v>17</v>
      </c>
      <c r="F7" s="52">
        <v>20</v>
      </c>
      <c r="G7" s="52">
        <v>20</v>
      </c>
      <c r="H7" s="52">
        <v>20</v>
      </c>
      <c r="I7" s="52">
        <v>20</v>
      </c>
      <c r="J7" s="52">
        <v>20</v>
      </c>
      <c r="K7" s="52">
        <v>20</v>
      </c>
      <c r="L7" s="52">
        <v>20</v>
      </c>
      <c r="M7" s="52">
        <v>20</v>
      </c>
      <c r="N7" s="52">
        <v>20</v>
      </c>
      <c r="O7" s="52">
        <v>20</v>
      </c>
      <c r="P7" s="52">
        <v>20</v>
      </c>
      <c r="Q7" s="52">
        <v>20</v>
      </c>
      <c r="R7" s="52">
        <v>20</v>
      </c>
      <c r="S7" s="53">
        <v>19</v>
      </c>
      <c r="T7" s="52">
        <v>19</v>
      </c>
      <c r="U7" s="52">
        <v>18</v>
      </c>
      <c r="V7" s="52">
        <v>18</v>
      </c>
      <c r="W7" s="52">
        <v>18</v>
      </c>
      <c r="X7" s="52">
        <v>18</v>
      </c>
      <c r="Y7" s="54">
        <v>18</v>
      </c>
      <c r="Z7" s="54">
        <v>18</v>
      </c>
      <c r="AA7" s="54">
        <v>18</v>
      </c>
      <c r="AB7" s="54">
        <v>18</v>
      </c>
      <c r="AC7" s="54">
        <v>18</v>
      </c>
      <c r="AD7" s="54">
        <v>18</v>
      </c>
      <c r="AE7" s="54">
        <v>18</v>
      </c>
      <c r="AF7" s="54">
        <v>18</v>
      </c>
      <c r="AH7" s="9">
        <f t="shared" si="1"/>
        <v>5</v>
      </c>
      <c r="AI7" s="9">
        <f t="shared" si="2"/>
        <v>20</v>
      </c>
    </row>
    <row r="8" spans="1:37" x14ac:dyDescent="0.25">
      <c r="A8" s="8">
        <v>0.2</v>
      </c>
      <c r="B8" s="52">
        <v>5</v>
      </c>
      <c r="C8" s="52">
        <v>10</v>
      </c>
      <c r="D8" s="52">
        <v>14</v>
      </c>
      <c r="E8" s="52">
        <v>17</v>
      </c>
      <c r="F8" s="52">
        <v>20</v>
      </c>
      <c r="G8" s="52">
        <v>20</v>
      </c>
      <c r="H8" s="52">
        <v>20</v>
      </c>
      <c r="I8" s="52">
        <v>20</v>
      </c>
      <c r="J8" s="52">
        <v>20</v>
      </c>
      <c r="K8" s="52">
        <v>20</v>
      </c>
      <c r="L8" s="52">
        <v>20</v>
      </c>
      <c r="M8" s="52">
        <v>20</v>
      </c>
      <c r="N8" s="52">
        <v>20</v>
      </c>
      <c r="O8" s="52">
        <v>20</v>
      </c>
      <c r="P8" s="52">
        <v>20</v>
      </c>
      <c r="Q8" s="52">
        <v>20</v>
      </c>
      <c r="R8" s="52">
        <v>20</v>
      </c>
      <c r="S8" s="53">
        <v>19</v>
      </c>
      <c r="T8" s="52">
        <v>19</v>
      </c>
      <c r="U8" s="52">
        <v>18</v>
      </c>
      <c r="V8" s="52">
        <v>18</v>
      </c>
      <c r="W8" s="52">
        <v>18</v>
      </c>
      <c r="X8" s="52">
        <v>18</v>
      </c>
      <c r="Y8" s="54">
        <v>18</v>
      </c>
      <c r="Z8" s="54">
        <v>18</v>
      </c>
      <c r="AA8" s="54">
        <v>18</v>
      </c>
      <c r="AB8" s="54">
        <v>18</v>
      </c>
      <c r="AC8" s="54">
        <v>18</v>
      </c>
      <c r="AD8" s="54">
        <v>18</v>
      </c>
      <c r="AE8" s="54">
        <v>18</v>
      </c>
      <c r="AF8" s="54">
        <v>18</v>
      </c>
      <c r="AH8" s="9">
        <f t="shared" si="1"/>
        <v>5</v>
      </c>
      <c r="AI8" s="9">
        <f t="shared" si="2"/>
        <v>20</v>
      </c>
    </row>
    <row r="9" spans="1:37" x14ac:dyDescent="0.25">
      <c r="A9" s="8">
        <v>0.25</v>
      </c>
      <c r="B9" s="52">
        <v>5</v>
      </c>
      <c r="C9" s="52">
        <v>10</v>
      </c>
      <c r="D9" s="52">
        <v>14</v>
      </c>
      <c r="E9" s="52">
        <v>17</v>
      </c>
      <c r="F9" s="52">
        <v>20</v>
      </c>
      <c r="G9" s="52">
        <v>20</v>
      </c>
      <c r="H9" s="52">
        <v>20</v>
      </c>
      <c r="I9" s="52">
        <v>20</v>
      </c>
      <c r="J9" s="52">
        <v>20</v>
      </c>
      <c r="K9" s="52">
        <v>20</v>
      </c>
      <c r="L9" s="52">
        <v>20</v>
      </c>
      <c r="M9" s="52">
        <v>20</v>
      </c>
      <c r="N9" s="52">
        <v>20</v>
      </c>
      <c r="O9" s="52">
        <v>20</v>
      </c>
      <c r="P9" s="52">
        <v>20</v>
      </c>
      <c r="Q9" s="52">
        <v>20</v>
      </c>
      <c r="R9" s="52">
        <v>20</v>
      </c>
      <c r="S9" s="53">
        <v>19</v>
      </c>
      <c r="T9" s="52">
        <v>19</v>
      </c>
      <c r="U9" s="52">
        <v>18</v>
      </c>
      <c r="V9" s="52">
        <v>18</v>
      </c>
      <c r="W9" s="52">
        <v>18</v>
      </c>
      <c r="X9" s="52">
        <v>18</v>
      </c>
      <c r="Y9" s="54">
        <v>18</v>
      </c>
      <c r="Z9" s="54">
        <v>18</v>
      </c>
      <c r="AA9" s="54">
        <v>18</v>
      </c>
      <c r="AB9" s="54">
        <v>18</v>
      </c>
      <c r="AC9" s="54">
        <v>18</v>
      </c>
      <c r="AD9" s="54">
        <v>18</v>
      </c>
      <c r="AE9" s="54">
        <v>18</v>
      </c>
      <c r="AF9" s="54">
        <v>18</v>
      </c>
      <c r="AH9" s="9">
        <f t="shared" si="1"/>
        <v>5</v>
      </c>
      <c r="AI9" s="9">
        <f t="shared" si="2"/>
        <v>20</v>
      </c>
    </row>
    <row r="10" spans="1:37" x14ac:dyDescent="0.25">
      <c r="A10" s="8">
        <v>0.3</v>
      </c>
      <c r="B10" s="52">
        <v>5</v>
      </c>
      <c r="C10" s="52">
        <v>10</v>
      </c>
      <c r="D10" s="52">
        <v>14</v>
      </c>
      <c r="E10" s="52">
        <v>17</v>
      </c>
      <c r="F10" s="52">
        <v>20</v>
      </c>
      <c r="G10" s="52">
        <v>20</v>
      </c>
      <c r="H10" s="52">
        <v>20</v>
      </c>
      <c r="I10" s="52">
        <v>20</v>
      </c>
      <c r="J10" s="52">
        <v>20</v>
      </c>
      <c r="K10" s="52">
        <v>20</v>
      </c>
      <c r="L10" s="52">
        <v>20</v>
      </c>
      <c r="M10" s="52">
        <v>20</v>
      </c>
      <c r="N10" s="52">
        <v>20</v>
      </c>
      <c r="O10" s="52">
        <v>20</v>
      </c>
      <c r="P10" s="52">
        <v>20</v>
      </c>
      <c r="Q10" s="52">
        <v>20</v>
      </c>
      <c r="R10" s="52">
        <v>20</v>
      </c>
      <c r="S10" s="53">
        <v>19</v>
      </c>
      <c r="T10" s="52">
        <v>19</v>
      </c>
      <c r="U10" s="52">
        <v>18</v>
      </c>
      <c r="V10" s="52">
        <v>18</v>
      </c>
      <c r="W10" s="52">
        <v>18</v>
      </c>
      <c r="X10" s="52">
        <v>18</v>
      </c>
      <c r="Y10" s="54">
        <v>18</v>
      </c>
      <c r="Z10" s="54">
        <v>18</v>
      </c>
      <c r="AA10" s="54">
        <v>18</v>
      </c>
      <c r="AB10" s="54">
        <v>18</v>
      </c>
      <c r="AC10" s="54">
        <v>18</v>
      </c>
      <c r="AD10" s="54">
        <v>18</v>
      </c>
      <c r="AE10" s="54">
        <v>18</v>
      </c>
      <c r="AF10" s="54">
        <v>18</v>
      </c>
      <c r="AH10" s="9">
        <f t="shared" si="1"/>
        <v>5</v>
      </c>
      <c r="AI10" s="9">
        <f t="shared" si="2"/>
        <v>20</v>
      </c>
    </row>
    <row r="11" spans="1:37" x14ac:dyDescent="0.25">
      <c r="A11" s="8">
        <v>0.35</v>
      </c>
      <c r="B11" s="52">
        <v>5</v>
      </c>
      <c r="C11" s="52">
        <v>10</v>
      </c>
      <c r="D11" s="52">
        <v>14</v>
      </c>
      <c r="E11" s="52">
        <v>16</v>
      </c>
      <c r="F11" s="52">
        <v>19</v>
      </c>
      <c r="G11" s="52">
        <v>19</v>
      </c>
      <c r="H11" s="52">
        <v>19</v>
      </c>
      <c r="I11" s="52">
        <v>19</v>
      </c>
      <c r="J11" s="52">
        <v>19</v>
      </c>
      <c r="K11" s="52">
        <v>19</v>
      </c>
      <c r="L11" s="52">
        <v>19</v>
      </c>
      <c r="M11" s="52">
        <v>19</v>
      </c>
      <c r="N11" s="52">
        <v>19</v>
      </c>
      <c r="O11" s="52">
        <v>19</v>
      </c>
      <c r="P11" s="52">
        <v>19</v>
      </c>
      <c r="Q11" s="52">
        <v>19</v>
      </c>
      <c r="R11" s="52">
        <v>19</v>
      </c>
      <c r="S11" s="53">
        <v>18</v>
      </c>
      <c r="T11" s="52">
        <v>18</v>
      </c>
      <c r="U11" s="52">
        <v>17</v>
      </c>
      <c r="V11" s="52">
        <v>17</v>
      </c>
      <c r="W11" s="52">
        <v>17</v>
      </c>
      <c r="X11" s="52">
        <v>17</v>
      </c>
      <c r="Y11" s="54">
        <v>17</v>
      </c>
      <c r="Z11" s="54">
        <v>17</v>
      </c>
      <c r="AA11" s="54">
        <v>17</v>
      </c>
      <c r="AB11" s="54">
        <v>17</v>
      </c>
      <c r="AC11" s="54">
        <v>17</v>
      </c>
      <c r="AD11" s="54">
        <v>17</v>
      </c>
      <c r="AE11" s="54">
        <v>17</v>
      </c>
      <c r="AF11" s="54">
        <v>17</v>
      </c>
      <c r="AH11" s="9">
        <f t="shared" si="1"/>
        <v>5</v>
      </c>
      <c r="AI11" s="9">
        <f t="shared" si="2"/>
        <v>19</v>
      </c>
    </row>
    <row r="12" spans="1:37" x14ac:dyDescent="0.25">
      <c r="A12" s="8">
        <v>0.4</v>
      </c>
      <c r="B12" s="52">
        <v>5</v>
      </c>
      <c r="C12" s="52">
        <v>10</v>
      </c>
      <c r="D12" s="52">
        <v>14</v>
      </c>
      <c r="E12" s="52">
        <v>16</v>
      </c>
      <c r="F12" s="52">
        <v>19</v>
      </c>
      <c r="G12" s="52">
        <v>19</v>
      </c>
      <c r="H12" s="52">
        <v>19</v>
      </c>
      <c r="I12" s="52">
        <v>19</v>
      </c>
      <c r="J12" s="52">
        <v>19</v>
      </c>
      <c r="K12" s="52">
        <v>19</v>
      </c>
      <c r="L12" s="52">
        <v>19</v>
      </c>
      <c r="M12" s="52">
        <v>19</v>
      </c>
      <c r="N12" s="52">
        <v>19</v>
      </c>
      <c r="O12" s="52">
        <v>19</v>
      </c>
      <c r="P12" s="52">
        <v>19</v>
      </c>
      <c r="Q12" s="52">
        <v>19</v>
      </c>
      <c r="R12" s="52">
        <v>19</v>
      </c>
      <c r="S12" s="53">
        <v>18</v>
      </c>
      <c r="T12" s="52">
        <v>18</v>
      </c>
      <c r="U12" s="52">
        <v>17</v>
      </c>
      <c r="V12" s="52">
        <v>17</v>
      </c>
      <c r="W12" s="52">
        <v>17</v>
      </c>
      <c r="X12" s="52">
        <v>17</v>
      </c>
      <c r="Y12" s="54">
        <v>17</v>
      </c>
      <c r="Z12" s="54">
        <v>17</v>
      </c>
      <c r="AA12" s="54">
        <v>17</v>
      </c>
      <c r="AB12" s="54">
        <v>17</v>
      </c>
      <c r="AC12" s="54">
        <v>17</v>
      </c>
      <c r="AD12" s="54">
        <v>17</v>
      </c>
      <c r="AE12" s="54">
        <v>17</v>
      </c>
      <c r="AF12" s="54">
        <v>17</v>
      </c>
      <c r="AH12" s="9">
        <f t="shared" si="1"/>
        <v>5</v>
      </c>
      <c r="AI12" s="9">
        <f t="shared" si="2"/>
        <v>19</v>
      </c>
    </row>
    <row r="13" spans="1:37" x14ac:dyDescent="0.25">
      <c r="A13" s="8">
        <v>0.45</v>
      </c>
      <c r="B13" s="52">
        <v>5</v>
      </c>
      <c r="C13" s="52">
        <v>10</v>
      </c>
      <c r="D13" s="52">
        <v>14</v>
      </c>
      <c r="E13" s="52">
        <v>16</v>
      </c>
      <c r="F13" s="52">
        <v>19</v>
      </c>
      <c r="G13" s="52">
        <v>19</v>
      </c>
      <c r="H13" s="52">
        <v>19</v>
      </c>
      <c r="I13" s="52">
        <v>19</v>
      </c>
      <c r="J13" s="52">
        <v>19</v>
      </c>
      <c r="K13" s="52">
        <v>19</v>
      </c>
      <c r="L13" s="52">
        <v>19</v>
      </c>
      <c r="M13" s="52">
        <v>19</v>
      </c>
      <c r="N13" s="52">
        <v>19</v>
      </c>
      <c r="O13" s="52">
        <v>19</v>
      </c>
      <c r="P13" s="52">
        <v>19</v>
      </c>
      <c r="Q13" s="52">
        <v>19</v>
      </c>
      <c r="R13" s="52">
        <v>19</v>
      </c>
      <c r="S13" s="53">
        <v>18</v>
      </c>
      <c r="T13" s="52">
        <v>18</v>
      </c>
      <c r="U13" s="52">
        <v>17</v>
      </c>
      <c r="V13" s="52">
        <v>17</v>
      </c>
      <c r="W13" s="52">
        <v>17</v>
      </c>
      <c r="X13" s="52">
        <v>17</v>
      </c>
      <c r="Y13" s="54">
        <v>17</v>
      </c>
      <c r="Z13" s="54">
        <v>17</v>
      </c>
      <c r="AA13" s="54">
        <v>17</v>
      </c>
      <c r="AB13" s="54">
        <v>17</v>
      </c>
      <c r="AC13" s="54">
        <v>17</v>
      </c>
      <c r="AD13" s="54">
        <v>17</v>
      </c>
      <c r="AE13" s="54">
        <v>17</v>
      </c>
      <c r="AF13" s="54">
        <v>17</v>
      </c>
      <c r="AH13" s="9">
        <f t="shared" si="1"/>
        <v>5</v>
      </c>
      <c r="AI13" s="9">
        <f t="shared" si="2"/>
        <v>19</v>
      </c>
    </row>
    <row r="14" spans="1:37" x14ac:dyDescent="0.25">
      <c r="A14" s="8">
        <v>0.5</v>
      </c>
      <c r="B14" s="52">
        <v>5</v>
      </c>
      <c r="C14" s="52">
        <v>10</v>
      </c>
      <c r="D14" s="52">
        <v>14</v>
      </c>
      <c r="E14" s="52">
        <v>16</v>
      </c>
      <c r="F14" s="52">
        <v>19</v>
      </c>
      <c r="G14" s="52">
        <v>19</v>
      </c>
      <c r="H14" s="52">
        <v>19</v>
      </c>
      <c r="I14" s="52">
        <v>19</v>
      </c>
      <c r="J14" s="52">
        <v>19</v>
      </c>
      <c r="K14" s="52">
        <v>19</v>
      </c>
      <c r="L14" s="52">
        <v>19</v>
      </c>
      <c r="M14" s="52">
        <v>19</v>
      </c>
      <c r="N14" s="52">
        <v>19</v>
      </c>
      <c r="O14" s="52">
        <v>19</v>
      </c>
      <c r="P14" s="52">
        <v>19</v>
      </c>
      <c r="Q14" s="52">
        <v>19</v>
      </c>
      <c r="R14" s="52">
        <v>19</v>
      </c>
      <c r="S14" s="53">
        <v>18</v>
      </c>
      <c r="T14" s="52">
        <v>18</v>
      </c>
      <c r="U14" s="52">
        <v>17</v>
      </c>
      <c r="V14" s="52">
        <v>17</v>
      </c>
      <c r="W14" s="52">
        <v>17</v>
      </c>
      <c r="X14" s="52">
        <v>17</v>
      </c>
      <c r="Y14" s="54">
        <v>17</v>
      </c>
      <c r="Z14" s="54">
        <v>17</v>
      </c>
      <c r="AA14" s="54">
        <v>17</v>
      </c>
      <c r="AB14" s="54">
        <v>17</v>
      </c>
      <c r="AC14" s="54">
        <v>17</v>
      </c>
      <c r="AD14" s="54">
        <v>17</v>
      </c>
      <c r="AE14" s="54">
        <v>17</v>
      </c>
      <c r="AF14" s="54">
        <v>17</v>
      </c>
      <c r="AH14" s="9">
        <f t="shared" si="1"/>
        <v>5</v>
      </c>
      <c r="AI14" s="9">
        <f t="shared" si="2"/>
        <v>19</v>
      </c>
      <c r="AK14" s="55">
        <f t="shared" ref="AK14:AK22" si="3">S14-X14</f>
        <v>1</v>
      </c>
    </row>
    <row r="15" spans="1:37" x14ac:dyDescent="0.25">
      <c r="A15" s="8">
        <v>0.55000000000000004</v>
      </c>
      <c r="B15" s="52">
        <v>5</v>
      </c>
      <c r="C15" s="52">
        <v>10</v>
      </c>
      <c r="D15" s="52">
        <v>14</v>
      </c>
      <c r="E15" s="52">
        <v>16</v>
      </c>
      <c r="F15" s="52">
        <v>19</v>
      </c>
      <c r="G15" s="52">
        <v>19</v>
      </c>
      <c r="H15" s="52">
        <v>19</v>
      </c>
      <c r="I15" s="52">
        <v>19</v>
      </c>
      <c r="J15" s="52">
        <v>19</v>
      </c>
      <c r="K15" s="52">
        <v>19</v>
      </c>
      <c r="L15" s="52">
        <v>19</v>
      </c>
      <c r="M15" s="52">
        <v>19</v>
      </c>
      <c r="N15" s="52">
        <v>19</v>
      </c>
      <c r="O15" s="52">
        <v>19</v>
      </c>
      <c r="P15" s="52">
        <v>19</v>
      </c>
      <c r="Q15" s="52">
        <v>19</v>
      </c>
      <c r="R15" s="52">
        <v>19</v>
      </c>
      <c r="S15" s="53">
        <v>18</v>
      </c>
      <c r="T15" s="52">
        <v>18</v>
      </c>
      <c r="U15" s="52">
        <v>17</v>
      </c>
      <c r="V15" s="52">
        <v>17</v>
      </c>
      <c r="W15" s="52">
        <v>17</v>
      </c>
      <c r="X15" s="52">
        <v>17</v>
      </c>
      <c r="Y15" s="54">
        <v>17</v>
      </c>
      <c r="Z15" s="54">
        <v>17</v>
      </c>
      <c r="AA15" s="54">
        <v>17</v>
      </c>
      <c r="AB15" s="54">
        <v>17</v>
      </c>
      <c r="AC15" s="54">
        <v>17</v>
      </c>
      <c r="AD15" s="54">
        <v>17</v>
      </c>
      <c r="AE15" s="54">
        <v>17</v>
      </c>
      <c r="AF15" s="54">
        <v>17</v>
      </c>
      <c r="AH15" s="9">
        <f t="shared" si="1"/>
        <v>5</v>
      </c>
      <c r="AI15" s="9">
        <f t="shared" si="2"/>
        <v>19</v>
      </c>
      <c r="AK15" s="55">
        <f t="shared" si="3"/>
        <v>1</v>
      </c>
    </row>
    <row r="16" spans="1:37" x14ac:dyDescent="0.25">
      <c r="A16" s="8">
        <v>0.6</v>
      </c>
      <c r="B16" s="52">
        <v>5</v>
      </c>
      <c r="C16" s="52">
        <v>10</v>
      </c>
      <c r="D16" s="52">
        <v>14</v>
      </c>
      <c r="E16" s="52">
        <v>16</v>
      </c>
      <c r="F16" s="52">
        <v>19</v>
      </c>
      <c r="G16" s="52">
        <v>19</v>
      </c>
      <c r="H16" s="52">
        <v>19</v>
      </c>
      <c r="I16" s="52">
        <v>19</v>
      </c>
      <c r="J16" s="52">
        <v>19</v>
      </c>
      <c r="K16" s="52">
        <v>19</v>
      </c>
      <c r="L16" s="52">
        <v>19</v>
      </c>
      <c r="M16" s="52">
        <v>19</v>
      </c>
      <c r="N16" s="52">
        <v>19</v>
      </c>
      <c r="O16" s="52">
        <v>19</v>
      </c>
      <c r="P16" s="52">
        <v>19</v>
      </c>
      <c r="Q16" s="52">
        <v>19</v>
      </c>
      <c r="R16" s="52">
        <v>19</v>
      </c>
      <c r="S16" s="53">
        <v>18</v>
      </c>
      <c r="T16" s="52">
        <v>18</v>
      </c>
      <c r="U16" s="52">
        <v>17</v>
      </c>
      <c r="V16" s="52">
        <v>17</v>
      </c>
      <c r="W16" s="52">
        <v>17</v>
      </c>
      <c r="X16" s="52">
        <v>17</v>
      </c>
      <c r="Y16" s="54">
        <v>17</v>
      </c>
      <c r="Z16" s="54">
        <v>17</v>
      </c>
      <c r="AA16" s="54">
        <v>17</v>
      </c>
      <c r="AB16" s="54">
        <v>17</v>
      </c>
      <c r="AC16" s="54">
        <v>17</v>
      </c>
      <c r="AD16" s="54">
        <v>17</v>
      </c>
      <c r="AE16" s="54">
        <v>17</v>
      </c>
      <c r="AF16" s="54">
        <v>17</v>
      </c>
      <c r="AH16" s="9">
        <f t="shared" si="1"/>
        <v>5</v>
      </c>
      <c r="AI16" s="9">
        <f t="shared" si="2"/>
        <v>19</v>
      </c>
      <c r="AK16" s="55">
        <f t="shared" si="3"/>
        <v>1</v>
      </c>
    </row>
    <row r="17" spans="1:37" x14ac:dyDescent="0.25">
      <c r="A17" s="8">
        <v>0.65</v>
      </c>
      <c r="B17" s="52">
        <v>5</v>
      </c>
      <c r="C17" s="52">
        <v>10</v>
      </c>
      <c r="D17" s="52">
        <v>14</v>
      </c>
      <c r="E17" s="52">
        <v>15</v>
      </c>
      <c r="F17" s="52">
        <v>18</v>
      </c>
      <c r="G17" s="52">
        <v>18</v>
      </c>
      <c r="H17" s="52">
        <v>18</v>
      </c>
      <c r="I17" s="52">
        <v>18</v>
      </c>
      <c r="J17" s="52">
        <v>18</v>
      </c>
      <c r="K17" s="52">
        <v>18</v>
      </c>
      <c r="L17" s="52">
        <v>18</v>
      </c>
      <c r="M17" s="52">
        <v>18</v>
      </c>
      <c r="N17" s="52">
        <v>18</v>
      </c>
      <c r="O17" s="52">
        <v>18</v>
      </c>
      <c r="P17" s="52">
        <v>18</v>
      </c>
      <c r="Q17" s="52">
        <v>18</v>
      </c>
      <c r="R17" s="52">
        <v>18</v>
      </c>
      <c r="S17" s="53">
        <v>17</v>
      </c>
      <c r="T17" s="52">
        <v>17</v>
      </c>
      <c r="U17" s="52">
        <v>16</v>
      </c>
      <c r="V17" s="52">
        <v>16</v>
      </c>
      <c r="W17" s="52">
        <v>16</v>
      </c>
      <c r="X17" s="52">
        <v>16</v>
      </c>
      <c r="Y17" s="54">
        <v>16</v>
      </c>
      <c r="Z17" s="54">
        <v>16</v>
      </c>
      <c r="AA17" s="54">
        <v>16</v>
      </c>
      <c r="AB17" s="54">
        <v>16</v>
      </c>
      <c r="AC17" s="54">
        <v>16</v>
      </c>
      <c r="AD17" s="54">
        <v>16</v>
      </c>
      <c r="AE17" s="54">
        <v>16</v>
      </c>
      <c r="AF17" s="54">
        <v>16</v>
      </c>
      <c r="AH17" s="9">
        <f t="shared" si="1"/>
        <v>5</v>
      </c>
      <c r="AI17" s="9">
        <f t="shared" si="2"/>
        <v>18</v>
      </c>
      <c r="AK17" s="55">
        <f t="shared" si="3"/>
        <v>1</v>
      </c>
    </row>
    <row r="18" spans="1:37" x14ac:dyDescent="0.25">
      <c r="A18" s="8">
        <v>0.7</v>
      </c>
      <c r="B18" s="52">
        <v>5</v>
      </c>
      <c r="C18" s="52">
        <v>10</v>
      </c>
      <c r="D18" s="52">
        <v>14</v>
      </c>
      <c r="E18" s="52">
        <v>15</v>
      </c>
      <c r="F18" s="52">
        <v>18</v>
      </c>
      <c r="G18" s="52">
        <v>18</v>
      </c>
      <c r="H18" s="52">
        <v>18</v>
      </c>
      <c r="I18" s="52">
        <v>18</v>
      </c>
      <c r="J18" s="52">
        <v>18</v>
      </c>
      <c r="K18" s="52">
        <v>18</v>
      </c>
      <c r="L18" s="52">
        <v>18</v>
      </c>
      <c r="M18" s="52">
        <v>18</v>
      </c>
      <c r="N18" s="52">
        <v>18</v>
      </c>
      <c r="O18" s="52">
        <v>18</v>
      </c>
      <c r="P18" s="52">
        <v>18</v>
      </c>
      <c r="Q18" s="52">
        <v>18</v>
      </c>
      <c r="R18" s="52">
        <v>18</v>
      </c>
      <c r="S18" s="53">
        <v>17</v>
      </c>
      <c r="T18" s="52">
        <v>17</v>
      </c>
      <c r="U18" s="52">
        <v>16</v>
      </c>
      <c r="V18" s="52">
        <v>16</v>
      </c>
      <c r="W18" s="52">
        <v>16</v>
      </c>
      <c r="X18" s="52">
        <v>16</v>
      </c>
      <c r="Y18" s="54">
        <v>16</v>
      </c>
      <c r="Z18" s="54">
        <v>16</v>
      </c>
      <c r="AA18" s="54">
        <v>16</v>
      </c>
      <c r="AB18" s="54">
        <v>16</v>
      </c>
      <c r="AC18" s="54">
        <v>16</v>
      </c>
      <c r="AD18" s="54">
        <v>16</v>
      </c>
      <c r="AE18" s="54">
        <v>16</v>
      </c>
      <c r="AF18" s="54">
        <v>16</v>
      </c>
      <c r="AH18" s="9">
        <f t="shared" si="1"/>
        <v>5</v>
      </c>
      <c r="AI18" s="9">
        <f t="shared" si="2"/>
        <v>18</v>
      </c>
      <c r="AK18" s="55">
        <f t="shared" si="3"/>
        <v>1</v>
      </c>
    </row>
    <row r="19" spans="1:37" x14ac:dyDescent="0.25">
      <c r="A19" s="8">
        <v>0.75</v>
      </c>
      <c r="B19" s="52">
        <v>5</v>
      </c>
      <c r="C19" s="52">
        <v>10</v>
      </c>
      <c r="D19" s="52">
        <v>14</v>
      </c>
      <c r="E19" s="52">
        <v>15</v>
      </c>
      <c r="F19" s="52">
        <v>18</v>
      </c>
      <c r="G19" s="52">
        <v>18</v>
      </c>
      <c r="H19" s="52">
        <v>18</v>
      </c>
      <c r="I19" s="52">
        <v>18</v>
      </c>
      <c r="J19" s="52">
        <v>18</v>
      </c>
      <c r="K19" s="52">
        <v>18</v>
      </c>
      <c r="L19" s="52">
        <v>18</v>
      </c>
      <c r="M19" s="52">
        <v>18</v>
      </c>
      <c r="N19" s="52">
        <v>18</v>
      </c>
      <c r="O19" s="52">
        <v>18</v>
      </c>
      <c r="P19" s="52">
        <v>18</v>
      </c>
      <c r="Q19" s="52">
        <v>18</v>
      </c>
      <c r="R19" s="52">
        <v>18</v>
      </c>
      <c r="S19" s="53">
        <v>17</v>
      </c>
      <c r="T19" s="52">
        <v>17</v>
      </c>
      <c r="U19" s="52">
        <v>16</v>
      </c>
      <c r="V19" s="52">
        <v>16</v>
      </c>
      <c r="W19" s="52">
        <v>16</v>
      </c>
      <c r="X19" s="52">
        <v>16</v>
      </c>
      <c r="Y19" s="54">
        <v>16</v>
      </c>
      <c r="Z19" s="54">
        <v>16</v>
      </c>
      <c r="AA19" s="54">
        <v>16</v>
      </c>
      <c r="AB19" s="54">
        <v>16</v>
      </c>
      <c r="AC19" s="54">
        <v>16</v>
      </c>
      <c r="AD19" s="54">
        <v>16</v>
      </c>
      <c r="AE19" s="54">
        <v>16</v>
      </c>
      <c r="AF19" s="54">
        <v>16</v>
      </c>
      <c r="AH19" s="9">
        <f t="shared" si="1"/>
        <v>5</v>
      </c>
      <c r="AI19" s="9">
        <f t="shared" si="2"/>
        <v>18</v>
      </c>
      <c r="AK19" s="55">
        <f t="shared" si="3"/>
        <v>1</v>
      </c>
    </row>
    <row r="20" spans="1:37" x14ac:dyDescent="0.25">
      <c r="A20" s="8">
        <v>0.8</v>
      </c>
      <c r="B20" s="52">
        <v>5</v>
      </c>
      <c r="C20" s="52">
        <v>10</v>
      </c>
      <c r="D20" s="52">
        <v>14</v>
      </c>
      <c r="E20" s="52">
        <v>15</v>
      </c>
      <c r="F20" s="52">
        <v>18</v>
      </c>
      <c r="G20" s="52">
        <v>18</v>
      </c>
      <c r="H20" s="52">
        <v>18</v>
      </c>
      <c r="I20" s="52">
        <v>18</v>
      </c>
      <c r="J20" s="52">
        <v>18</v>
      </c>
      <c r="K20" s="52">
        <v>18</v>
      </c>
      <c r="L20" s="52">
        <v>18</v>
      </c>
      <c r="M20" s="52">
        <v>18</v>
      </c>
      <c r="N20" s="52">
        <v>18</v>
      </c>
      <c r="O20" s="52">
        <v>18</v>
      </c>
      <c r="P20" s="52">
        <v>18</v>
      </c>
      <c r="Q20" s="52">
        <v>18</v>
      </c>
      <c r="R20" s="52">
        <v>18</v>
      </c>
      <c r="S20" s="53">
        <v>17</v>
      </c>
      <c r="T20" s="52">
        <v>17</v>
      </c>
      <c r="U20" s="52">
        <v>16</v>
      </c>
      <c r="V20" s="52">
        <v>16</v>
      </c>
      <c r="W20" s="52">
        <v>16</v>
      </c>
      <c r="X20" s="52">
        <v>16</v>
      </c>
      <c r="Y20" s="54">
        <v>16</v>
      </c>
      <c r="Z20" s="54">
        <v>16</v>
      </c>
      <c r="AA20" s="54">
        <v>16</v>
      </c>
      <c r="AB20" s="54">
        <v>16</v>
      </c>
      <c r="AC20" s="54">
        <v>16</v>
      </c>
      <c r="AD20" s="54">
        <v>16</v>
      </c>
      <c r="AE20" s="54">
        <v>16</v>
      </c>
      <c r="AF20" s="54">
        <v>16</v>
      </c>
      <c r="AH20" s="9">
        <f t="shared" si="1"/>
        <v>5</v>
      </c>
      <c r="AI20" s="9">
        <f t="shared" si="2"/>
        <v>18</v>
      </c>
      <c r="AK20" s="55">
        <f t="shared" si="3"/>
        <v>1</v>
      </c>
    </row>
    <row r="21" spans="1:37" x14ac:dyDescent="0.25">
      <c r="A21" s="8">
        <v>0.85</v>
      </c>
      <c r="B21" s="52">
        <v>5</v>
      </c>
      <c r="C21" s="52">
        <v>10</v>
      </c>
      <c r="D21" s="52">
        <v>14</v>
      </c>
      <c r="E21" s="52">
        <v>15</v>
      </c>
      <c r="F21" s="52">
        <v>18</v>
      </c>
      <c r="G21" s="52">
        <v>18</v>
      </c>
      <c r="H21" s="52">
        <v>18</v>
      </c>
      <c r="I21" s="52">
        <v>18</v>
      </c>
      <c r="J21" s="52">
        <v>18</v>
      </c>
      <c r="K21" s="52">
        <v>18</v>
      </c>
      <c r="L21" s="52">
        <v>18</v>
      </c>
      <c r="M21" s="52">
        <v>18</v>
      </c>
      <c r="N21" s="52">
        <v>18</v>
      </c>
      <c r="O21" s="52">
        <v>18</v>
      </c>
      <c r="P21" s="52">
        <v>18</v>
      </c>
      <c r="Q21" s="52">
        <v>18</v>
      </c>
      <c r="R21" s="52">
        <v>18</v>
      </c>
      <c r="S21" s="53">
        <v>17</v>
      </c>
      <c r="T21" s="52">
        <v>17</v>
      </c>
      <c r="U21" s="52">
        <v>16</v>
      </c>
      <c r="V21" s="52">
        <v>16</v>
      </c>
      <c r="W21" s="52">
        <v>16</v>
      </c>
      <c r="X21" s="52">
        <v>16</v>
      </c>
      <c r="Y21" s="54">
        <v>16</v>
      </c>
      <c r="Z21" s="54">
        <v>16</v>
      </c>
      <c r="AA21" s="54">
        <v>16</v>
      </c>
      <c r="AB21" s="54">
        <v>16</v>
      </c>
      <c r="AC21" s="54">
        <v>16</v>
      </c>
      <c r="AD21" s="54">
        <v>16</v>
      </c>
      <c r="AE21" s="54">
        <v>16</v>
      </c>
      <c r="AF21" s="54">
        <v>16</v>
      </c>
      <c r="AH21" s="9">
        <f t="shared" si="1"/>
        <v>5</v>
      </c>
      <c r="AI21" s="9">
        <f t="shared" si="2"/>
        <v>18</v>
      </c>
      <c r="AK21" s="55">
        <f t="shared" si="3"/>
        <v>1</v>
      </c>
    </row>
    <row r="22" spans="1:37" x14ac:dyDescent="0.25">
      <c r="A22" s="8">
        <v>0.9</v>
      </c>
      <c r="B22" s="52">
        <v>5</v>
      </c>
      <c r="C22" s="52">
        <v>10</v>
      </c>
      <c r="D22" s="52">
        <v>14</v>
      </c>
      <c r="E22" s="52">
        <v>15</v>
      </c>
      <c r="F22" s="52">
        <v>18</v>
      </c>
      <c r="G22" s="52">
        <v>18</v>
      </c>
      <c r="H22" s="52">
        <v>18</v>
      </c>
      <c r="I22" s="52">
        <v>18</v>
      </c>
      <c r="J22" s="52">
        <v>18</v>
      </c>
      <c r="K22" s="52">
        <v>18</v>
      </c>
      <c r="L22" s="52">
        <v>18</v>
      </c>
      <c r="M22" s="52">
        <v>18</v>
      </c>
      <c r="N22" s="52">
        <v>18</v>
      </c>
      <c r="O22" s="52">
        <v>18</v>
      </c>
      <c r="P22" s="52">
        <v>18</v>
      </c>
      <c r="Q22" s="52">
        <v>18</v>
      </c>
      <c r="R22" s="52">
        <v>18</v>
      </c>
      <c r="S22" s="53">
        <v>17</v>
      </c>
      <c r="T22" s="52">
        <v>17</v>
      </c>
      <c r="U22" s="52">
        <v>16</v>
      </c>
      <c r="V22" s="52">
        <v>16</v>
      </c>
      <c r="W22" s="52">
        <v>16</v>
      </c>
      <c r="X22" s="52">
        <v>16</v>
      </c>
      <c r="Y22" s="54">
        <v>16</v>
      </c>
      <c r="Z22" s="54">
        <v>16</v>
      </c>
      <c r="AA22" s="54">
        <v>16</v>
      </c>
      <c r="AB22" s="54">
        <v>16</v>
      </c>
      <c r="AC22" s="54">
        <v>16</v>
      </c>
      <c r="AD22" s="54">
        <v>16</v>
      </c>
      <c r="AE22" s="54">
        <v>16</v>
      </c>
      <c r="AF22" s="54">
        <v>16</v>
      </c>
      <c r="AH22" s="9">
        <f t="shared" si="1"/>
        <v>5</v>
      </c>
      <c r="AI22" s="9">
        <f t="shared" si="2"/>
        <v>18</v>
      </c>
      <c r="AK22" s="55">
        <f t="shared" si="3"/>
        <v>1</v>
      </c>
    </row>
    <row r="23" spans="1:37" x14ac:dyDescent="0.25">
      <c r="A23" s="8">
        <v>1</v>
      </c>
      <c r="B23" s="52">
        <v>5</v>
      </c>
      <c r="C23" s="52">
        <v>10</v>
      </c>
      <c r="D23" s="52">
        <v>14</v>
      </c>
      <c r="E23" s="52">
        <v>15</v>
      </c>
      <c r="F23" s="52">
        <v>18</v>
      </c>
      <c r="G23" s="52">
        <v>18</v>
      </c>
      <c r="H23" s="52">
        <v>18</v>
      </c>
      <c r="I23" s="52">
        <v>18</v>
      </c>
      <c r="J23" s="52">
        <v>18</v>
      </c>
      <c r="K23" s="52">
        <v>18</v>
      </c>
      <c r="L23" s="52">
        <v>18</v>
      </c>
      <c r="M23" s="52">
        <v>18</v>
      </c>
      <c r="N23" s="52">
        <v>18</v>
      </c>
      <c r="O23" s="52">
        <v>18</v>
      </c>
      <c r="P23" s="52">
        <v>18</v>
      </c>
      <c r="Q23" s="52">
        <v>18</v>
      </c>
      <c r="R23" s="52">
        <v>18</v>
      </c>
      <c r="S23" s="53">
        <v>17</v>
      </c>
      <c r="T23" s="52">
        <v>17</v>
      </c>
      <c r="U23" s="52">
        <v>16</v>
      </c>
      <c r="V23" s="52">
        <v>16</v>
      </c>
      <c r="W23" s="52">
        <v>16</v>
      </c>
      <c r="X23" s="52">
        <v>16</v>
      </c>
      <c r="Y23" s="54">
        <v>16</v>
      </c>
      <c r="Z23" s="54">
        <v>16</v>
      </c>
      <c r="AA23" s="54">
        <v>16</v>
      </c>
      <c r="AB23" s="54">
        <v>16</v>
      </c>
      <c r="AC23" s="54">
        <v>16</v>
      </c>
      <c r="AD23" s="54">
        <v>16</v>
      </c>
      <c r="AE23" s="54">
        <v>16</v>
      </c>
      <c r="AF23" s="54">
        <v>16</v>
      </c>
      <c r="AH23" s="9">
        <f t="shared" si="1"/>
        <v>5</v>
      </c>
      <c r="AI23" s="9">
        <f t="shared" si="2"/>
        <v>18</v>
      </c>
      <c r="AK23" s="55">
        <f>S23-X23</f>
        <v>1</v>
      </c>
    </row>
    <row r="24" spans="1:37" s="3" customFormat="1" x14ac:dyDescent="0.2"/>
    <row r="25" spans="1:37" s="16" customFormat="1" x14ac:dyDescent="0.25">
      <c r="A25" s="10"/>
      <c r="B25" s="71" t="s">
        <v>1</v>
      </c>
      <c r="C25" s="71"/>
      <c r="D25" s="71"/>
      <c r="E25" s="71"/>
      <c r="F25" s="71"/>
      <c r="G25" s="7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71" t="s">
        <v>3</v>
      </c>
      <c r="Z25" s="71"/>
      <c r="AA25" s="71"/>
      <c r="AB25" s="71"/>
      <c r="AC25" s="71" t="s">
        <v>3</v>
      </c>
      <c r="AD25" s="71"/>
      <c r="AE25" s="71"/>
      <c r="AF25" s="71"/>
    </row>
    <row r="26" spans="1:37" s="5" customFormat="1" x14ac:dyDescent="0.25">
      <c r="B26" s="7">
        <v>1000</v>
      </c>
      <c r="C26" s="7">
        <f>B26+500</f>
        <v>1500</v>
      </c>
      <c r="D26" s="7">
        <f t="shared" ref="D26:AF26" si="4">C26+500</f>
        <v>2000</v>
      </c>
      <c r="E26" s="7">
        <f t="shared" si="4"/>
        <v>2500</v>
      </c>
      <c r="F26" s="7">
        <f t="shared" si="4"/>
        <v>3000</v>
      </c>
      <c r="G26" s="7">
        <f t="shared" si="4"/>
        <v>3500</v>
      </c>
      <c r="H26" s="7">
        <f t="shared" si="4"/>
        <v>4000</v>
      </c>
      <c r="I26" s="7">
        <f t="shared" si="4"/>
        <v>4500</v>
      </c>
      <c r="J26" s="7">
        <f t="shared" si="4"/>
        <v>5000</v>
      </c>
      <c r="K26" s="7">
        <f t="shared" si="4"/>
        <v>5500</v>
      </c>
      <c r="L26" s="7">
        <f t="shared" si="4"/>
        <v>6000</v>
      </c>
      <c r="M26" s="7">
        <f t="shared" si="4"/>
        <v>6500</v>
      </c>
      <c r="N26" s="7">
        <f t="shared" si="4"/>
        <v>7000</v>
      </c>
      <c r="O26" s="7">
        <f t="shared" si="4"/>
        <v>7500</v>
      </c>
      <c r="P26" s="7">
        <f t="shared" si="4"/>
        <v>8000</v>
      </c>
      <c r="Q26" s="7">
        <f t="shared" si="4"/>
        <v>8500</v>
      </c>
      <c r="R26" s="7">
        <f t="shared" si="4"/>
        <v>9000</v>
      </c>
      <c r="S26" s="50">
        <f t="shared" si="4"/>
        <v>9500</v>
      </c>
      <c r="T26" s="7">
        <f t="shared" si="4"/>
        <v>10000</v>
      </c>
      <c r="U26" s="7">
        <f t="shared" si="4"/>
        <v>10500</v>
      </c>
      <c r="V26" s="7">
        <f t="shared" si="4"/>
        <v>11000</v>
      </c>
      <c r="W26" s="7">
        <f t="shared" si="4"/>
        <v>11500</v>
      </c>
      <c r="X26" s="7">
        <f t="shared" si="4"/>
        <v>12000</v>
      </c>
      <c r="Y26" s="1">
        <f t="shared" si="4"/>
        <v>12500</v>
      </c>
      <c r="Z26" s="1">
        <f t="shared" si="4"/>
        <v>13000</v>
      </c>
      <c r="AA26" s="1">
        <f t="shared" si="4"/>
        <v>13500</v>
      </c>
      <c r="AB26" s="1">
        <f t="shared" si="4"/>
        <v>14000</v>
      </c>
      <c r="AC26" s="1">
        <f t="shared" si="4"/>
        <v>14500</v>
      </c>
      <c r="AD26" s="1">
        <f t="shared" si="4"/>
        <v>15000</v>
      </c>
      <c r="AE26" s="1">
        <f t="shared" si="4"/>
        <v>15500</v>
      </c>
      <c r="AF26" s="1">
        <f t="shared" si="4"/>
        <v>16000</v>
      </c>
      <c r="AH26" s="13" t="s">
        <v>7</v>
      </c>
      <c r="AI26" s="13" t="s">
        <v>8</v>
      </c>
    </row>
    <row r="27" spans="1:37" x14ac:dyDescent="0.25">
      <c r="A27" s="8">
        <v>0</v>
      </c>
      <c r="B27" s="52">
        <v>5</v>
      </c>
      <c r="C27" s="52">
        <v>10</v>
      </c>
      <c r="D27" s="52">
        <v>10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2">
        <v>0</v>
      </c>
      <c r="N27" s="52">
        <v>0</v>
      </c>
      <c r="O27" s="52">
        <v>0</v>
      </c>
      <c r="P27" s="52">
        <v>0</v>
      </c>
      <c r="Q27" s="52">
        <v>0</v>
      </c>
      <c r="R27" s="52">
        <v>0</v>
      </c>
      <c r="S27" s="53">
        <v>0</v>
      </c>
      <c r="T27" s="52">
        <v>0</v>
      </c>
      <c r="U27" s="52">
        <v>0</v>
      </c>
      <c r="V27" s="52">
        <v>0</v>
      </c>
      <c r="W27" s="52">
        <v>0</v>
      </c>
      <c r="X27" s="52">
        <v>0</v>
      </c>
      <c r="Y27" s="54">
        <v>0</v>
      </c>
      <c r="Z27" s="54">
        <v>0</v>
      </c>
      <c r="AA27" s="54">
        <v>0</v>
      </c>
      <c r="AB27" s="54">
        <v>0</v>
      </c>
      <c r="AC27" s="54">
        <v>0</v>
      </c>
      <c r="AD27" s="54">
        <v>0</v>
      </c>
      <c r="AE27" s="54">
        <v>0</v>
      </c>
      <c r="AF27" s="54">
        <v>0</v>
      </c>
      <c r="AH27" s="9"/>
      <c r="AI27" s="9">
        <f>MAX(B27:AF27)</f>
        <v>10</v>
      </c>
    </row>
    <row r="28" spans="1:37" x14ac:dyDescent="0.25">
      <c r="A28" s="8">
        <v>0.02</v>
      </c>
      <c r="B28" s="52">
        <v>5</v>
      </c>
      <c r="C28" s="52">
        <v>5</v>
      </c>
      <c r="D28" s="52">
        <v>5</v>
      </c>
      <c r="E28" s="52">
        <v>6</v>
      </c>
      <c r="F28" s="52">
        <v>12</v>
      </c>
      <c r="G28" s="52">
        <v>19.5</v>
      </c>
      <c r="H28" s="52">
        <v>23.5</v>
      </c>
      <c r="I28" s="52">
        <v>25.5</v>
      </c>
      <c r="J28" s="52">
        <v>26.5</v>
      </c>
      <c r="K28" s="52">
        <v>27</v>
      </c>
      <c r="L28" s="52">
        <v>27</v>
      </c>
      <c r="M28" s="52">
        <v>27</v>
      </c>
      <c r="N28" s="52">
        <v>27</v>
      </c>
      <c r="O28" s="52">
        <v>27</v>
      </c>
      <c r="P28" s="52">
        <v>27</v>
      </c>
      <c r="Q28" s="52">
        <v>27</v>
      </c>
      <c r="R28" s="52">
        <v>27</v>
      </c>
      <c r="S28" s="53">
        <v>26</v>
      </c>
      <c r="T28" s="52">
        <v>26</v>
      </c>
      <c r="U28" s="52">
        <v>25</v>
      </c>
      <c r="V28" s="52">
        <v>25</v>
      </c>
      <c r="W28" s="52">
        <v>25</v>
      </c>
      <c r="X28" s="52">
        <v>25</v>
      </c>
      <c r="Y28" s="54">
        <v>25</v>
      </c>
      <c r="Z28" s="54">
        <v>25</v>
      </c>
      <c r="AA28" s="54">
        <v>25</v>
      </c>
      <c r="AB28" s="54">
        <v>25</v>
      </c>
      <c r="AC28" s="54">
        <v>25</v>
      </c>
      <c r="AD28" s="54">
        <v>25</v>
      </c>
      <c r="AE28" s="54">
        <v>25</v>
      </c>
      <c r="AF28" s="54">
        <v>24</v>
      </c>
      <c r="AH28" s="9"/>
      <c r="AI28" s="9">
        <f t="shared" ref="AI28:AI47" si="5">MAX(B28:AF28)</f>
        <v>27</v>
      </c>
    </row>
    <row r="29" spans="1:37" x14ac:dyDescent="0.25">
      <c r="A29" s="8">
        <v>0.05</v>
      </c>
      <c r="B29" s="52">
        <v>5</v>
      </c>
      <c r="C29" s="52">
        <v>5</v>
      </c>
      <c r="D29" s="52">
        <v>5</v>
      </c>
      <c r="E29" s="52">
        <v>6</v>
      </c>
      <c r="F29" s="52">
        <v>12</v>
      </c>
      <c r="G29" s="52">
        <v>19.5</v>
      </c>
      <c r="H29" s="52">
        <v>23.5</v>
      </c>
      <c r="I29" s="52">
        <v>25.5</v>
      </c>
      <c r="J29" s="52">
        <v>26.5</v>
      </c>
      <c r="K29" s="52">
        <v>27</v>
      </c>
      <c r="L29" s="52">
        <v>27</v>
      </c>
      <c r="M29" s="52">
        <v>27</v>
      </c>
      <c r="N29" s="52">
        <v>27</v>
      </c>
      <c r="O29" s="52">
        <v>27</v>
      </c>
      <c r="P29" s="52">
        <v>27</v>
      </c>
      <c r="Q29" s="52">
        <v>27</v>
      </c>
      <c r="R29" s="52">
        <v>27</v>
      </c>
      <c r="S29" s="53">
        <v>26</v>
      </c>
      <c r="T29" s="52">
        <v>26</v>
      </c>
      <c r="U29" s="52">
        <v>25</v>
      </c>
      <c r="V29" s="52">
        <v>25</v>
      </c>
      <c r="W29" s="52">
        <v>25</v>
      </c>
      <c r="X29" s="52">
        <v>25</v>
      </c>
      <c r="Y29" s="54">
        <v>25</v>
      </c>
      <c r="Z29" s="54">
        <v>25</v>
      </c>
      <c r="AA29" s="54">
        <v>25</v>
      </c>
      <c r="AB29" s="54">
        <v>25</v>
      </c>
      <c r="AC29" s="54">
        <v>25</v>
      </c>
      <c r="AD29" s="54">
        <v>25</v>
      </c>
      <c r="AE29" s="54">
        <v>25</v>
      </c>
      <c r="AF29" s="54">
        <v>24</v>
      </c>
      <c r="AH29" s="9"/>
      <c r="AI29" s="9">
        <f t="shared" si="5"/>
        <v>27</v>
      </c>
    </row>
    <row r="30" spans="1:37" x14ac:dyDescent="0.25">
      <c r="A30" s="8">
        <v>0.1</v>
      </c>
      <c r="B30" s="52">
        <v>5</v>
      </c>
      <c r="C30" s="52">
        <v>5</v>
      </c>
      <c r="D30" s="52">
        <v>5</v>
      </c>
      <c r="E30" s="52">
        <v>6</v>
      </c>
      <c r="F30" s="52">
        <v>12</v>
      </c>
      <c r="G30" s="52">
        <v>19.5</v>
      </c>
      <c r="H30" s="52">
        <v>23.5</v>
      </c>
      <c r="I30" s="52">
        <v>25.5</v>
      </c>
      <c r="J30" s="52">
        <v>26.5</v>
      </c>
      <c r="K30" s="52">
        <v>27</v>
      </c>
      <c r="L30" s="52">
        <v>27</v>
      </c>
      <c r="M30" s="52">
        <v>27</v>
      </c>
      <c r="N30" s="52">
        <v>27</v>
      </c>
      <c r="O30" s="52">
        <v>27</v>
      </c>
      <c r="P30" s="52">
        <v>27</v>
      </c>
      <c r="Q30" s="52">
        <v>27</v>
      </c>
      <c r="R30" s="52">
        <v>27</v>
      </c>
      <c r="S30" s="53">
        <v>26</v>
      </c>
      <c r="T30" s="52">
        <v>26</v>
      </c>
      <c r="U30" s="52">
        <v>25</v>
      </c>
      <c r="V30" s="52">
        <v>25</v>
      </c>
      <c r="W30" s="52">
        <v>25</v>
      </c>
      <c r="X30" s="52">
        <v>25</v>
      </c>
      <c r="Y30" s="54">
        <v>25</v>
      </c>
      <c r="Z30" s="54">
        <v>25</v>
      </c>
      <c r="AA30" s="54">
        <v>25</v>
      </c>
      <c r="AB30" s="54">
        <v>25</v>
      </c>
      <c r="AC30" s="54">
        <v>25</v>
      </c>
      <c r="AD30" s="54">
        <v>25</v>
      </c>
      <c r="AE30" s="54">
        <v>25</v>
      </c>
      <c r="AF30" s="54">
        <v>24</v>
      </c>
      <c r="AH30" s="9"/>
      <c r="AI30" s="9">
        <f t="shared" si="5"/>
        <v>27</v>
      </c>
    </row>
    <row r="31" spans="1:37" x14ac:dyDescent="0.25">
      <c r="A31" s="8">
        <v>0.15</v>
      </c>
      <c r="B31" s="52">
        <v>5</v>
      </c>
      <c r="C31" s="52">
        <v>5</v>
      </c>
      <c r="D31" s="52">
        <v>5</v>
      </c>
      <c r="E31" s="52">
        <v>6</v>
      </c>
      <c r="F31" s="52">
        <v>12</v>
      </c>
      <c r="G31" s="52">
        <v>19.5</v>
      </c>
      <c r="H31" s="52">
        <v>23.5</v>
      </c>
      <c r="I31" s="52">
        <v>25.5</v>
      </c>
      <c r="J31" s="52">
        <v>26.5</v>
      </c>
      <c r="K31" s="52">
        <v>27</v>
      </c>
      <c r="L31" s="52">
        <v>27</v>
      </c>
      <c r="M31" s="52">
        <v>27</v>
      </c>
      <c r="N31" s="52">
        <v>27</v>
      </c>
      <c r="O31" s="52">
        <v>27</v>
      </c>
      <c r="P31" s="52">
        <v>27</v>
      </c>
      <c r="Q31" s="52">
        <v>27</v>
      </c>
      <c r="R31" s="52">
        <v>27</v>
      </c>
      <c r="S31" s="53">
        <v>26</v>
      </c>
      <c r="T31" s="52">
        <v>26</v>
      </c>
      <c r="U31" s="52">
        <v>25</v>
      </c>
      <c r="V31" s="52">
        <v>25</v>
      </c>
      <c r="W31" s="52">
        <v>25</v>
      </c>
      <c r="X31" s="52">
        <v>25</v>
      </c>
      <c r="Y31" s="54">
        <v>25</v>
      </c>
      <c r="Z31" s="54">
        <v>25</v>
      </c>
      <c r="AA31" s="54">
        <v>25</v>
      </c>
      <c r="AB31" s="54">
        <v>25</v>
      </c>
      <c r="AC31" s="54">
        <v>25</v>
      </c>
      <c r="AD31" s="54">
        <v>25</v>
      </c>
      <c r="AE31" s="54">
        <v>25</v>
      </c>
      <c r="AF31" s="54">
        <v>24</v>
      </c>
      <c r="AH31" s="9"/>
      <c r="AI31" s="9">
        <f t="shared" si="5"/>
        <v>27</v>
      </c>
    </row>
    <row r="32" spans="1:37" x14ac:dyDescent="0.25">
      <c r="A32" s="8">
        <v>0.2</v>
      </c>
      <c r="B32" s="52">
        <v>5</v>
      </c>
      <c r="C32" s="52">
        <v>5</v>
      </c>
      <c r="D32" s="52">
        <v>5</v>
      </c>
      <c r="E32" s="52">
        <v>6</v>
      </c>
      <c r="F32" s="52">
        <v>12</v>
      </c>
      <c r="G32" s="52">
        <v>19</v>
      </c>
      <c r="H32" s="52">
        <v>23</v>
      </c>
      <c r="I32" s="52">
        <v>25</v>
      </c>
      <c r="J32" s="52">
        <v>26</v>
      </c>
      <c r="K32" s="52">
        <v>26.5</v>
      </c>
      <c r="L32" s="52">
        <v>26.5</v>
      </c>
      <c r="M32" s="52">
        <v>26.5</v>
      </c>
      <c r="N32" s="52">
        <v>26.5</v>
      </c>
      <c r="O32" s="52">
        <v>26.5</v>
      </c>
      <c r="P32" s="52">
        <v>26.5</v>
      </c>
      <c r="Q32" s="52">
        <v>26.5</v>
      </c>
      <c r="R32" s="52">
        <v>26.5</v>
      </c>
      <c r="S32" s="53">
        <v>25.5</v>
      </c>
      <c r="T32" s="52">
        <v>25.5</v>
      </c>
      <c r="U32" s="52">
        <v>24.5</v>
      </c>
      <c r="V32" s="52">
        <v>24.5</v>
      </c>
      <c r="W32" s="52">
        <v>24.5</v>
      </c>
      <c r="X32" s="52">
        <v>24.5</v>
      </c>
      <c r="Y32" s="54">
        <v>24.5</v>
      </c>
      <c r="Z32" s="54">
        <v>24.5</v>
      </c>
      <c r="AA32" s="54">
        <v>24.5</v>
      </c>
      <c r="AB32" s="54">
        <v>24.5</v>
      </c>
      <c r="AC32" s="54">
        <v>24.5</v>
      </c>
      <c r="AD32" s="54">
        <v>24.5</v>
      </c>
      <c r="AE32" s="54">
        <v>24.5</v>
      </c>
      <c r="AF32" s="54">
        <v>23.5</v>
      </c>
      <c r="AH32" s="9"/>
      <c r="AI32" s="9">
        <f t="shared" si="5"/>
        <v>26.5</v>
      </c>
    </row>
    <row r="33" spans="1:39" x14ac:dyDescent="0.25">
      <c r="A33" s="8">
        <v>0.25</v>
      </c>
      <c r="B33" s="52">
        <v>5</v>
      </c>
      <c r="C33" s="52">
        <v>5</v>
      </c>
      <c r="D33" s="52">
        <v>5</v>
      </c>
      <c r="E33" s="52">
        <v>6</v>
      </c>
      <c r="F33" s="52">
        <v>12</v>
      </c>
      <c r="G33" s="52">
        <v>19</v>
      </c>
      <c r="H33" s="52">
        <v>22.5</v>
      </c>
      <c r="I33" s="52">
        <v>24.5</v>
      </c>
      <c r="J33" s="52">
        <v>25.5</v>
      </c>
      <c r="K33" s="52">
        <v>25.5</v>
      </c>
      <c r="L33" s="52">
        <v>25.5</v>
      </c>
      <c r="M33" s="52">
        <v>25.5</v>
      </c>
      <c r="N33" s="52">
        <v>25.5</v>
      </c>
      <c r="O33" s="52">
        <v>25.5</v>
      </c>
      <c r="P33" s="52">
        <v>25.5</v>
      </c>
      <c r="Q33" s="52">
        <v>25.5</v>
      </c>
      <c r="R33" s="52">
        <v>25.5</v>
      </c>
      <c r="S33" s="53">
        <v>24.5</v>
      </c>
      <c r="T33" s="52">
        <v>24.5</v>
      </c>
      <c r="U33" s="52">
        <v>23.5</v>
      </c>
      <c r="V33" s="52">
        <v>23.5</v>
      </c>
      <c r="W33" s="52">
        <v>23.5</v>
      </c>
      <c r="X33" s="52">
        <v>23.5</v>
      </c>
      <c r="Y33" s="54">
        <v>23.5</v>
      </c>
      <c r="Z33" s="54">
        <v>23.5</v>
      </c>
      <c r="AA33" s="54">
        <v>23.5</v>
      </c>
      <c r="AB33" s="54">
        <v>23.5</v>
      </c>
      <c r="AC33" s="54">
        <v>23.5</v>
      </c>
      <c r="AD33" s="54">
        <v>23.5</v>
      </c>
      <c r="AE33" s="54">
        <v>23.5</v>
      </c>
      <c r="AF33" s="54">
        <v>22.5</v>
      </c>
      <c r="AH33" s="9"/>
      <c r="AI33" s="9">
        <f t="shared" si="5"/>
        <v>25.5</v>
      </c>
    </row>
    <row r="34" spans="1:39" x14ac:dyDescent="0.25">
      <c r="A34" s="8">
        <v>0.3</v>
      </c>
      <c r="B34" s="52">
        <v>5</v>
      </c>
      <c r="C34" s="52">
        <v>5</v>
      </c>
      <c r="D34" s="52">
        <v>5</v>
      </c>
      <c r="E34" s="52">
        <v>6</v>
      </c>
      <c r="F34" s="52">
        <v>11.5</v>
      </c>
      <c r="G34" s="52">
        <v>18.5</v>
      </c>
      <c r="H34" s="52">
        <v>22</v>
      </c>
      <c r="I34" s="52">
        <v>24</v>
      </c>
      <c r="J34" s="52">
        <v>24.5</v>
      </c>
      <c r="K34" s="52">
        <v>25</v>
      </c>
      <c r="L34" s="52">
        <v>25</v>
      </c>
      <c r="M34" s="52">
        <v>25</v>
      </c>
      <c r="N34" s="52">
        <v>25</v>
      </c>
      <c r="O34" s="52">
        <v>25</v>
      </c>
      <c r="P34" s="52">
        <v>25</v>
      </c>
      <c r="Q34" s="52">
        <v>25</v>
      </c>
      <c r="R34" s="52">
        <v>25</v>
      </c>
      <c r="S34" s="53">
        <v>24</v>
      </c>
      <c r="T34" s="52">
        <v>24</v>
      </c>
      <c r="U34" s="52">
        <v>23</v>
      </c>
      <c r="V34" s="52">
        <v>23</v>
      </c>
      <c r="W34" s="52">
        <v>23</v>
      </c>
      <c r="X34" s="52">
        <v>23</v>
      </c>
      <c r="Y34" s="54">
        <v>23</v>
      </c>
      <c r="Z34" s="54">
        <v>23</v>
      </c>
      <c r="AA34" s="54">
        <v>23</v>
      </c>
      <c r="AB34" s="54">
        <v>23</v>
      </c>
      <c r="AC34" s="54">
        <v>23</v>
      </c>
      <c r="AD34" s="54">
        <v>23</v>
      </c>
      <c r="AE34" s="54">
        <v>23</v>
      </c>
      <c r="AF34" s="54">
        <v>22</v>
      </c>
      <c r="AH34" s="9"/>
      <c r="AI34" s="9">
        <f t="shared" si="5"/>
        <v>25</v>
      </c>
    </row>
    <row r="35" spans="1:39" x14ac:dyDescent="0.25">
      <c r="A35" s="8">
        <v>0.35</v>
      </c>
      <c r="B35" s="52">
        <v>5</v>
      </c>
      <c r="C35" s="52">
        <v>5</v>
      </c>
      <c r="D35" s="52">
        <v>5</v>
      </c>
      <c r="E35" s="52">
        <v>5.5</v>
      </c>
      <c r="F35" s="52">
        <v>11.5</v>
      </c>
      <c r="G35" s="52">
        <v>18</v>
      </c>
      <c r="H35" s="52">
        <v>21.5</v>
      </c>
      <c r="I35" s="52">
        <v>23.5</v>
      </c>
      <c r="J35" s="52">
        <v>24</v>
      </c>
      <c r="K35" s="52">
        <v>24.5</v>
      </c>
      <c r="L35" s="52">
        <v>24.5</v>
      </c>
      <c r="M35" s="52">
        <v>24.5</v>
      </c>
      <c r="N35" s="52">
        <v>24.5</v>
      </c>
      <c r="O35" s="52">
        <v>24.5</v>
      </c>
      <c r="P35" s="52">
        <v>24.5</v>
      </c>
      <c r="Q35" s="52">
        <v>24.5</v>
      </c>
      <c r="R35" s="52">
        <v>24.5</v>
      </c>
      <c r="S35" s="53">
        <v>23.5</v>
      </c>
      <c r="T35" s="52">
        <v>23.5</v>
      </c>
      <c r="U35" s="52">
        <v>22.5</v>
      </c>
      <c r="V35" s="52">
        <v>22.5</v>
      </c>
      <c r="W35" s="52">
        <v>22.5</v>
      </c>
      <c r="X35" s="52">
        <v>22.5</v>
      </c>
      <c r="Y35" s="54">
        <v>22.5</v>
      </c>
      <c r="Z35" s="54">
        <v>22.5</v>
      </c>
      <c r="AA35" s="54">
        <v>22.5</v>
      </c>
      <c r="AB35" s="54">
        <v>22.5</v>
      </c>
      <c r="AC35" s="54">
        <v>22.5</v>
      </c>
      <c r="AD35" s="54">
        <v>22.5</v>
      </c>
      <c r="AE35" s="54">
        <v>22.5</v>
      </c>
      <c r="AF35" s="54">
        <v>21.5</v>
      </c>
      <c r="AH35" s="9"/>
      <c r="AI35" s="9">
        <f t="shared" si="5"/>
        <v>24.5</v>
      </c>
    </row>
    <row r="36" spans="1:39" x14ac:dyDescent="0.25">
      <c r="A36" s="8">
        <v>0.4</v>
      </c>
      <c r="B36" s="52">
        <v>5</v>
      </c>
      <c r="C36" s="52">
        <v>5</v>
      </c>
      <c r="D36" s="52">
        <v>5</v>
      </c>
      <c r="E36" s="52">
        <v>5.5</v>
      </c>
      <c r="F36" s="52">
        <v>11.5</v>
      </c>
      <c r="G36" s="52">
        <v>18</v>
      </c>
      <c r="H36" s="52">
        <v>21</v>
      </c>
      <c r="I36" s="52">
        <v>23</v>
      </c>
      <c r="J36" s="52">
        <v>23.5</v>
      </c>
      <c r="K36" s="52">
        <v>24</v>
      </c>
      <c r="L36" s="52">
        <v>24</v>
      </c>
      <c r="M36" s="52">
        <v>24</v>
      </c>
      <c r="N36" s="52">
        <v>24</v>
      </c>
      <c r="O36" s="52">
        <v>24</v>
      </c>
      <c r="P36" s="52">
        <v>24</v>
      </c>
      <c r="Q36" s="52">
        <v>24</v>
      </c>
      <c r="R36" s="52">
        <v>24</v>
      </c>
      <c r="S36" s="53">
        <v>23</v>
      </c>
      <c r="T36" s="52">
        <v>23</v>
      </c>
      <c r="U36" s="52">
        <v>22</v>
      </c>
      <c r="V36" s="52">
        <v>22</v>
      </c>
      <c r="W36" s="52">
        <v>22</v>
      </c>
      <c r="X36" s="52">
        <v>22</v>
      </c>
      <c r="Y36" s="54">
        <v>22</v>
      </c>
      <c r="Z36" s="54">
        <v>22</v>
      </c>
      <c r="AA36" s="54">
        <v>22</v>
      </c>
      <c r="AB36" s="54">
        <v>22</v>
      </c>
      <c r="AC36" s="54">
        <v>22</v>
      </c>
      <c r="AD36" s="54">
        <v>22</v>
      </c>
      <c r="AE36" s="54">
        <v>22</v>
      </c>
      <c r="AF36" s="54">
        <v>21</v>
      </c>
      <c r="AH36" s="9"/>
      <c r="AI36" s="9">
        <f t="shared" si="5"/>
        <v>24</v>
      </c>
    </row>
    <row r="37" spans="1:39" x14ac:dyDescent="0.25">
      <c r="A37" s="8">
        <v>0.45</v>
      </c>
      <c r="B37" s="52">
        <v>5</v>
      </c>
      <c r="C37" s="52">
        <v>5</v>
      </c>
      <c r="D37" s="52">
        <v>5</v>
      </c>
      <c r="E37" s="52">
        <v>5.5</v>
      </c>
      <c r="F37" s="52">
        <v>11.5</v>
      </c>
      <c r="G37" s="52">
        <v>17.5</v>
      </c>
      <c r="H37" s="52">
        <v>20.5</v>
      </c>
      <c r="I37" s="52">
        <v>22.5</v>
      </c>
      <c r="J37" s="52">
        <v>23</v>
      </c>
      <c r="K37" s="52">
        <v>23</v>
      </c>
      <c r="L37" s="52">
        <v>23</v>
      </c>
      <c r="M37" s="52">
        <v>23</v>
      </c>
      <c r="N37" s="52">
        <v>23</v>
      </c>
      <c r="O37" s="52">
        <v>23</v>
      </c>
      <c r="P37" s="52">
        <v>23</v>
      </c>
      <c r="Q37" s="52">
        <v>23</v>
      </c>
      <c r="R37" s="52">
        <v>23</v>
      </c>
      <c r="S37" s="53">
        <v>22</v>
      </c>
      <c r="T37" s="52">
        <v>22</v>
      </c>
      <c r="U37" s="52">
        <v>21</v>
      </c>
      <c r="V37" s="52">
        <v>21</v>
      </c>
      <c r="W37" s="52">
        <v>21</v>
      </c>
      <c r="X37" s="52">
        <v>21</v>
      </c>
      <c r="Y37" s="54">
        <v>21</v>
      </c>
      <c r="Z37" s="54">
        <v>21</v>
      </c>
      <c r="AA37" s="54">
        <v>21</v>
      </c>
      <c r="AB37" s="54">
        <v>21</v>
      </c>
      <c r="AC37" s="54">
        <v>21</v>
      </c>
      <c r="AD37" s="54">
        <v>21</v>
      </c>
      <c r="AE37" s="54">
        <v>21</v>
      </c>
      <c r="AF37" s="54">
        <v>20</v>
      </c>
      <c r="AH37" s="9"/>
      <c r="AI37" s="9">
        <f t="shared" si="5"/>
        <v>23</v>
      </c>
    </row>
    <row r="38" spans="1:39" x14ac:dyDescent="0.25">
      <c r="A38" s="8">
        <v>0.5</v>
      </c>
      <c r="B38" s="52">
        <v>5</v>
      </c>
      <c r="C38" s="52">
        <v>5</v>
      </c>
      <c r="D38" s="52">
        <v>5</v>
      </c>
      <c r="E38" s="52">
        <v>5.5</v>
      </c>
      <c r="F38" s="52">
        <v>11</v>
      </c>
      <c r="G38" s="52">
        <v>17</v>
      </c>
      <c r="H38" s="52">
        <v>20</v>
      </c>
      <c r="I38" s="52">
        <v>22</v>
      </c>
      <c r="J38" s="52">
        <v>22</v>
      </c>
      <c r="K38" s="52">
        <v>22.5</v>
      </c>
      <c r="L38" s="52">
        <v>22.5</v>
      </c>
      <c r="M38" s="52">
        <v>22.5</v>
      </c>
      <c r="N38" s="52">
        <v>22.5</v>
      </c>
      <c r="O38" s="52">
        <v>22.5</v>
      </c>
      <c r="P38" s="52">
        <v>22.5</v>
      </c>
      <c r="Q38" s="52">
        <v>22.5</v>
      </c>
      <c r="R38" s="52">
        <v>22.5</v>
      </c>
      <c r="S38" s="53">
        <v>21.5</v>
      </c>
      <c r="T38" s="52">
        <v>21.5</v>
      </c>
      <c r="U38" s="52">
        <v>20.5</v>
      </c>
      <c r="V38" s="52">
        <v>20.5</v>
      </c>
      <c r="W38" s="52">
        <v>20.5</v>
      </c>
      <c r="X38" s="52">
        <v>20.5</v>
      </c>
      <c r="Y38" s="54">
        <v>20.5</v>
      </c>
      <c r="Z38" s="54">
        <v>20.5</v>
      </c>
      <c r="AA38" s="54">
        <v>20.5</v>
      </c>
      <c r="AB38" s="54">
        <v>20.5</v>
      </c>
      <c r="AC38" s="54">
        <v>20.5</v>
      </c>
      <c r="AD38" s="54">
        <v>20.5</v>
      </c>
      <c r="AE38" s="54">
        <v>20.5</v>
      </c>
      <c r="AF38" s="54">
        <v>19.5</v>
      </c>
      <c r="AH38" s="9"/>
      <c r="AI38" s="9">
        <f t="shared" si="5"/>
        <v>22.5</v>
      </c>
      <c r="AK38" s="19">
        <f t="shared" ref="AK38:AK46" si="6">S38-X38</f>
        <v>1</v>
      </c>
    </row>
    <row r="39" spans="1:39" x14ac:dyDescent="0.25">
      <c r="A39" s="8">
        <v>0.55000000000000004</v>
      </c>
      <c r="B39" s="52">
        <v>5</v>
      </c>
      <c r="C39" s="52">
        <v>5</v>
      </c>
      <c r="D39" s="52">
        <v>5</v>
      </c>
      <c r="E39" s="52">
        <v>5.5</v>
      </c>
      <c r="F39" s="52">
        <v>11</v>
      </c>
      <c r="G39" s="52">
        <v>17</v>
      </c>
      <c r="H39" s="52">
        <v>20</v>
      </c>
      <c r="I39" s="52">
        <v>21</v>
      </c>
      <c r="J39" s="52">
        <v>21.5</v>
      </c>
      <c r="K39" s="52">
        <v>22</v>
      </c>
      <c r="L39" s="52">
        <v>22</v>
      </c>
      <c r="M39" s="52">
        <v>22</v>
      </c>
      <c r="N39" s="52">
        <v>22</v>
      </c>
      <c r="O39" s="52">
        <v>22</v>
      </c>
      <c r="P39" s="52">
        <v>22</v>
      </c>
      <c r="Q39" s="52">
        <v>22</v>
      </c>
      <c r="R39" s="52">
        <v>22</v>
      </c>
      <c r="S39" s="53">
        <v>21</v>
      </c>
      <c r="T39" s="52">
        <v>21</v>
      </c>
      <c r="U39" s="52">
        <v>20</v>
      </c>
      <c r="V39" s="52">
        <v>20</v>
      </c>
      <c r="W39" s="52">
        <v>20</v>
      </c>
      <c r="X39" s="52">
        <v>20</v>
      </c>
      <c r="Y39" s="54">
        <v>20</v>
      </c>
      <c r="Z39" s="54">
        <v>20</v>
      </c>
      <c r="AA39" s="54">
        <v>20</v>
      </c>
      <c r="AB39" s="54">
        <v>20</v>
      </c>
      <c r="AC39" s="54">
        <v>20</v>
      </c>
      <c r="AD39" s="54">
        <v>20</v>
      </c>
      <c r="AE39" s="54">
        <v>20</v>
      </c>
      <c r="AF39" s="54">
        <v>19</v>
      </c>
      <c r="AH39" s="9"/>
      <c r="AI39" s="9">
        <f t="shared" si="5"/>
        <v>22</v>
      </c>
      <c r="AK39" s="19">
        <f t="shared" si="6"/>
        <v>1</v>
      </c>
    </row>
    <row r="40" spans="1:39" x14ac:dyDescent="0.25">
      <c r="A40" s="8">
        <v>0.6</v>
      </c>
      <c r="B40" s="52">
        <v>5</v>
      </c>
      <c r="C40" s="52">
        <v>5</v>
      </c>
      <c r="D40" s="52">
        <v>5</v>
      </c>
      <c r="E40" s="52">
        <v>5.5</v>
      </c>
      <c r="F40" s="52">
        <v>11</v>
      </c>
      <c r="G40" s="52">
        <v>16.5</v>
      </c>
      <c r="H40" s="52">
        <v>19.5</v>
      </c>
      <c r="I40" s="52">
        <v>20.5</v>
      </c>
      <c r="J40" s="52">
        <v>21</v>
      </c>
      <c r="K40" s="52">
        <v>21</v>
      </c>
      <c r="L40" s="52">
        <v>21</v>
      </c>
      <c r="M40" s="52">
        <v>21</v>
      </c>
      <c r="N40" s="52">
        <v>21</v>
      </c>
      <c r="O40" s="52">
        <v>21</v>
      </c>
      <c r="P40" s="52">
        <v>21</v>
      </c>
      <c r="Q40" s="52">
        <v>21</v>
      </c>
      <c r="R40" s="52">
        <v>21</v>
      </c>
      <c r="S40" s="53">
        <v>20</v>
      </c>
      <c r="T40" s="52">
        <v>20</v>
      </c>
      <c r="U40" s="52">
        <v>19</v>
      </c>
      <c r="V40" s="52">
        <v>19</v>
      </c>
      <c r="W40" s="52">
        <v>19</v>
      </c>
      <c r="X40" s="52">
        <v>19</v>
      </c>
      <c r="Y40" s="54">
        <v>19</v>
      </c>
      <c r="Z40" s="54">
        <v>19</v>
      </c>
      <c r="AA40" s="54">
        <v>19</v>
      </c>
      <c r="AB40" s="54">
        <v>19</v>
      </c>
      <c r="AC40" s="54">
        <v>19</v>
      </c>
      <c r="AD40" s="54">
        <v>19</v>
      </c>
      <c r="AE40" s="54">
        <v>19</v>
      </c>
      <c r="AF40" s="54">
        <v>18</v>
      </c>
      <c r="AH40" s="9"/>
      <c r="AI40" s="9">
        <f t="shared" si="5"/>
        <v>21</v>
      </c>
      <c r="AK40" s="19">
        <f t="shared" si="6"/>
        <v>1</v>
      </c>
    </row>
    <row r="41" spans="1:39" x14ac:dyDescent="0.25">
      <c r="A41" s="8">
        <v>0.65</v>
      </c>
      <c r="B41" s="52">
        <v>5</v>
      </c>
      <c r="C41" s="52">
        <v>5</v>
      </c>
      <c r="D41" s="52">
        <v>5</v>
      </c>
      <c r="E41" s="52">
        <v>5.5</v>
      </c>
      <c r="F41" s="52">
        <v>11</v>
      </c>
      <c r="G41" s="52">
        <v>16.5</v>
      </c>
      <c r="H41" s="52">
        <v>19</v>
      </c>
      <c r="I41" s="52">
        <v>20</v>
      </c>
      <c r="J41" s="52">
        <v>20.5</v>
      </c>
      <c r="K41" s="52">
        <v>20.5</v>
      </c>
      <c r="L41" s="52">
        <v>20.5</v>
      </c>
      <c r="M41" s="52">
        <v>20.5</v>
      </c>
      <c r="N41" s="52">
        <v>20.5</v>
      </c>
      <c r="O41" s="52">
        <v>20.5</v>
      </c>
      <c r="P41" s="52">
        <v>20.5</v>
      </c>
      <c r="Q41" s="52">
        <v>20.5</v>
      </c>
      <c r="R41" s="52">
        <v>20.5</v>
      </c>
      <c r="S41" s="53">
        <v>19.5</v>
      </c>
      <c r="T41" s="52">
        <v>19.5</v>
      </c>
      <c r="U41" s="52">
        <v>18.5</v>
      </c>
      <c r="V41" s="52">
        <v>18.5</v>
      </c>
      <c r="W41" s="52">
        <v>18.5</v>
      </c>
      <c r="X41" s="52">
        <v>18.5</v>
      </c>
      <c r="Y41" s="54">
        <v>18.5</v>
      </c>
      <c r="Z41" s="54">
        <v>18.5</v>
      </c>
      <c r="AA41" s="54">
        <v>18.5</v>
      </c>
      <c r="AB41" s="54">
        <v>18.5</v>
      </c>
      <c r="AC41" s="54">
        <v>18.5</v>
      </c>
      <c r="AD41" s="54">
        <v>18.5</v>
      </c>
      <c r="AE41" s="54">
        <v>18.5</v>
      </c>
      <c r="AF41" s="54">
        <v>17.5</v>
      </c>
      <c r="AH41" s="9"/>
      <c r="AI41" s="9">
        <f t="shared" si="5"/>
        <v>20.5</v>
      </c>
      <c r="AK41" s="19">
        <f t="shared" si="6"/>
        <v>1</v>
      </c>
    </row>
    <row r="42" spans="1:39" x14ac:dyDescent="0.25">
      <c r="A42" s="8">
        <v>0.7</v>
      </c>
      <c r="B42" s="52">
        <v>5</v>
      </c>
      <c r="C42" s="52">
        <v>5</v>
      </c>
      <c r="D42" s="52">
        <v>5</v>
      </c>
      <c r="E42" s="52">
        <v>5</v>
      </c>
      <c r="F42" s="52">
        <v>11</v>
      </c>
      <c r="G42" s="52">
        <v>16</v>
      </c>
      <c r="H42" s="52">
        <v>18.5</v>
      </c>
      <c r="I42" s="52">
        <v>19.5</v>
      </c>
      <c r="J42" s="52">
        <v>20</v>
      </c>
      <c r="K42" s="52">
        <v>20</v>
      </c>
      <c r="L42" s="52">
        <v>20</v>
      </c>
      <c r="M42" s="52">
        <v>20</v>
      </c>
      <c r="N42" s="52">
        <v>20</v>
      </c>
      <c r="O42" s="52">
        <v>20</v>
      </c>
      <c r="P42" s="52">
        <v>20</v>
      </c>
      <c r="Q42" s="52">
        <v>20</v>
      </c>
      <c r="R42" s="52">
        <v>20</v>
      </c>
      <c r="S42" s="53">
        <v>19</v>
      </c>
      <c r="T42" s="52">
        <v>19</v>
      </c>
      <c r="U42" s="52">
        <v>18</v>
      </c>
      <c r="V42" s="52">
        <v>18</v>
      </c>
      <c r="W42" s="52">
        <v>18</v>
      </c>
      <c r="X42" s="52">
        <v>18</v>
      </c>
      <c r="Y42" s="54">
        <v>18</v>
      </c>
      <c r="Z42" s="54">
        <v>18</v>
      </c>
      <c r="AA42" s="54">
        <v>18</v>
      </c>
      <c r="AB42" s="54">
        <v>18</v>
      </c>
      <c r="AC42" s="54">
        <v>18</v>
      </c>
      <c r="AD42" s="54">
        <v>18</v>
      </c>
      <c r="AE42" s="54">
        <v>18</v>
      </c>
      <c r="AF42" s="54">
        <v>17</v>
      </c>
      <c r="AH42" s="9"/>
      <c r="AI42" s="9">
        <f t="shared" si="5"/>
        <v>20</v>
      </c>
      <c r="AK42" s="19">
        <f t="shared" si="6"/>
        <v>1</v>
      </c>
    </row>
    <row r="43" spans="1:39" x14ac:dyDescent="0.25">
      <c r="A43" s="8">
        <v>0.75</v>
      </c>
      <c r="B43" s="52">
        <v>5</v>
      </c>
      <c r="C43" s="52">
        <v>5</v>
      </c>
      <c r="D43" s="52">
        <v>5</v>
      </c>
      <c r="E43" s="52">
        <v>5</v>
      </c>
      <c r="F43" s="52">
        <v>10.5</v>
      </c>
      <c r="G43" s="52">
        <v>15.5</v>
      </c>
      <c r="H43" s="52">
        <v>18</v>
      </c>
      <c r="I43" s="52">
        <v>19</v>
      </c>
      <c r="J43" s="52">
        <v>19</v>
      </c>
      <c r="K43" s="52">
        <v>19.5</v>
      </c>
      <c r="L43" s="52">
        <v>19.5</v>
      </c>
      <c r="M43" s="52">
        <v>19.5</v>
      </c>
      <c r="N43" s="52">
        <v>19.5</v>
      </c>
      <c r="O43" s="52">
        <v>19.5</v>
      </c>
      <c r="P43" s="52">
        <v>19.5</v>
      </c>
      <c r="Q43" s="52">
        <v>19.5</v>
      </c>
      <c r="R43" s="52">
        <v>19.5</v>
      </c>
      <c r="S43" s="53">
        <v>18.5</v>
      </c>
      <c r="T43" s="52">
        <v>18.5</v>
      </c>
      <c r="U43" s="52">
        <v>17.5</v>
      </c>
      <c r="V43" s="52">
        <v>17.5</v>
      </c>
      <c r="W43" s="52">
        <v>17.5</v>
      </c>
      <c r="X43" s="52">
        <v>17.5</v>
      </c>
      <c r="Y43" s="54">
        <v>17.5</v>
      </c>
      <c r="Z43" s="54">
        <v>17.5</v>
      </c>
      <c r="AA43" s="54">
        <v>17.5</v>
      </c>
      <c r="AB43" s="54">
        <v>17.5</v>
      </c>
      <c r="AC43" s="54">
        <v>17.5</v>
      </c>
      <c r="AD43" s="54">
        <v>17.5</v>
      </c>
      <c r="AE43" s="54">
        <v>17.5</v>
      </c>
      <c r="AF43" s="54">
        <v>16.5</v>
      </c>
      <c r="AH43" s="9"/>
      <c r="AI43" s="9">
        <f t="shared" si="5"/>
        <v>19.5</v>
      </c>
      <c r="AK43" s="19">
        <f t="shared" si="6"/>
        <v>1</v>
      </c>
      <c r="AM43" s="19">
        <v>19</v>
      </c>
    </row>
    <row r="44" spans="1:39" x14ac:dyDescent="0.25">
      <c r="A44" s="8">
        <v>0.8</v>
      </c>
      <c r="B44" s="52">
        <v>5</v>
      </c>
      <c r="C44" s="52">
        <v>5</v>
      </c>
      <c r="D44" s="52">
        <v>5</v>
      </c>
      <c r="E44" s="52">
        <v>5</v>
      </c>
      <c r="F44" s="52">
        <v>10.5</v>
      </c>
      <c r="G44" s="52">
        <v>15.5</v>
      </c>
      <c r="H44" s="52">
        <v>17.5</v>
      </c>
      <c r="I44" s="52">
        <v>18.5</v>
      </c>
      <c r="J44" s="52">
        <v>18.5</v>
      </c>
      <c r="K44" s="52">
        <v>18.5</v>
      </c>
      <c r="L44" s="52">
        <v>18.5</v>
      </c>
      <c r="M44" s="52">
        <v>18.5</v>
      </c>
      <c r="N44" s="52">
        <v>18.5</v>
      </c>
      <c r="O44" s="52">
        <v>18.5</v>
      </c>
      <c r="P44" s="52">
        <v>18.5</v>
      </c>
      <c r="Q44" s="52">
        <v>18.5</v>
      </c>
      <c r="R44" s="52">
        <v>18.5</v>
      </c>
      <c r="S44" s="53">
        <v>17.5</v>
      </c>
      <c r="T44" s="52">
        <v>17.5</v>
      </c>
      <c r="U44" s="52">
        <v>16.5</v>
      </c>
      <c r="V44" s="52">
        <v>16.5</v>
      </c>
      <c r="W44" s="52">
        <v>16.5</v>
      </c>
      <c r="X44" s="52">
        <v>16.5</v>
      </c>
      <c r="Y44" s="54">
        <v>16.5</v>
      </c>
      <c r="Z44" s="54">
        <v>16.5</v>
      </c>
      <c r="AA44" s="54">
        <v>16.5</v>
      </c>
      <c r="AB44" s="54">
        <v>16.5</v>
      </c>
      <c r="AC44" s="54">
        <v>16.5</v>
      </c>
      <c r="AD44" s="54">
        <v>16.5</v>
      </c>
      <c r="AE44" s="54">
        <v>16.5</v>
      </c>
      <c r="AF44" s="54">
        <v>15.5</v>
      </c>
      <c r="AH44" s="9"/>
      <c r="AI44" s="9">
        <f t="shared" si="5"/>
        <v>18.5</v>
      </c>
      <c r="AK44" s="19">
        <f t="shared" si="6"/>
        <v>1</v>
      </c>
    </row>
    <row r="45" spans="1:39" x14ac:dyDescent="0.25">
      <c r="A45" s="8">
        <v>0.85</v>
      </c>
      <c r="B45" s="52">
        <v>5</v>
      </c>
      <c r="C45" s="52">
        <v>5</v>
      </c>
      <c r="D45" s="52">
        <v>5</v>
      </c>
      <c r="E45" s="52">
        <v>5</v>
      </c>
      <c r="F45" s="52">
        <v>10.5</v>
      </c>
      <c r="G45" s="52">
        <v>15</v>
      </c>
      <c r="H45" s="52">
        <v>17</v>
      </c>
      <c r="I45" s="52">
        <v>18</v>
      </c>
      <c r="J45" s="52">
        <v>18</v>
      </c>
      <c r="K45" s="52">
        <v>18</v>
      </c>
      <c r="L45" s="52">
        <v>18</v>
      </c>
      <c r="M45" s="52">
        <v>18</v>
      </c>
      <c r="N45" s="52">
        <v>18</v>
      </c>
      <c r="O45" s="52">
        <v>18</v>
      </c>
      <c r="P45" s="52">
        <v>18</v>
      </c>
      <c r="Q45" s="52">
        <v>18</v>
      </c>
      <c r="R45" s="52">
        <v>18</v>
      </c>
      <c r="S45" s="53">
        <v>17</v>
      </c>
      <c r="T45" s="52">
        <v>17</v>
      </c>
      <c r="U45" s="52">
        <v>16</v>
      </c>
      <c r="V45" s="52">
        <v>16</v>
      </c>
      <c r="W45" s="52">
        <v>16</v>
      </c>
      <c r="X45" s="52">
        <v>16</v>
      </c>
      <c r="Y45" s="54">
        <v>16</v>
      </c>
      <c r="Z45" s="54">
        <v>16</v>
      </c>
      <c r="AA45" s="54">
        <v>16</v>
      </c>
      <c r="AB45" s="54">
        <v>16</v>
      </c>
      <c r="AC45" s="54">
        <v>16</v>
      </c>
      <c r="AD45" s="54">
        <v>16</v>
      </c>
      <c r="AE45" s="54">
        <v>16</v>
      </c>
      <c r="AF45" s="54">
        <v>15</v>
      </c>
      <c r="AH45" s="9"/>
      <c r="AI45" s="9">
        <f t="shared" si="5"/>
        <v>18</v>
      </c>
      <c r="AK45" s="19">
        <f t="shared" si="6"/>
        <v>1</v>
      </c>
    </row>
    <row r="46" spans="1:39" x14ac:dyDescent="0.25">
      <c r="A46" s="8">
        <v>0.9</v>
      </c>
      <c r="B46" s="52">
        <v>5</v>
      </c>
      <c r="C46" s="52">
        <v>5</v>
      </c>
      <c r="D46" s="52">
        <v>5</v>
      </c>
      <c r="E46" s="52">
        <v>5</v>
      </c>
      <c r="F46" s="52">
        <v>10.5</v>
      </c>
      <c r="G46" s="52">
        <v>15</v>
      </c>
      <c r="H46" s="52">
        <v>17</v>
      </c>
      <c r="I46" s="52">
        <v>18</v>
      </c>
      <c r="J46" s="52">
        <v>18</v>
      </c>
      <c r="K46" s="52">
        <v>18</v>
      </c>
      <c r="L46" s="52">
        <v>18</v>
      </c>
      <c r="M46" s="52">
        <v>18</v>
      </c>
      <c r="N46" s="52">
        <v>18</v>
      </c>
      <c r="O46" s="52">
        <v>18</v>
      </c>
      <c r="P46" s="52">
        <v>18</v>
      </c>
      <c r="Q46" s="52">
        <v>18</v>
      </c>
      <c r="R46" s="52">
        <v>18</v>
      </c>
      <c r="S46" s="53">
        <v>17</v>
      </c>
      <c r="T46" s="52">
        <v>17</v>
      </c>
      <c r="U46" s="52">
        <v>16</v>
      </c>
      <c r="V46" s="52">
        <v>16</v>
      </c>
      <c r="W46" s="52">
        <v>16</v>
      </c>
      <c r="X46" s="52">
        <v>16</v>
      </c>
      <c r="Y46" s="54">
        <v>16</v>
      </c>
      <c r="Z46" s="54">
        <v>16</v>
      </c>
      <c r="AA46" s="54">
        <v>16</v>
      </c>
      <c r="AB46" s="54">
        <v>16</v>
      </c>
      <c r="AC46" s="54">
        <v>16</v>
      </c>
      <c r="AD46" s="54">
        <v>16</v>
      </c>
      <c r="AE46" s="54">
        <v>16</v>
      </c>
      <c r="AF46" s="54">
        <v>15</v>
      </c>
      <c r="AH46" s="9"/>
      <c r="AI46" s="9">
        <f t="shared" si="5"/>
        <v>18</v>
      </c>
      <c r="AK46" s="19">
        <f t="shared" si="6"/>
        <v>1</v>
      </c>
    </row>
    <row r="47" spans="1:39" x14ac:dyDescent="0.25">
      <c r="A47" s="8">
        <v>1</v>
      </c>
      <c r="B47" s="52">
        <v>5</v>
      </c>
      <c r="C47" s="52">
        <v>5</v>
      </c>
      <c r="D47" s="52">
        <v>5</v>
      </c>
      <c r="E47" s="52">
        <v>5</v>
      </c>
      <c r="F47" s="52">
        <v>10.5</v>
      </c>
      <c r="G47" s="52">
        <v>15</v>
      </c>
      <c r="H47" s="52">
        <v>17</v>
      </c>
      <c r="I47" s="52">
        <v>18</v>
      </c>
      <c r="J47" s="52">
        <v>18</v>
      </c>
      <c r="K47" s="52">
        <v>18</v>
      </c>
      <c r="L47" s="52">
        <v>18</v>
      </c>
      <c r="M47" s="52">
        <v>18</v>
      </c>
      <c r="N47" s="52">
        <v>18</v>
      </c>
      <c r="O47" s="52">
        <v>18</v>
      </c>
      <c r="P47" s="52">
        <v>18</v>
      </c>
      <c r="Q47" s="52">
        <v>18</v>
      </c>
      <c r="R47" s="52">
        <v>18</v>
      </c>
      <c r="S47" s="53">
        <v>17</v>
      </c>
      <c r="T47" s="52">
        <v>17</v>
      </c>
      <c r="U47" s="52">
        <v>16</v>
      </c>
      <c r="V47" s="52">
        <v>16</v>
      </c>
      <c r="W47" s="52">
        <v>16</v>
      </c>
      <c r="X47" s="52">
        <v>16</v>
      </c>
      <c r="Y47" s="54">
        <v>16</v>
      </c>
      <c r="Z47" s="54">
        <v>16</v>
      </c>
      <c r="AA47" s="54">
        <v>16</v>
      </c>
      <c r="AB47" s="54">
        <v>16</v>
      </c>
      <c r="AC47" s="54">
        <v>16</v>
      </c>
      <c r="AD47" s="54">
        <v>16</v>
      </c>
      <c r="AE47" s="54">
        <v>16</v>
      </c>
      <c r="AF47" s="54">
        <v>15</v>
      </c>
      <c r="AH47" s="9"/>
      <c r="AI47" s="9">
        <f t="shared" si="5"/>
        <v>18</v>
      </c>
      <c r="AK47" s="19">
        <f>S47-X47</f>
        <v>1</v>
      </c>
    </row>
    <row r="48" spans="1:39" s="3" customFormat="1" x14ac:dyDescent="0.2"/>
    <row r="49" spans="1:35" s="16" customFormat="1" x14ac:dyDescent="0.25">
      <c r="A49" s="10"/>
      <c r="B49" s="71" t="s">
        <v>2</v>
      </c>
      <c r="C49" s="71"/>
      <c r="D49" s="71"/>
      <c r="E49" s="71"/>
      <c r="F49" s="71"/>
      <c r="G49" s="71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71" t="s">
        <v>3</v>
      </c>
      <c r="Z49" s="71"/>
      <c r="AA49" s="71"/>
      <c r="AB49" s="71"/>
      <c r="AC49" s="71" t="s">
        <v>3</v>
      </c>
      <c r="AD49" s="71"/>
      <c r="AE49" s="71"/>
      <c r="AF49" s="71"/>
    </row>
    <row r="50" spans="1:35" s="5" customFormat="1" x14ac:dyDescent="0.25">
      <c r="B50" s="7">
        <v>1000</v>
      </c>
      <c r="C50" s="7">
        <f>B50+500</f>
        <v>1500</v>
      </c>
      <c r="D50" s="7">
        <f t="shared" ref="D50:AF50" si="7">C50+500</f>
        <v>2000</v>
      </c>
      <c r="E50" s="7">
        <f t="shared" si="7"/>
        <v>2500</v>
      </c>
      <c r="F50" s="7">
        <f t="shared" si="7"/>
        <v>3000</v>
      </c>
      <c r="G50" s="7">
        <f t="shared" si="7"/>
        <v>3500</v>
      </c>
      <c r="H50" s="7">
        <f t="shared" si="7"/>
        <v>4000</v>
      </c>
      <c r="I50" s="7">
        <f t="shared" si="7"/>
        <v>4500</v>
      </c>
      <c r="J50" s="7">
        <f t="shared" si="7"/>
        <v>5000</v>
      </c>
      <c r="K50" s="7">
        <f t="shared" si="7"/>
        <v>5500</v>
      </c>
      <c r="L50" s="7">
        <f t="shared" si="7"/>
        <v>6000</v>
      </c>
      <c r="M50" s="7">
        <f t="shared" si="7"/>
        <v>6500</v>
      </c>
      <c r="N50" s="7">
        <f t="shared" si="7"/>
        <v>7000</v>
      </c>
      <c r="O50" s="7">
        <f t="shared" si="7"/>
        <v>7500</v>
      </c>
      <c r="P50" s="7">
        <f t="shared" si="7"/>
        <v>8000</v>
      </c>
      <c r="Q50" s="7">
        <f t="shared" si="7"/>
        <v>8500</v>
      </c>
      <c r="R50" s="7">
        <f t="shared" si="7"/>
        <v>9000</v>
      </c>
      <c r="S50" s="50">
        <f t="shared" si="7"/>
        <v>9500</v>
      </c>
      <c r="T50" s="7">
        <f t="shared" si="7"/>
        <v>10000</v>
      </c>
      <c r="U50" s="7">
        <f t="shared" si="7"/>
        <v>10500</v>
      </c>
      <c r="V50" s="7">
        <f t="shared" si="7"/>
        <v>11000</v>
      </c>
      <c r="W50" s="7">
        <f t="shared" si="7"/>
        <v>11500</v>
      </c>
      <c r="X50" s="7">
        <f t="shared" si="7"/>
        <v>12000</v>
      </c>
      <c r="Y50" s="1">
        <f t="shared" si="7"/>
        <v>12500</v>
      </c>
      <c r="Z50" s="1">
        <f t="shared" si="7"/>
        <v>13000</v>
      </c>
      <c r="AA50" s="1">
        <f t="shared" si="7"/>
        <v>13500</v>
      </c>
      <c r="AB50" s="1">
        <f t="shared" si="7"/>
        <v>14000</v>
      </c>
      <c r="AC50" s="1">
        <f t="shared" si="7"/>
        <v>14500</v>
      </c>
      <c r="AD50" s="1">
        <f t="shared" si="7"/>
        <v>15000</v>
      </c>
      <c r="AE50" s="1">
        <f t="shared" si="7"/>
        <v>15500</v>
      </c>
      <c r="AF50" s="1">
        <f t="shared" si="7"/>
        <v>16000</v>
      </c>
      <c r="AH50" s="13" t="s">
        <v>7</v>
      </c>
      <c r="AI50" s="13" t="s">
        <v>8</v>
      </c>
    </row>
    <row r="51" spans="1:35" x14ac:dyDescent="0.25">
      <c r="A51" s="8">
        <v>0</v>
      </c>
      <c r="B51" s="20">
        <f t="shared" ref="B51:AF51" si="8">B3-B27</f>
        <v>0</v>
      </c>
      <c r="C51" s="20">
        <f t="shared" si="8"/>
        <v>0</v>
      </c>
      <c r="D51" s="20">
        <f t="shared" si="8"/>
        <v>0</v>
      </c>
      <c r="E51" s="20">
        <f t="shared" si="8"/>
        <v>9</v>
      </c>
      <c r="F51" s="20">
        <f t="shared" si="8"/>
        <v>9</v>
      </c>
      <c r="G51" s="20">
        <f t="shared" si="8"/>
        <v>9</v>
      </c>
      <c r="H51" s="20">
        <f t="shared" si="8"/>
        <v>9</v>
      </c>
      <c r="I51" s="20">
        <f t="shared" si="8"/>
        <v>9</v>
      </c>
      <c r="J51" s="20">
        <f t="shared" si="8"/>
        <v>9</v>
      </c>
      <c r="K51" s="20">
        <f t="shared" si="8"/>
        <v>9</v>
      </c>
      <c r="L51" s="20">
        <f t="shared" si="8"/>
        <v>9</v>
      </c>
      <c r="M51" s="20">
        <f t="shared" si="8"/>
        <v>9</v>
      </c>
      <c r="N51" s="20">
        <f t="shared" si="8"/>
        <v>9</v>
      </c>
      <c r="O51" s="20">
        <f t="shared" si="8"/>
        <v>9</v>
      </c>
      <c r="P51" s="20">
        <f t="shared" si="8"/>
        <v>9</v>
      </c>
      <c r="Q51" s="20">
        <f t="shared" si="8"/>
        <v>9</v>
      </c>
      <c r="R51" s="20">
        <f t="shared" si="8"/>
        <v>9</v>
      </c>
      <c r="S51" s="51">
        <f t="shared" si="8"/>
        <v>9</v>
      </c>
      <c r="T51" s="20">
        <f t="shared" si="8"/>
        <v>9</v>
      </c>
      <c r="U51" s="20">
        <f t="shared" si="8"/>
        <v>9</v>
      </c>
      <c r="V51" s="20">
        <f t="shared" si="8"/>
        <v>9</v>
      </c>
      <c r="W51" s="20">
        <f t="shared" si="8"/>
        <v>9</v>
      </c>
      <c r="X51" s="20">
        <f t="shared" si="8"/>
        <v>9</v>
      </c>
      <c r="Y51" s="21">
        <f t="shared" si="8"/>
        <v>9</v>
      </c>
      <c r="Z51" s="21">
        <f t="shared" si="8"/>
        <v>9</v>
      </c>
      <c r="AA51" s="21">
        <f t="shared" si="8"/>
        <v>9</v>
      </c>
      <c r="AB51" s="21">
        <f t="shared" si="8"/>
        <v>9</v>
      </c>
      <c r="AC51" s="21">
        <f t="shared" si="8"/>
        <v>9</v>
      </c>
      <c r="AD51" s="21">
        <f t="shared" si="8"/>
        <v>9</v>
      </c>
      <c r="AE51" s="21">
        <f t="shared" si="8"/>
        <v>9</v>
      </c>
      <c r="AF51" s="21">
        <f t="shared" si="8"/>
        <v>9</v>
      </c>
      <c r="AH51" s="9">
        <f>MIN(B51:AF51)</f>
        <v>0</v>
      </c>
      <c r="AI51" s="9">
        <f>MAX(B51:AF51)</f>
        <v>9</v>
      </c>
    </row>
    <row r="52" spans="1:35" x14ac:dyDescent="0.25">
      <c r="A52" s="8">
        <v>0.02</v>
      </c>
      <c r="B52" s="20">
        <f t="shared" ref="B52:AF52" si="9">B4-B28</f>
        <v>0</v>
      </c>
      <c r="C52" s="20">
        <f t="shared" si="9"/>
        <v>5</v>
      </c>
      <c r="D52" s="20">
        <f t="shared" si="9"/>
        <v>6</v>
      </c>
      <c r="E52" s="20">
        <f t="shared" si="9"/>
        <v>7</v>
      </c>
      <c r="F52" s="20">
        <f t="shared" si="9"/>
        <v>1</v>
      </c>
      <c r="G52" s="20">
        <f t="shared" si="9"/>
        <v>-6.5</v>
      </c>
      <c r="H52" s="20">
        <f t="shared" si="9"/>
        <v>-10.5</v>
      </c>
      <c r="I52" s="20">
        <f t="shared" si="9"/>
        <v>-12.5</v>
      </c>
      <c r="J52" s="20">
        <f t="shared" si="9"/>
        <v>-13.5</v>
      </c>
      <c r="K52" s="20">
        <f t="shared" si="9"/>
        <v>-14</v>
      </c>
      <c r="L52" s="20">
        <f t="shared" si="9"/>
        <v>-14</v>
      </c>
      <c r="M52" s="20">
        <f t="shared" si="9"/>
        <v>-14</v>
      </c>
      <c r="N52" s="20">
        <f t="shared" si="9"/>
        <v>-14</v>
      </c>
      <c r="O52" s="20">
        <f t="shared" si="9"/>
        <v>-14</v>
      </c>
      <c r="P52" s="20">
        <f t="shared" si="9"/>
        <v>-14</v>
      </c>
      <c r="Q52" s="20">
        <f t="shared" si="9"/>
        <v>-14</v>
      </c>
      <c r="R52" s="20">
        <f t="shared" si="9"/>
        <v>-14</v>
      </c>
      <c r="S52" s="51">
        <f t="shared" si="9"/>
        <v>-13</v>
      </c>
      <c r="T52" s="20">
        <f t="shared" si="9"/>
        <v>-15</v>
      </c>
      <c r="U52" s="20">
        <f t="shared" si="9"/>
        <v>-14</v>
      </c>
      <c r="V52" s="20">
        <f t="shared" si="9"/>
        <v>-14</v>
      </c>
      <c r="W52" s="20">
        <f t="shared" si="9"/>
        <v>-14</v>
      </c>
      <c r="X52" s="20">
        <f t="shared" si="9"/>
        <v>-14</v>
      </c>
      <c r="Y52" s="21">
        <f t="shared" si="9"/>
        <v>-14</v>
      </c>
      <c r="Z52" s="21">
        <f t="shared" si="9"/>
        <v>-14</v>
      </c>
      <c r="AA52" s="21">
        <f t="shared" si="9"/>
        <v>-14</v>
      </c>
      <c r="AB52" s="21">
        <f t="shared" si="9"/>
        <v>-14</v>
      </c>
      <c r="AC52" s="21">
        <f t="shared" si="9"/>
        <v>-14</v>
      </c>
      <c r="AD52" s="21">
        <f t="shared" si="9"/>
        <v>-14</v>
      </c>
      <c r="AE52" s="21">
        <f t="shared" si="9"/>
        <v>-14</v>
      </c>
      <c r="AF52" s="21">
        <f t="shared" si="9"/>
        <v>-13</v>
      </c>
      <c r="AH52" s="9">
        <f t="shared" ref="AH52:AH71" si="10">MIN(B52:AF52)</f>
        <v>-15</v>
      </c>
      <c r="AI52" s="9">
        <f t="shared" ref="AI52:AI71" si="11">MAX(B52:AF52)</f>
        <v>7</v>
      </c>
    </row>
    <row r="53" spans="1:35" x14ac:dyDescent="0.25">
      <c r="A53" s="8">
        <v>0.05</v>
      </c>
      <c r="B53" s="20">
        <f t="shared" ref="B53:AF53" si="12">B5-B29</f>
        <v>0</v>
      </c>
      <c r="C53" s="20">
        <f t="shared" si="12"/>
        <v>5</v>
      </c>
      <c r="D53" s="20">
        <f t="shared" si="12"/>
        <v>6</v>
      </c>
      <c r="E53" s="20">
        <f t="shared" si="12"/>
        <v>11</v>
      </c>
      <c r="F53" s="20">
        <f t="shared" si="12"/>
        <v>8</v>
      </c>
      <c r="G53" s="20">
        <f t="shared" si="12"/>
        <v>0.5</v>
      </c>
      <c r="H53" s="20">
        <f t="shared" si="12"/>
        <v>-3.5</v>
      </c>
      <c r="I53" s="20">
        <f t="shared" si="12"/>
        <v>-5.5</v>
      </c>
      <c r="J53" s="20">
        <f t="shared" si="12"/>
        <v>-6.5</v>
      </c>
      <c r="K53" s="20">
        <f t="shared" si="12"/>
        <v>-7</v>
      </c>
      <c r="L53" s="20">
        <f t="shared" si="12"/>
        <v>-7</v>
      </c>
      <c r="M53" s="20">
        <f t="shared" si="12"/>
        <v>-7</v>
      </c>
      <c r="N53" s="20">
        <f t="shared" si="12"/>
        <v>-7</v>
      </c>
      <c r="O53" s="20">
        <f t="shared" si="12"/>
        <v>-7</v>
      </c>
      <c r="P53" s="20">
        <f t="shared" si="12"/>
        <v>-7</v>
      </c>
      <c r="Q53" s="20">
        <f t="shared" si="12"/>
        <v>-7</v>
      </c>
      <c r="R53" s="20">
        <f t="shared" si="12"/>
        <v>-7</v>
      </c>
      <c r="S53" s="51">
        <f t="shared" si="12"/>
        <v>-7</v>
      </c>
      <c r="T53" s="20">
        <f t="shared" si="12"/>
        <v>-7</v>
      </c>
      <c r="U53" s="20">
        <f t="shared" si="12"/>
        <v>-7</v>
      </c>
      <c r="V53" s="20">
        <f t="shared" si="12"/>
        <v>-7</v>
      </c>
      <c r="W53" s="20">
        <f t="shared" si="12"/>
        <v>-7</v>
      </c>
      <c r="X53" s="20">
        <f t="shared" si="12"/>
        <v>-7</v>
      </c>
      <c r="Y53" s="21">
        <f t="shared" si="12"/>
        <v>-7</v>
      </c>
      <c r="Z53" s="21">
        <f t="shared" si="12"/>
        <v>-7</v>
      </c>
      <c r="AA53" s="21">
        <f t="shared" si="12"/>
        <v>-7</v>
      </c>
      <c r="AB53" s="21">
        <f t="shared" si="12"/>
        <v>-7</v>
      </c>
      <c r="AC53" s="21">
        <f t="shared" si="12"/>
        <v>-7</v>
      </c>
      <c r="AD53" s="21">
        <f t="shared" si="12"/>
        <v>-7</v>
      </c>
      <c r="AE53" s="21">
        <f t="shared" si="12"/>
        <v>-7</v>
      </c>
      <c r="AF53" s="21">
        <f t="shared" si="12"/>
        <v>-6</v>
      </c>
      <c r="AH53" s="9">
        <f t="shared" si="10"/>
        <v>-7</v>
      </c>
      <c r="AI53" s="9">
        <f t="shared" si="11"/>
        <v>11</v>
      </c>
    </row>
    <row r="54" spans="1:35" x14ac:dyDescent="0.25">
      <c r="A54" s="8">
        <v>0.1</v>
      </c>
      <c r="B54" s="20">
        <f t="shared" ref="B54:AF54" si="13">B6-B30</f>
        <v>0</v>
      </c>
      <c r="C54" s="20">
        <f t="shared" si="13"/>
        <v>5</v>
      </c>
      <c r="D54" s="20">
        <f t="shared" si="13"/>
        <v>6</v>
      </c>
      <c r="E54" s="20">
        <f t="shared" si="13"/>
        <v>11</v>
      </c>
      <c r="F54" s="20">
        <f t="shared" si="13"/>
        <v>8</v>
      </c>
      <c r="G54" s="20">
        <f t="shared" si="13"/>
        <v>0.5</v>
      </c>
      <c r="H54" s="20">
        <f t="shared" si="13"/>
        <v>-3.5</v>
      </c>
      <c r="I54" s="20">
        <f t="shared" si="13"/>
        <v>-5.5</v>
      </c>
      <c r="J54" s="20">
        <f t="shared" si="13"/>
        <v>-6.5</v>
      </c>
      <c r="K54" s="20">
        <f t="shared" si="13"/>
        <v>-7</v>
      </c>
      <c r="L54" s="20">
        <f t="shared" si="13"/>
        <v>-7</v>
      </c>
      <c r="M54" s="20">
        <f t="shared" si="13"/>
        <v>-7</v>
      </c>
      <c r="N54" s="20">
        <f t="shared" si="13"/>
        <v>-7</v>
      </c>
      <c r="O54" s="20">
        <f t="shared" si="13"/>
        <v>-7</v>
      </c>
      <c r="P54" s="20">
        <f t="shared" si="13"/>
        <v>-7</v>
      </c>
      <c r="Q54" s="20">
        <f t="shared" si="13"/>
        <v>-7</v>
      </c>
      <c r="R54" s="20">
        <f t="shared" si="13"/>
        <v>-7</v>
      </c>
      <c r="S54" s="51">
        <f t="shared" si="13"/>
        <v>-7</v>
      </c>
      <c r="T54" s="20">
        <f t="shared" si="13"/>
        <v>-7</v>
      </c>
      <c r="U54" s="20">
        <f t="shared" si="13"/>
        <v>-7</v>
      </c>
      <c r="V54" s="20">
        <f t="shared" si="13"/>
        <v>-7</v>
      </c>
      <c r="W54" s="20">
        <f t="shared" si="13"/>
        <v>-7</v>
      </c>
      <c r="X54" s="20">
        <f t="shared" si="13"/>
        <v>-7</v>
      </c>
      <c r="Y54" s="21">
        <f t="shared" si="13"/>
        <v>-7</v>
      </c>
      <c r="Z54" s="21">
        <f t="shared" si="13"/>
        <v>-7</v>
      </c>
      <c r="AA54" s="21">
        <f t="shared" si="13"/>
        <v>-7</v>
      </c>
      <c r="AB54" s="21">
        <f t="shared" si="13"/>
        <v>-7</v>
      </c>
      <c r="AC54" s="21">
        <f t="shared" si="13"/>
        <v>-7</v>
      </c>
      <c r="AD54" s="21">
        <f t="shared" si="13"/>
        <v>-7</v>
      </c>
      <c r="AE54" s="21">
        <f t="shared" si="13"/>
        <v>-7</v>
      </c>
      <c r="AF54" s="21">
        <f t="shared" si="13"/>
        <v>-6</v>
      </c>
      <c r="AH54" s="9">
        <f t="shared" si="10"/>
        <v>-7</v>
      </c>
      <c r="AI54" s="9">
        <f t="shared" si="11"/>
        <v>11</v>
      </c>
    </row>
    <row r="55" spans="1:35" x14ac:dyDescent="0.25">
      <c r="A55" s="8">
        <v>0.15</v>
      </c>
      <c r="B55" s="20">
        <f t="shared" ref="B55:AF55" si="14">B7-B31</f>
        <v>0</v>
      </c>
      <c r="C55" s="20">
        <f t="shared" si="14"/>
        <v>5</v>
      </c>
      <c r="D55" s="20">
        <f t="shared" si="14"/>
        <v>6</v>
      </c>
      <c r="E55" s="20">
        <f t="shared" si="14"/>
        <v>11</v>
      </c>
      <c r="F55" s="20">
        <f t="shared" si="14"/>
        <v>8</v>
      </c>
      <c r="G55" s="20">
        <f t="shared" si="14"/>
        <v>0.5</v>
      </c>
      <c r="H55" s="20">
        <f t="shared" si="14"/>
        <v>-3.5</v>
      </c>
      <c r="I55" s="20">
        <f t="shared" si="14"/>
        <v>-5.5</v>
      </c>
      <c r="J55" s="20">
        <f t="shared" si="14"/>
        <v>-6.5</v>
      </c>
      <c r="K55" s="20">
        <f t="shared" si="14"/>
        <v>-7</v>
      </c>
      <c r="L55" s="20">
        <f t="shared" si="14"/>
        <v>-7</v>
      </c>
      <c r="M55" s="20">
        <f t="shared" si="14"/>
        <v>-7</v>
      </c>
      <c r="N55" s="20">
        <f t="shared" si="14"/>
        <v>-7</v>
      </c>
      <c r="O55" s="20">
        <f t="shared" si="14"/>
        <v>-7</v>
      </c>
      <c r="P55" s="20">
        <f t="shared" si="14"/>
        <v>-7</v>
      </c>
      <c r="Q55" s="20">
        <f t="shared" si="14"/>
        <v>-7</v>
      </c>
      <c r="R55" s="20">
        <f t="shared" si="14"/>
        <v>-7</v>
      </c>
      <c r="S55" s="51">
        <f t="shared" si="14"/>
        <v>-7</v>
      </c>
      <c r="T55" s="20">
        <f t="shared" si="14"/>
        <v>-7</v>
      </c>
      <c r="U55" s="20">
        <f t="shared" si="14"/>
        <v>-7</v>
      </c>
      <c r="V55" s="20">
        <f t="shared" si="14"/>
        <v>-7</v>
      </c>
      <c r="W55" s="20">
        <f t="shared" si="14"/>
        <v>-7</v>
      </c>
      <c r="X55" s="20">
        <f t="shared" si="14"/>
        <v>-7</v>
      </c>
      <c r="Y55" s="21">
        <f t="shared" si="14"/>
        <v>-7</v>
      </c>
      <c r="Z55" s="21">
        <f t="shared" si="14"/>
        <v>-7</v>
      </c>
      <c r="AA55" s="21">
        <f t="shared" si="14"/>
        <v>-7</v>
      </c>
      <c r="AB55" s="21">
        <f t="shared" si="14"/>
        <v>-7</v>
      </c>
      <c r="AC55" s="21">
        <f t="shared" si="14"/>
        <v>-7</v>
      </c>
      <c r="AD55" s="21">
        <f t="shared" si="14"/>
        <v>-7</v>
      </c>
      <c r="AE55" s="21">
        <f t="shared" si="14"/>
        <v>-7</v>
      </c>
      <c r="AF55" s="21">
        <f t="shared" si="14"/>
        <v>-6</v>
      </c>
      <c r="AH55" s="9">
        <f t="shared" si="10"/>
        <v>-7</v>
      </c>
      <c r="AI55" s="9">
        <f t="shared" si="11"/>
        <v>11</v>
      </c>
    </row>
    <row r="56" spans="1:35" x14ac:dyDescent="0.25">
      <c r="A56" s="8">
        <v>0.2</v>
      </c>
      <c r="B56" s="20">
        <f t="shared" ref="B56:AF56" si="15">B8-B32</f>
        <v>0</v>
      </c>
      <c r="C56" s="20">
        <f t="shared" si="15"/>
        <v>5</v>
      </c>
      <c r="D56" s="20">
        <f t="shared" si="15"/>
        <v>9</v>
      </c>
      <c r="E56" s="20">
        <f t="shared" si="15"/>
        <v>11</v>
      </c>
      <c r="F56" s="20">
        <f t="shared" si="15"/>
        <v>8</v>
      </c>
      <c r="G56" s="20">
        <f t="shared" si="15"/>
        <v>1</v>
      </c>
      <c r="H56" s="20">
        <f t="shared" si="15"/>
        <v>-3</v>
      </c>
      <c r="I56" s="20">
        <f t="shared" si="15"/>
        <v>-5</v>
      </c>
      <c r="J56" s="20">
        <f t="shared" si="15"/>
        <v>-6</v>
      </c>
      <c r="K56" s="20">
        <f t="shared" si="15"/>
        <v>-6.5</v>
      </c>
      <c r="L56" s="20">
        <f t="shared" si="15"/>
        <v>-6.5</v>
      </c>
      <c r="M56" s="20">
        <f t="shared" si="15"/>
        <v>-6.5</v>
      </c>
      <c r="N56" s="20">
        <f t="shared" si="15"/>
        <v>-6.5</v>
      </c>
      <c r="O56" s="20">
        <f t="shared" si="15"/>
        <v>-6.5</v>
      </c>
      <c r="P56" s="20">
        <f t="shared" si="15"/>
        <v>-6.5</v>
      </c>
      <c r="Q56" s="20">
        <f t="shared" si="15"/>
        <v>-6.5</v>
      </c>
      <c r="R56" s="20">
        <f t="shared" si="15"/>
        <v>-6.5</v>
      </c>
      <c r="S56" s="51">
        <f t="shared" si="15"/>
        <v>-6.5</v>
      </c>
      <c r="T56" s="20">
        <f t="shared" si="15"/>
        <v>-6.5</v>
      </c>
      <c r="U56" s="20">
        <f t="shared" si="15"/>
        <v>-6.5</v>
      </c>
      <c r="V56" s="20">
        <f t="shared" si="15"/>
        <v>-6.5</v>
      </c>
      <c r="W56" s="20">
        <f t="shared" si="15"/>
        <v>-6.5</v>
      </c>
      <c r="X56" s="20">
        <f t="shared" si="15"/>
        <v>-6.5</v>
      </c>
      <c r="Y56" s="21">
        <f t="shared" si="15"/>
        <v>-6.5</v>
      </c>
      <c r="Z56" s="21">
        <f t="shared" si="15"/>
        <v>-6.5</v>
      </c>
      <c r="AA56" s="21">
        <f t="shared" si="15"/>
        <v>-6.5</v>
      </c>
      <c r="AB56" s="21">
        <f t="shared" si="15"/>
        <v>-6.5</v>
      </c>
      <c r="AC56" s="21">
        <f t="shared" si="15"/>
        <v>-6.5</v>
      </c>
      <c r="AD56" s="21">
        <f t="shared" si="15"/>
        <v>-6.5</v>
      </c>
      <c r="AE56" s="21">
        <f t="shared" si="15"/>
        <v>-6.5</v>
      </c>
      <c r="AF56" s="21">
        <f t="shared" si="15"/>
        <v>-5.5</v>
      </c>
      <c r="AH56" s="9">
        <f t="shared" si="10"/>
        <v>-6.5</v>
      </c>
      <c r="AI56" s="9">
        <f t="shared" si="11"/>
        <v>11</v>
      </c>
    </row>
    <row r="57" spans="1:35" x14ac:dyDescent="0.25">
      <c r="A57" s="8">
        <v>0.25</v>
      </c>
      <c r="B57" s="20">
        <f t="shared" ref="B57:AF57" si="16">B9-B33</f>
        <v>0</v>
      </c>
      <c r="C57" s="20">
        <f t="shared" si="16"/>
        <v>5</v>
      </c>
      <c r="D57" s="20">
        <f t="shared" si="16"/>
        <v>9</v>
      </c>
      <c r="E57" s="20">
        <f t="shared" si="16"/>
        <v>11</v>
      </c>
      <c r="F57" s="20">
        <f t="shared" si="16"/>
        <v>8</v>
      </c>
      <c r="G57" s="20">
        <f t="shared" si="16"/>
        <v>1</v>
      </c>
      <c r="H57" s="20">
        <f t="shared" si="16"/>
        <v>-2.5</v>
      </c>
      <c r="I57" s="20">
        <f t="shared" si="16"/>
        <v>-4.5</v>
      </c>
      <c r="J57" s="20">
        <f t="shared" si="16"/>
        <v>-5.5</v>
      </c>
      <c r="K57" s="20">
        <f t="shared" si="16"/>
        <v>-5.5</v>
      </c>
      <c r="L57" s="20">
        <f t="shared" si="16"/>
        <v>-5.5</v>
      </c>
      <c r="M57" s="20">
        <f t="shared" si="16"/>
        <v>-5.5</v>
      </c>
      <c r="N57" s="20">
        <f t="shared" si="16"/>
        <v>-5.5</v>
      </c>
      <c r="O57" s="20">
        <f t="shared" si="16"/>
        <v>-5.5</v>
      </c>
      <c r="P57" s="20">
        <f t="shared" si="16"/>
        <v>-5.5</v>
      </c>
      <c r="Q57" s="20">
        <f t="shared" si="16"/>
        <v>-5.5</v>
      </c>
      <c r="R57" s="20">
        <f t="shared" si="16"/>
        <v>-5.5</v>
      </c>
      <c r="S57" s="51">
        <f t="shared" si="16"/>
        <v>-5.5</v>
      </c>
      <c r="T57" s="20">
        <f t="shared" si="16"/>
        <v>-5.5</v>
      </c>
      <c r="U57" s="20">
        <f t="shared" si="16"/>
        <v>-5.5</v>
      </c>
      <c r="V57" s="20">
        <f t="shared" si="16"/>
        <v>-5.5</v>
      </c>
      <c r="W57" s="20">
        <f t="shared" si="16"/>
        <v>-5.5</v>
      </c>
      <c r="X57" s="20">
        <f t="shared" si="16"/>
        <v>-5.5</v>
      </c>
      <c r="Y57" s="21">
        <f t="shared" si="16"/>
        <v>-5.5</v>
      </c>
      <c r="Z57" s="21">
        <f t="shared" si="16"/>
        <v>-5.5</v>
      </c>
      <c r="AA57" s="21">
        <f t="shared" si="16"/>
        <v>-5.5</v>
      </c>
      <c r="AB57" s="21">
        <f t="shared" si="16"/>
        <v>-5.5</v>
      </c>
      <c r="AC57" s="21">
        <f t="shared" si="16"/>
        <v>-5.5</v>
      </c>
      <c r="AD57" s="21">
        <f t="shared" si="16"/>
        <v>-5.5</v>
      </c>
      <c r="AE57" s="21">
        <f t="shared" si="16"/>
        <v>-5.5</v>
      </c>
      <c r="AF57" s="21">
        <f t="shared" si="16"/>
        <v>-4.5</v>
      </c>
      <c r="AH57" s="9">
        <f t="shared" si="10"/>
        <v>-5.5</v>
      </c>
      <c r="AI57" s="9">
        <f t="shared" si="11"/>
        <v>11</v>
      </c>
    </row>
    <row r="58" spans="1:35" x14ac:dyDescent="0.25">
      <c r="A58" s="8">
        <v>0.3</v>
      </c>
      <c r="B58" s="20">
        <f t="shared" ref="B58:AF58" si="17">B10-B34</f>
        <v>0</v>
      </c>
      <c r="C58" s="20">
        <f t="shared" si="17"/>
        <v>5</v>
      </c>
      <c r="D58" s="20">
        <f t="shared" si="17"/>
        <v>9</v>
      </c>
      <c r="E58" s="20">
        <f t="shared" si="17"/>
        <v>11</v>
      </c>
      <c r="F58" s="20">
        <f t="shared" si="17"/>
        <v>8.5</v>
      </c>
      <c r="G58" s="20">
        <f t="shared" si="17"/>
        <v>1.5</v>
      </c>
      <c r="H58" s="20">
        <f t="shared" si="17"/>
        <v>-2</v>
      </c>
      <c r="I58" s="20">
        <f t="shared" si="17"/>
        <v>-4</v>
      </c>
      <c r="J58" s="20">
        <f t="shared" si="17"/>
        <v>-4.5</v>
      </c>
      <c r="K58" s="20">
        <f t="shared" si="17"/>
        <v>-5</v>
      </c>
      <c r="L58" s="20">
        <f t="shared" si="17"/>
        <v>-5</v>
      </c>
      <c r="M58" s="20">
        <f t="shared" si="17"/>
        <v>-5</v>
      </c>
      <c r="N58" s="20">
        <f t="shared" si="17"/>
        <v>-5</v>
      </c>
      <c r="O58" s="20">
        <f t="shared" si="17"/>
        <v>-5</v>
      </c>
      <c r="P58" s="20">
        <f t="shared" si="17"/>
        <v>-5</v>
      </c>
      <c r="Q58" s="20">
        <f t="shared" si="17"/>
        <v>-5</v>
      </c>
      <c r="R58" s="20">
        <f t="shared" si="17"/>
        <v>-5</v>
      </c>
      <c r="S58" s="51">
        <f t="shared" si="17"/>
        <v>-5</v>
      </c>
      <c r="T58" s="20">
        <f t="shared" si="17"/>
        <v>-5</v>
      </c>
      <c r="U58" s="20">
        <f t="shared" si="17"/>
        <v>-5</v>
      </c>
      <c r="V58" s="20">
        <f t="shared" si="17"/>
        <v>-5</v>
      </c>
      <c r="W58" s="20">
        <f t="shared" si="17"/>
        <v>-5</v>
      </c>
      <c r="X58" s="20">
        <f t="shared" si="17"/>
        <v>-5</v>
      </c>
      <c r="Y58" s="21">
        <f t="shared" si="17"/>
        <v>-5</v>
      </c>
      <c r="Z58" s="21">
        <f t="shared" si="17"/>
        <v>-5</v>
      </c>
      <c r="AA58" s="21">
        <f t="shared" si="17"/>
        <v>-5</v>
      </c>
      <c r="AB58" s="21">
        <f t="shared" si="17"/>
        <v>-5</v>
      </c>
      <c r="AC58" s="21">
        <f t="shared" si="17"/>
        <v>-5</v>
      </c>
      <c r="AD58" s="21">
        <f t="shared" si="17"/>
        <v>-5</v>
      </c>
      <c r="AE58" s="21">
        <f t="shared" si="17"/>
        <v>-5</v>
      </c>
      <c r="AF58" s="21">
        <f t="shared" si="17"/>
        <v>-4</v>
      </c>
      <c r="AH58" s="9">
        <f t="shared" si="10"/>
        <v>-5</v>
      </c>
      <c r="AI58" s="9">
        <f t="shared" si="11"/>
        <v>11</v>
      </c>
    </row>
    <row r="59" spans="1:35" x14ac:dyDescent="0.25">
      <c r="A59" s="8">
        <v>0.35</v>
      </c>
      <c r="B59" s="20">
        <f t="shared" ref="B59:AF59" si="18">B11-B35</f>
        <v>0</v>
      </c>
      <c r="C59" s="20">
        <f t="shared" si="18"/>
        <v>5</v>
      </c>
      <c r="D59" s="20">
        <f t="shared" si="18"/>
        <v>9</v>
      </c>
      <c r="E59" s="20">
        <f t="shared" si="18"/>
        <v>10.5</v>
      </c>
      <c r="F59" s="20">
        <f t="shared" si="18"/>
        <v>7.5</v>
      </c>
      <c r="G59" s="20">
        <f t="shared" si="18"/>
        <v>1</v>
      </c>
      <c r="H59" s="20">
        <f t="shared" si="18"/>
        <v>-2.5</v>
      </c>
      <c r="I59" s="20">
        <f t="shared" si="18"/>
        <v>-4.5</v>
      </c>
      <c r="J59" s="20">
        <f t="shared" si="18"/>
        <v>-5</v>
      </c>
      <c r="K59" s="20">
        <f t="shared" si="18"/>
        <v>-5.5</v>
      </c>
      <c r="L59" s="20">
        <f t="shared" si="18"/>
        <v>-5.5</v>
      </c>
      <c r="M59" s="20">
        <f t="shared" si="18"/>
        <v>-5.5</v>
      </c>
      <c r="N59" s="20">
        <f t="shared" si="18"/>
        <v>-5.5</v>
      </c>
      <c r="O59" s="20">
        <f t="shared" si="18"/>
        <v>-5.5</v>
      </c>
      <c r="P59" s="20">
        <f t="shared" si="18"/>
        <v>-5.5</v>
      </c>
      <c r="Q59" s="20">
        <f t="shared" si="18"/>
        <v>-5.5</v>
      </c>
      <c r="R59" s="20">
        <f t="shared" si="18"/>
        <v>-5.5</v>
      </c>
      <c r="S59" s="51">
        <f t="shared" si="18"/>
        <v>-5.5</v>
      </c>
      <c r="T59" s="20">
        <f t="shared" si="18"/>
        <v>-5.5</v>
      </c>
      <c r="U59" s="20">
        <f t="shared" si="18"/>
        <v>-5.5</v>
      </c>
      <c r="V59" s="20">
        <f t="shared" si="18"/>
        <v>-5.5</v>
      </c>
      <c r="W59" s="20">
        <f t="shared" si="18"/>
        <v>-5.5</v>
      </c>
      <c r="X59" s="20">
        <f t="shared" si="18"/>
        <v>-5.5</v>
      </c>
      <c r="Y59" s="21">
        <f t="shared" si="18"/>
        <v>-5.5</v>
      </c>
      <c r="Z59" s="21">
        <f t="shared" si="18"/>
        <v>-5.5</v>
      </c>
      <c r="AA59" s="21">
        <f t="shared" si="18"/>
        <v>-5.5</v>
      </c>
      <c r="AB59" s="21">
        <f t="shared" si="18"/>
        <v>-5.5</v>
      </c>
      <c r="AC59" s="21">
        <f t="shared" si="18"/>
        <v>-5.5</v>
      </c>
      <c r="AD59" s="21">
        <f t="shared" si="18"/>
        <v>-5.5</v>
      </c>
      <c r="AE59" s="21">
        <f t="shared" si="18"/>
        <v>-5.5</v>
      </c>
      <c r="AF59" s="21">
        <f t="shared" si="18"/>
        <v>-4.5</v>
      </c>
      <c r="AH59" s="9">
        <f t="shared" si="10"/>
        <v>-5.5</v>
      </c>
      <c r="AI59" s="9">
        <f t="shared" si="11"/>
        <v>10.5</v>
      </c>
    </row>
    <row r="60" spans="1:35" x14ac:dyDescent="0.25">
      <c r="A60" s="8">
        <v>0.4</v>
      </c>
      <c r="B60" s="20">
        <f t="shared" ref="B60:AF60" si="19">B12-B36</f>
        <v>0</v>
      </c>
      <c r="C60" s="20">
        <f t="shared" si="19"/>
        <v>5</v>
      </c>
      <c r="D60" s="20">
        <f t="shared" si="19"/>
        <v>9</v>
      </c>
      <c r="E60" s="20">
        <f t="shared" si="19"/>
        <v>10.5</v>
      </c>
      <c r="F60" s="20">
        <f t="shared" si="19"/>
        <v>7.5</v>
      </c>
      <c r="G60" s="20">
        <f t="shared" si="19"/>
        <v>1</v>
      </c>
      <c r="H60" s="20">
        <f t="shared" si="19"/>
        <v>-2</v>
      </c>
      <c r="I60" s="20">
        <f t="shared" si="19"/>
        <v>-4</v>
      </c>
      <c r="J60" s="20">
        <f t="shared" si="19"/>
        <v>-4.5</v>
      </c>
      <c r="K60" s="20">
        <f t="shared" si="19"/>
        <v>-5</v>
      </c>
      <c r="L60" s="20">
        <f t="shared" si="19"/>
        <v>-5</v>
      </c>
      <c r="M60" s="20">
        <f t="shared" si="19"/>
        <v>-5</v>
      </c>
      <c r="N60" s="20">
        <f t="shared" si="19"/>
        <v>-5</v>
      </c>
      <c r="O60" s="20">
        <f t="shared" si="19"/>
        <v>-5</v>
      </c>
      <c r="P60" s="20">
        <f t="shared" si="19"/>
        <v>-5</v>
      </c>
      <c r="Q60" s="20">
        <f t="shared" si="19"/>
        <v>-5</v>
      </c>
      <c r="R60" s="20">
        <f t="shared" si="19"/>
        <v>-5</v>
      </c>
      <c r="S60" s="51">
        <f t="shared" si="19"/>
        <v>-5</v>
      </c>
      <c r="T60" s="20">
        <f t="shared" si="19"/>
        <v>-5</v>
      </c>
      <c r="U60" s="20">
        <f t="shared" si="19"/>
        <v>-5</v>
      </c>
      <c r="V60" s="20">
        <f t="shared" si="19"/>
        <v>-5</v>
      </c>
      <c r="W60" s="20">
        <f t="shared" si="19"/>
        <v>-5</v>
      </c>
      <c r="X60" s="20">
        <f t="shared" si="19"/>
        <v>-5</v>
      </c>
      <c r="Y60" s="21">
        <f t="shared" si="19"/>
        <v>-5</v>
      </c>
      <c r="Z60" s="21">
        <f t="shared" si="19"/>
        <v>-5</v>
      </c>
      <c r="AA60" s="21">
        <f t="shared" si="19"/>
        <v>-5</v>
      </c>
      <c r="AB60" s="21">
        <f t="shared" si="19"/>
        <v>-5</v>
      </c>
      <c r="AC60" s="21">
        <f t="shared" si="19"/>
        <v>-5</v>
      </c>
      <c r="AD60" s="21">
        <f t="shared" si="19"/>
        <v>-5</v>
      </c>
      <c r="AE60" s="21">
        <f t="shared" si="19"/>
        <v>-5</v>
      </c>
      <c r="AF60" s="21">
        <f t="shared" si="19"/>
        <v>-4</v>
      </c>
      <c r="AH60" s="9">
        <f t="shared" si="10"/>
        <v>-5</v>
      </c>
      <c r="AI60" s="9">
        <f t="shared" si="11"/>
        <v>10.5</v>
      </c>
    </row>
    <row r="61" spans="1:35" x14ac:dyDescent="0.25">
      <c r="A61" s="8">
        <v>0.45</v>
      </c>
      <c r="B61" s="20">
        <f t="shared" ref="B61:AF61" si="20">B13-B37</f>
        <v>0</v>
      </c>
      <c r="C61" s="20">
        <f t="shared" si="20"/>
        <v>5</v>
      </c>
      <c r="D61" s="20">
        <f t="shared" si="20"/>
        <v>9</v>
      </c>
      <c r="E61" s="20">
        <f t="shared" si="20"/>
        <v>10.5</v>
      </c>
      <c r="F61" s="20">
        <f t="shared" si="20"/>
        <v>7.5</v>
      </c>
      <c r="G61" s="20">
        <f t="shared" si="20"/>
        <v>1.5</v>
      </c>
      <c r="H61" s="20">
        <f t="shared" si="20"/>
        <v>-1.5</v>
      </c>
      <c r="I61" s="20">
        <f t="shared" si="20"/>
        <v>-3.5</v>
      </c>
      <c r="J61" s="20">
        <f t="shared" si="20"/>
        <v>-4</v>
      </c>
      <c r="K61" s="20">
        <f t="shared" si="20"/>
        <v>-4</v>
      </c>
      <c r="L61" s="20">
        <f t="shared" si="20"/>
        <v>-4</v>
      </c>
      <c r="M61" s="20">
        <f t="shared" si="20"/>
        <v>-4</v>
      </c>
      <c r="N61" s="20">
        <f t="shared" si="20"/>
        <v>-4</v>
      </c>
      <c r="O61" s="20">
        <f t="shared" si="20"/>
        <v>-4</v>
      </c>
      <c r="P61" s="20">
        <f t="shared" si="20"/>
        <v>-4</v>
      </c>
      <c r="Q61" s="20">
        <f t="shared" si="20"/>
        <v>-4</v>
      </c>
      <c r="R61" s="20">
        <f t="shared" si="20"/>
        <v>-4</v>
      </c>
      <c r="S61" s="51">
        <f t="shared" si="20"/>
        <v>-4</v>
      </c>
      <c r="T61" s="20">
        <f t="shared" si="20"/>
        <v>-4</v>
      </c>
      <c r="U61" s="20">
        <f t="shared" si="20"/>
        <v>-4</v>
      </c>
      <c r="V61" s="20">
        <f t="shared" si="20"/>
        <v>-4</v>
      </c>
      <c r="W61" s="20">
        <f t="shared" si="20"/>
        <v>-4</v>
      </c>
      <c r="X61" s="20">
        <f t="shared" si="20"/>
        <v>-4</v>
      </c>
      <c r="Y61" s="21">
        <f t="shared" si="20"/>
        <v>-4</v>
      </c>
      <c r="Z61" s="21">
        <f t="shared" si="20"/>
        <v>-4</v>
      </c>
      <c r="AA61" s="21">
        <f t="shared" si="20"/>
        <v>-4</v>
      </c>
      <c r="AB61" s="21">
        <f t="shared" si="20"/>
        <v>-4</v>
      </c>
      <c r="AC61" s="21">
        <f t="shared" si="20"/>
        <v>-4</v>
      </c>
      <c r="AD61" s="21">
        <f t="shared" si="20"/>
        <v>-4</v>
      </c>
      <c r="AE61" s="21">
        <f t="shared" si="20"/>
        <v>-4</v>
      </c>
      <c r="AF61" s="21">
        <f t="shared" si="20"/>
        <v>-3</v>
      </c>
      <c r="AH61" s="9">
        <f t="shared" si="10"/>
        <v>-4</v>
      </c>
      <c r="AI61" s="9">
        <f t="shared" si="11"/>
        <v>10.5</v>
      </c>
    </row>
    <row r="62" spans="1:35" x14ac:dyDescent="0.25">
      <c r="A62" s="8">
        <v>0.5</v>
      </c>
      <c r="B62" s="20">
        <f t="shared" ref="B62:AF62" si="21">B14-B38</f>
        <v>0</v>
      </c>
      <c r="C62" s="20">
        <f t="shared" si="21"/>
        <v>5</v>
      </c>
      <c r="D62" s="20">
        <f t="shared" si="21"/>
        <v>9</v>
      </c>
      <c r="E62" s="20">
        <f t="shared" si="21"/>
        <v>10.5</v>
      </c>
      <c r="F62" s="20">
        <f t="shared" si="21"/>
        <v>8</v>
      </c>
      <c r="G62" s="20">
        <f t="shared" si="21"/>
        <v>2</v>
      </c>
      <c r="H62" s="20">
        <f t="shared" si="21"/>
        <v>-1</v>
      </c>
      <c r="I62" s="20">
        <f t="shared" si="21"/>
        <v>-3</v>
      </c>
      <c r="J62" s="20">
        <f t="shared" si="21"/>
        <v>-3</v>
      </c>
      <c r="K62" s="20">
        <f t="shared" si="21"/>
        <v>-3.5</v>
      </c>
      <c r="L62" s="20">
        <f t="shared" si="21"/>
        <v>-3.5</v>
      </c>
      <c r="M62" s="20">
        <f t="shared" si="21"/>
        <v>-3.5</v>
      </c>
      <c r="N62" s="20">
        <f t="shared" si="21"/>
        <v>-3.5</v>
      </c>
      <c r="O62" s="20">
        <f t="shared" si="21"/>
        <v>-3.5</v>
      </c>
      <c r="P62" s="20">
        <f t="shared" si="21"/>
        <v>-3.5</v>
      </c>
      <c r="Q62" s="20">
        <f t="shared" si="21"/>
        <v>-3.5</v>
      </c>
      <c r="R62" s="20">
        <f t="shared" si="21"/>
        <v>-3.5</v>
      </c>
      <c r="S62" s="51">
        <f t="shared" si="21"/>
        <v>-3.5</v>
      </c>
      <c r="T62" s="20">
        <f t="shared" si="21"/>
        <v>-3.5</v>
      </c>
      <c r="U62" s="20">
        <f t="shared" si="21"/>
        <v>-3.5</v>
      </c>
      <c r="V62" s="20">
        <f t="shared" si="21"/>
        <v>-3.5</v>
      </c>
      <c r="W62" s="20">
        <f t="shared" si="21"/>
        <v>-3.5</v>
      </c>
      <c r="X62" s="20">
        <f t="shared" si="21"/>
        <v>-3.5</v>
      </c>
      <c r="Y62" s="21">
        <f t="shared" si="21"/>
        <v>-3.5</v>
      </c>
      <c r="Z62" s="21">
        <f t="shared" si="21"/>
        <v>-3.5</v>
      </c>
      <c r="AA62" s="21">
        <f t="shared" si="21"/>
        <v>-3.5</v>
      </c>
      <c r="AB62" s="21">
        <f t="shared" si="21"/>
        <v>-3.5</v>
      </c>
      <c r="AC62" s="21">
        <f t="shared" si="21"/>
        <v>-3.5</v>
      </c>
      <c r="AD62" s="21">
        <f t="shared" si="21"/>
        <v>-3.5</v>
      </c>
      <c r="AE62" s="21">
        <f t="shared" si="21"/>
        <v>-3.5</v>
      </c>
      <c r="AF62" s="21">
        <f t="shared" si="21"/>
        <v>-2.5</v>
      </c>
      <c r="AH62" s="9">
        <f t="shared" si="10"/>
        <v>-3.5</v>
      </c>
      <c r="AI62" s="9">
        <f t="shared" si="11"/>
        <v>10.5</v>
      </c>
    </row>
    <row r="63" spans="1:35" x14ac:dyDescent="0.25">
      <c r="A63" s="8">
        <v>0.55000000000000004</v>
      </c>
      <c r="B63" s="20">
        <f t="shared" ref="B63:AF63" si="22">B15-B39</f>
        <v>0</v>
      </c>
      <c r="C63" s="20">
        <f t="shared" si="22"/>
        <v>5</v>
      </c>
      <c r="D63" s="20">
        <f t="shared" si="22"/>
        <v>9</v>
      </c>
      <c r="E63" s="20">
        <f t="shared" si="22"/>
        <v>10.5</v>
      </c>
      <c r="F63" s="20">
        <f t="shared" si="22"/>
        <v>8</v>
      </c>
      <c r="G63" s="20">
        <f t="shared" si="22"/>
        <v>2</v>
      </c>
      <c r="H63" s="20">
        <f t="shared" si="22"/>
        <v>-1</v>
      </c>
      <c r="I63" s="20">
        <f t="shared" si="22"/>
        <v>-2</v>
      </c>
      <c r="J63" s="20">
        <f t="shared" si="22"/>
        <v>-2.5</v>
      </c>
      <c r="K63" s="20">
        <f t="shared" si="22"/>
        <v>-3</v>
      </c>
      <c r="L63" s="20">
        <f t="shared" si="22"/>
        <v>-3</v>
      </c>
      <c r="M63" s="20">
        <f t="shared" si="22"/>
        <v>-3</v>
      </c>
      <c r="N63" s="20">
        <f t="shared" si="22"/>
        <v>-3</v>
      </c>
      <c r="O63" s="20">
        <f t="shared" si="22"/>
        <v>-3</v>
      </c>
      <c r="P63" s="20">
        <f t="shared" si="22"/>
        <v>-3</v>
      </c>
      <c r="Q63" s="20">
        <f t="shared" si="22"/>
        <v>-3</v>
      </c>
      <c r="R63" s="20">
        <f t="shared" si="22"/>
        <v>-3</v>
      </c>
      <c r="S63" s="51">
        <f t="shared" si="22"/>
        <v>-3</v>
      </c>
      <c r="T63" s="20">
        <f t="shared" si="22"/>
        <v>-3</v>
      </c>
      <c r="U63" s="20">
        <f t="shared" si="22"/>
        <v>-3</v>
      </c>
      <c r="V63" s="20">
        <f t="shared" si="22"/>
        <v>-3</v>
      </c>
      <c r="W63" s="20">
        <f t="shared" si="22"/>
        <v>-3</v>
      </c>
      <c r="X63" s="20">
        <f t="shared" si="22"/>
        <v>-3</v>
      </c>
      <c r="Y63" s="21">
        <f t="shared" si="22"/>
        <v>-3</v>
      </c>
      <c r="Z63" s="21">
        <f t="shared" si="22"/>
        <v>-3</v>
      </c>
      <c r="AA63" s="21">
        <f t="shared" si="22"/>
        <v>-3</v>
      </c>
      <c r="AB63" s="21">
        <f t="shared" si="22"/>
        <v>-3</v>
      </c>
      <c r="AC63" s="21">
        <f t="shared" si="22"/>
        <v>-3</v>
      </c>
      <c r="AD63" s="21">
        <f t="shared" si="22"/>
        <v>-3</v>
      </c>
      <c r="AE63" s="21">
        <f t="shared" si="22"/>
        <v>-3</v>
      </c>
      <c r="AF63" s="21">
        <f t="shared" si="22"/>
        <v>-2</v>
      </c>
      <c r="AH63" s="9">
        <f t="shared" si="10"/>
        <v>-3</v>
      </c>
      <c r="AI63" s="9">
        <f t="shared" si="11"/>
        <v>10.5</v>
      </c>
    </row>
    <row r="64" spans="1:35" x14ac:dyDescent="0.25">
      <c r="A64" s="8">
        <v>0.6</v>
      </c>
      <c r="B64" s="20">
        <f t="shared" ref="B64:AF64" si="23">B16-B40</f>
        <v>0</v>
      </c>
      <c r="C64" s="20">
        <f t="shared" si="23"/>
        <v>5</v>
      </c>
      <c r="D64" s="20">
        <f t="shared" si="23"/>
        <v>9</v>
      </c>
      <c r="E64" s="20">
        <f t="shared" si="23"/>
        <v>10.5</v>
      </c>
      <c r="F64" s="20">
        <f t="shared" si="23"/>
        <v>8</v>
      </c>
      <c r="G64" s="20">
        <f t="shared" si="23"/>
        <v>2.5</v>
      </c>
      <c r="H64" s="20">
        <f t="shared" si="23"/>
        <v>-0.5</v>
      </c>
      <c r="I64" s="20">
        <f t="shared" si="23"/>
        <v>-1.5</v>
      </c>
      <c r="J64" s="20">
        <f t="shared" si="23"/>
        <v>-2</v>
      </c>
      <c r="K64" s="20">
        <f t="shared" si="23"/>
        <v>-2</v>
      </c>
      <c r="L64" s="20">
        <f t="shared" si="23"/>
        <v>-2</v>
      </c>
      <c r="M64" s="20">
        <f t="shared" si="23"/>
        <v>-2</v>
      </c>
      <c r="N64" s="20">
        <f t="shared" si="23"/>
        <v>-2</v>
      </c>
      <c r="O64" s="20">
        <f t="shared" si="23"/>
        <v>-2</v>
      </c>
      <c r="P64" s="20">
        <f t="shared" si="23"/>
        <v>-2</v>
      </c>
      <c r="Q64" s="20">
        <f t="shared" si="23"/>
        <v>-2</v>
      </c>
      <c r="R64" s="20">
        <f t="shared" si="23"/>
        <v>-2</v>
      </c>
      <c r="S64" s="51">
        <f t="shared" si="23"/>
        <v>-2</v>
      </c>
      <c r="T64" s="20">
        <f t="shared" si="23"/>
        <v>-2</v>
      </c>
      <c r="U64" s="20">
        <f t="shared" si="23"/>
        <v>-2</v>
      </c>
      <c r="V64" s="20">
        <f t="shared" si="23"/>
        <v>-2</v>
      </c>
      <c r="W64" s="20">
        <f t="shared" si="23"/>
        <v>-2</v>
      </c>
      <c r="X64" s="20">
        <f t="shared" si="23"/>
        <v>-2</v>
      </c>
      <c r="Y64" s="21">
        <f t="shared" si="23"/>
        <v>-2</v>
      </c>
      <c r="Z64" s="21">
        <f t="shared" si="23"/>
        <v>-2</v>
      </c>
      <c r="AA64" s="21">
        <f t="shared" si="23"/>
        <v>-2</v>
      </c>
      <c r="AB64" s="21">
        <f t="shared" si="23"/>
        <v>-2</v>
      </c>
      <c r="AC64" s="21">
        <f t="shared" si="23"/>
        <v>-2</v>
      </c>
      <c r="AD64" s="21">
        <f t="shared" si="23"/>
        <v>-2</v>
      </c>
      <c r="AE64" s="21">
        <f t="shared" si="23"/>
        <v>-2</v>
      </c>
      <c r="AF64" s="21">
        <f t="shared" si="23"/>
        <v>-1</v>
      </c>
      <c r="AH64" s="9">
        <f t="shared" si="10"/>
        <v>-2</v>
      </c>
      <c r="AI64" s="9">
        <f t="shared" si="11"/>
        <v>10.5</v>
      </c>
    </row>
    <row r="65" spans="1:35" x14ac:dyDescent="0.25">
      <c r="A65" s="8">
        <v>0.65</v>
      </c>
      <c r="B65" s="20">
        <f t="shared" ref="B65:AF65" si="24">B17-B41</f>
        <v>0</v>
      </c>
      <c r="C65" s="20">
        <f t="shared" si="24"/>
        <v>5</v>
      </c>
      <c r="D65" s="20">
        <f t="shared" si="24"/>
        <v>9</v>
      </c>
      <c r="E65" s="20">
        <f t="shared" si="24"/>
        <v>9.5</v>
      </c>
      <c r="F65" s="20">
        <f t="shared" si="24"/>
        <v>7</v>
      </c>
      <c r="G65" s="20">
        <f t="shared" si="24"/>
        <v>1.5</v>
      </c>
      <c r="H65" s="20">
        <f t="shared" si="24"/>
        <v>-1</v>
      </c>
      <c r="I65" s="20">
        <f t="shared" si="24"/>
        <v>-2</v>
      </c>
      <c r="J65" s="20">
        <f t="shared" si="24"/>
        <v>-2.5</v>
      </c>
      <c r="K65" s="20">
        <f t="shared" si="24"/>
        <v>-2.5</v>
      </c>
      <c r="L65" s="20">
        <f t="shared" si="24"/>
        <v>-2.5</v>
      </c>
      <c r="M65" s="20">
        <f t="shared" si="24"/>
        <v>-2.5</v>
      </c>
      <c r="N65" s="20">
        <f t="shared" si="24"/>
        <v>-2.5</v>
      </c>
      <c r="O65" s="20">
        <f t="shared" si="24"/>
        <v>-2.5</v>
      </c>
      <c r="P65" s="20">
        <f t="shared" si="24"/>
        <v>-2.5</v>
      </c>
      <c r="Q65" s="20">
        <f t="shared" si="24"/>
        <v>-2.5</v>
      </c>
      <c r="R65" s="20">
        <f t="shared" si="24"/>
        <v>-2.5</v>
      </c>
      <c r="S65" s="51">
        <f t="shared" si="24"/>
        <v>-2.5</v>
      </c>
      <c r="T65" s="20">
        <f t="shared" si="24"/>
        <v>-2.5</v>
      </c>
      <c r="U65" s="20">
        <f t="shared" si="24"/>
        <v>-2.5</v>
      </c>
      <c r="V65" s="20">
        <f t="shared" si="24"/>
        <v>-2.5</v>
      </c>
      <c r="W65" s="20">
        <f t="shared" si="24"/>
        <v>-2.5</v>
      </c>
      <c r="X65" s="20">
        <f t="shared" si="24"/>
        <v>-2.5</v>
      </c>
      <c r="Y65" s="21">
        <f t="shared" si="24"/>
        <v>-2.5</v>
      </c>
      <c r="Z65" s="21">
        <f t="shared" si="24"/>
        <v>-2.5</v>
      </c>
      <c r="AA65" s="21">
        <f t="shared" si="24"/>
        <v>-2.5</v>
      </c>
      <c r="AB65" s="21">
        <f t="shared" si="24"/>
        <v>-2.5</v>
      </c>
      <c r="AC65" s="21">
        <f t="shared" si="24"/>
        <v>-2.5</v>
      </c>
      <c r="AD65" s="21">
        <f t="shared" si="24"/>
        <v>-2.5</v>
      </c>
      <c r="AE65" s="21">
        <f t="shared" si="24"/>
        <v>-2.5</v>
      </c>
      <c r="AF65" s="21">
        <f t="shared" si="24"/>
        <v>-1.5</v>
      </c>
      <c r="AH65" s="9">
        <f t="shared" si="10"/>
        <v>-2.5</v>
      </c>
      <c r="AI65" s="9">
        <f t="shared" si="11"/>
        <v>9.5</v>
      </c>
    </row>
    <row r="66" spans="1:35" x14ac:dyDescent="0.25">
      <c r="A66" s="8">
        <v>0.7</v>
      </c>
      <c r="B66" s="20">
        <f t="shared" ref="B66:AF66" si="25">B18-B42</f>
        <v>0</v>
      </c>
      <c r="C66" s="20">
        <f t="shared" si="25"/>
        <v>5</v>
      </c>
      <c r="D66" s="20">
        <f t="shared" si="25"/>
        <v>9</v>
      </c>
      <c r="E66" s="20">
        <f t="shared" si="25"/>
        <v>10</v>
      </c>
      <c r="F66" s="20">
        <f t="shared" si="25"/>
        <v>7</v>
      </c>
      <c r="G66" s="20">
        <f t="shared" si="25"/>
        <v>2</v>
      </c>
      <c r="H66" s="20">
        <f t="shared" si="25"/>
        <v>-0.5</v>
      </c>
      <c r="I66" s="20">
        <f t="shared" si="25"/>
        <v>-1.5</v>
      </c>
      <c r="J66" s="20">
        <f t="shared" si="25"/>
        <v>-2</v>
      </c>
      <c r="K66" s="20">
        <f t="shared" si="25"/>
        <v>-2</v>
      </c>
      <c r="L66" s="20">
        <f t="shared" si="25"/>
        <v>-2</v>
      </c>
      <c r="M66" s="20">
        <f t="shared" si="25"/>
        <v>-2</v>
      </c>
      <c r="N66" s="20">
        <f t="shared" si="25"/>
        <v>-2</v>
      </c>
      <c r="O66" s="20">
        <f t="shared" si="25"/>
        <v>-2</v>
      </c>
      <c r="P66" s="20">
        <f t="shared" si="25"/>
        <v>-2</v>
      </c>
      <c r="Q66" s="20">
        <f t="shared" si="25"/>
        <v>-2</v>
      </c>
      <c r="R66" s="20">
        <f t="shared" si="25"/>
        <v>-2</v>
      </c>
      <c r="S66" s="51">
        <f t="shared" si="25"/>
        <v>-2</v>
      </c>
      <c r="T66" s="20">
        <f t="shared" si="25"/>
        <v>-2</v>
      </c>
      <c r="U66" s="20">
        <f t="shared" si="25"/>
        <v>-2</v>
      </c>
      <c r="V66" s="20">
        <f t="shared" si="25"/>
        <v>-2</v>
      </c>
      <c r="W66" s="20">
        <f t="shared" si="25"/>
        <v>-2</v>
      </c>
      <c r="X66" s="20">
        <f t="shared" si="25"/>
        <v>-2</v>
      </c>
      <c r="Y66" s="21">
        <f t="shared" si="25"/>
        <v>-2</v>
      </c>
      <c r="Z66" s="21">
        <f t="shared" si="25"/>
        <v>-2</v>
      </c>
      <c r="AA66" s="21">
        <f t="shared" si="25"/>
        <v>-2</v>
      </c>
      <c r="AB66" s="21">
        <f t="shared" si="25"/>
        <v>-2</v>
      </c>
      <c r="AC66" s="21">
        <f t="shared" si="25"/>
        <v>-2</v>
      </c>
      <c r="AD66" s="21">
        <f t="shared" si="25"/>
        <v>-2</v>
      </c>
      <c r="AE66" s="21">
        <f t="shared" si="25"/>
        <v>-2</v>
      </c>
      <c r="AF66" s="21">
        <f t="shared" si="25"/>
        <v>-1</v>
      </c>
      <c r="AH66" s="9">
        <f t="shared" si="10"/>
        <v>-2</v>
      </c>
      <c r="AI66" s="9">
        <f t="shared" si="11"/>
        <v>10</v>
      </c>
    </row>
    <row r="67" spans="1:35" x14ac:dyDescent="0.25">
      <c r="A67" s="8">
        <v>0.75</v>
      </c>
      <c r="B67" s="20">
        <f t="shared" ref="B67:AF67" si="26">B19-B43</f>
        <v>0</v>
      </c>
      <c r="C67" s="20">
        <f t="shared" si="26"/>
        <v>5</v>
      </c>
      <c r="D67" s="20">
        <f t="shared" si="26"/>
        <v>9</v>
      </c>
      <c r="E67" s="20">
        <f t="shared" si="26"/>
        <v>10</v>
      </c>
      <c r="F67" s="20">
        <f t="shared" si="26"/>
        <v>7.5</v>
      </c>
      <c r="G67" s="20">
        <f t="shared" si="26"/>
        <v>2.5</v>
      </c>
      <c r="H67" s="20">
        <f t="shared" si="26"/>
        <v>0</v>
      </c>
      <c r="I67" s="20">
        <f t="shared" si="26"/>
        <v>-1</v>
      </c>
      <c r="J67" s="20">
        <f t="shared" si="26"/>
        <v>-1</v>
      </c>
      <c r="K67" s="20">
        <f t="shared" si="26"/>
        <v>-1.5</v>
      </c>
      <c r="L67" s="20">
        <f t="shared" si="26"/>
        <v>-1.5</v>
      </c>
      <c r="M67" s="20">
        <f t="shared" si="26"/>
        <v>-1.5</v>
      </c>
      <c r="N67" s="20">
        <f t="shared" si="26"/>
        <v>-1.5</v>
      </c>
      <c r="O67" s="20">
        <f t="shared" si="26"/>
        <v>-1.5</v>
      </c>
      <c r="P67" s="20">
        <f t="shared" si="26"/>
        <v>-1.5</v>
      </c>
      <c r="Q67" s="20">
        <f t="shared" si="26"/>
        <v>-1.5</v>
      </c>
      <c r="R67" s="20">
        <f t="shared" si="26"/>
        <v>-1.5</v>
      </c>
      <c r="S67" s="51">
        <f>S19-S43</f>
        <v>-1.5</v>
      </c>
      <c r="T67" s="20">
        <f t="shared" si="26"/>
        <v>-1.5</v>
      </c>
      <c r="U67" s="20">
        <f t="shared" si="26"/>
        <v>-1.5</v>
      </c>
      <c r="V67" s="20">
        <f t="shared" si="26"/>
        <v>-1.5</v>
      </c>
      <c r="W67" s="20">
        <f t="shared" si="26"/>
        <v>-1.5</v>
      </c>
      <c r="X67" s="20">
        <f t="shared" si="26"/>
        <v>-1.5</v>
      </c>
      <c r="Y67" s="21">
        <f t="shared" si="26"/>
        <v>-1.5</v>
      </c>
      <c r="Z67" s="21">
        <f t="shared" si="26"/>
        <v>-1.5</v>
      </c>
      <c r="AA67" s="21">
        <f t="shared" si="26"/>
        <v>-1.5</v>
      </c>
      <c r="AB67" s="21">
        <f t="shared" si="26"/>
        <v>-1.5</v>
      </c>
      <c r="AC67" s="21">
        <f t="shared" si="26"/>
        <v>-1.5</v>
      </c>
      <c r="AD67" s="21">
        <f t="shared" si="26"/>
        <v>-1.5</v>
      </c>
      <c r="AE67" s="21">
        <f t="shared" si="26"/>
        <v>-1.5</v>
      </c>
      <c r="AF67" s="21">
        <f t="shared" si="26"/>
        <v>-0.5</v>
      </c>
      <c r="AH67" s="9">
        <f t="shared" si="10"/>
        <v>-1.5</v>
      </c>
      <c r="AI67" s="9">
        <f t="shared" si="11"/>
        <v>10</v>
      </c>
    </row>
    <row r="68" spans="1:35" x14ac:dyDescent="0.25">
      <c r="A68" s="8">
        <v>0.8</v>
      </c>
      <c r="B68" s="20">
        <f t="shared" ref="B68:AF68" si="27">B20-B44</f>
        <v>0</v>
      </c>
      <c r="C68" s="20">
        <f t="shared" si="27"/>
        <v>5</v>
      </c>
      <c r="D68" s="20">
        <f t="shared" si="27"/>
        <v>9</v>
      </c>
      <c r="E68" s="20">
        <f t="shared" si="27"/>
        <v>10</v>
      </c>
      <c r="F68" s="20">
        <f t="shared" si="27"/>
        <v>7.5</v>
      </c>
      <c r="G68" s="20">
        <f t="shared" si="27"/>
        <v>2.5</v>
      </c>
      <c r="H68" s="20">
        <f t="shared" si="27"/>
        <v>0.5</v>
      </c>
      <c r="I68" s="20">
        <f t="shared" si="27"/>
        <v>-0.5</v>
      </c>
      <c r="J68" s="20">
        <f t="shared" si="27"/>
        <v>-0.5</v>
      </c>
      <c r="K68" s="20">
        <f t="shared" si="27"/>
        <v>-0.5</v>
      </c>
      <c r="L68" s="20">
        <f t="shared" si="27"/>
        <v>-0.5</v>
      </c>
      <c r="M68" s="20">
        <f t="shared" si="27"/>
        <v>-0.5</v>
      </c>
      <c r="N68" s="20">
        <f t="shared" si="27"/>
        <v>-0.5</v>
      </c>
      <c r="O68" s="20">
        <f t="shared" si="27"/>
        <v>-0.5</v>
      </c>
      <c r="P68" s="20">
        <f t="shared" si="27"/>
        <v>-0.5</v>
      </c>
      <c r="Q68" s="20">
        <f t="shared" si="27"/>
        <v>-0.5</v>
      </c>
      <c r="R68" s="20">
        <f t="shared" si="27"/>
        <v>-0.5</v>
      </c>
      <c r="S68" s="51">
        <f t="shared" si="27"/>
        <v>-0.5</v>
      </c>
      <c r="T68" s="20">
        <f t="shared" si="27"/>
        <v>-0.5</v>
      </c>
      <c r="U68" s="20">
        <f t="shared" si="27"/>
        <v>-0.5</v>
      </c>
      <c r="V68" s="20">
        <f t="shared" si="27"/>
        <v>-0.5</v>
      </c>
      <c r="W68" s="20">
        <f t="shared" si="27"/>
        <v>-0.5</v>
      </c>
      <c r="X68" s="20">
        <f t="shared" si="27"/>
        <v>-0.5</v>
      </c>
      <c r="Y68" s="21">
        <f t="shared" si="27"/>
        <v>-0.5</v>
      </c>
      <c r="Z68" s="21">
        <f t="shared" si="27"/>
        <v>-0.5</v>
      </c>
      <c r="AA68" s="21">
        <f t="shared" si="27"/>
        <v>-0.5</v>
      </c>
      <c r="AB68" s="21">
        <f t="shared" si="27"/>
        <v>-0.5</v>
      </c>
      <c r="AC68" s="21">
        <f t="shared" si="27"/>
        <v>-0.5</v>
      </c>
      <c r="AD68" s="21">
        <f t="shared" si="27"/>
        <v>-0.5</v>
      </c>
      <c r="AE68" s="21">
        <f t="shared" si="27"/>
        <v>-0.5</v>
      </c>
      <c r="AF68" s="21">
        <f t="shared" si="27"/>
        <v>0.5</v>
      </c>
      <c r="AH68" s="9">
        <f t="shared" si="10"/>
        <v>-0.5</v>
      </c>
      <c r="AI68" s="9">
        <f t="shared" si="11"/>
        <v>10</v>
      </c>
    </row>
    <row r="69" spans="1:35" x14ac:dyDescent="0.25">
      <c r="A69" s="8">
        <v>0.85</v>
      </c>
      <c r="B69" s="20">
        <f t="shared" ref="B69:AF69" si="28">B21-B45</f>
        <v>0</v>
      </c>
      <c r="C69" s="20">
        <f t="shared" si="28"/>
        <v>5</v>
      </c>
      <c r="D69" s="20">
        <f t="shared" si="28"/>
        <v>9</v>
      </c>
      <c r="E69" s="20">
        <f t="shared" si="28"/>
        <v>10</v>
      </c>
      <c r="F69" s="20">
        <f t="shared" si="28"/>
        <v>7.5</v>
      </c>
      <c r="G69" s="20">
        <f t="shared" si="28"/>
        <v>3</v>
      </c>
      <c r="H69" s="20">
        <f t="shared" si="28"/>
        <v>1</v>
      </c>
      <c r="I69" s="20">
        <f t="shared" si="28"/>
        <v>0</v>
      </c>
      <c r="J69" s="20">
        <f t="shared" si="28"/>
        <v>0</v>
      </c>
      <c r="K69" s="20">
        <f t="shared" si="28"/>
        <v>0</v>
      </c>
      <c r="L69" s="20">
        <f t="shared" si="28"/>
        <v>0</v>
      </c>
      <c r="M69" s="20">
        <f t="shared" si="28"/>
        <v>0</v>
      </c>
      <c r="N69" s="20">
        <f t="shared" si="28"/>
        <v>0</v>
      </c>
      <c r="O69" s="20">
        <f t="shared" si="28"/>
        <v>0</v>
      </c>
      <c r="P69" s="20">
        <f t="shared" si="28"/>
        <v>0</v>
      </c>
      <c r="Q69" s="20">
        <f t="shared" si="28"/>
        <v>0</v>
      </c>
      <c r="R69" s="20">
        <f t="shared" si="28"/>
        <v>0</v>
      </c>
      <c r="S69" s="51">
        <f t="shared" si="28"/>
        <v>0</v>
      </c>
      <c r="T69" s="20">
        <f t="shared" si="28"/>
        <v>0</v>
      </c>
      <c r="U69" s="20">
        <f t="shared" si="28"/>
        <v>0</v>
      </c>
      <c r="V69" s="20">
        <f t="shared" si="28"/>
        <v>0</v>
      </c>
      <c r="W69" s="20">
        <f t="shared" si="28"/>
        <v>0</v>
      </c>
      <c r="X69" s="20">
        <f t="shared" si="28"/>
        <v>0</v>
      </c>
      <c r="Y69" s="21">
        <f t="shared" si="28"/>
        <v>0</v>
      </c>
      <c r="Z69" s="21">
        <f t="shared" si="28"/>
        <v>0</v>
      </c>
      <c r="AA69" s="21">
        <f t="shared" si="28"/>
        <v>0</v>
      </c>
      <c r="AB69" s="21">
        <f t="shared" si="28"/>
        <v>0</v>
      </c>
      <c r="AC69" s="21">
        <f t="shared" si="28"/>
        <v>0</v>
      </c>
      <c r="AD69" s="21">
        <f t="shared" si="28"/>
        <v>0</v>
      </c>
      <c r="AE69" s="21">
        <f t="shared" si="28"/>
        <v>0</v>
      </c>
      <c r="AF69" s="21">
        <f t="shared" si="28"/>
        <v>1</v>
      </c>
      <c r="AH69" s="9">
        <f t="shared" si="10"/>
        <v>0</v>
      </c>
      <c r="AI69" s="9">
        <f t="shared" si="11"/>
        <v>10</v>
      </c>
    </row>
    <row r="70" spans="1:35" x14ac:dyDescent="0.25">
      <c r="A70" s="8">
        <v>0.9</v>
      </c>
      <c r="B70" s="20">
        <f t="shared" ref="B70:AF70" si="29">B22-B46</f>
        <v>0</v>
      </c>
      <c r="C70" s="20">
        <f t="shared" si="29"/>
        <v>5</v>
      </c>
      <c r="D70" s="20">
        <f t="shared" si="29"/>
        <v>9</v>
      </c>
      <c r="E70" s="20">
        <f t="shared" si="29"/>
        <v>10</v>
      </c>
      <c r="F70" s="20">
        <f t="shared" si="29"/>
        <v>7.5</v>
      </c>
      <c r="G70" s="20">
        <f t="shared" si="29"/>
        <v>3</v>
      </c>
      <c r="H70" s="20">
        <f t="shared" si="29"/>
        <v>1</v>
      </c>
      <c r="I70" s="20">
        <f t="shared" si="29"/>
        <v>0</v>
      </c>
      <c r="J70" s="20">
        <f t="shared" si="29"/>
        <v>0</v>
      </c>
      <c r="K70" s="20">
        <f t="shared" si="29"/>
        <v>0</v>
      </c>
      <c r="L70" s="20">
        <f t="shared" si="29"/>
        <v>0</v>
      </c>
      <c r="M70" s="20">
        <f t="shared" si="29"/>
        <v>0</v>
      </c>
      <c r="N70" s="20">
        <f t="shared" si="29"/>
        <v>0</v>
      </c>
      <c r="O70" s="20">
        <f t="shared" si="29"/>
        <v>0</v>
      </c>
      <c r="P70" s="20">
        <f t="shared" si="29"/>
        <v>0</v>
      </c>
      <c r="Q70" s="20">
        <f t="shared" si="29"/>
        <v>0</v>
      </c>
      <c r="R70" s="20">
        <f t="shared" si="29"/>
        <v>0</v>
      </c>
      <c r="S70" s="51">
        <f t="shared" si="29"/>
        <v>0</v>
      </c>
      <c r="T70" s="20">
        <f t="shared" si="29"/>
        <v>0</v>
      </c>
      <c r="U70" s="20">
        <f t="shared" si="29"/>
        <v>0</v>
      </c>
      <c r="V70" s="20">
        <f t="shared" si="29"/>
        <v>0</v>
      </c>
      <c r="W70" s="20">
        <f t="shared" si="29"/>
        <v>0</v>
      </c>
      <c r="X70" s="20">
        <f t="shared" si="29"/>
        <v>0</v>
      </c>
      <c r="Y70" s="21">
        <f t="shared" si="29"/>
        <v>0</v>
      </c>
      <c r="Z70" s="21">
        <f t="shared" si="29"/>
        <v>0</v>
      </c>
      <c r="AA70" s="21">
        <f t="shared" si="29"/>
        <v>0</v>
      </c>
      <c r="AB70" s="21">
        <f t="shared" si="29"/>
        <v>0</v>
      </c>
      <c r="AC70" s="21">
        <f t="shared" si="29"/>
        <v>0</v>
      </c>
      <c r="AD70" s="21">
        <f t="shared" si="29"/>
        <v>0</v>
      </c>
      <c r="AE70" s="21">
        <f t="shared" si="29"/>
        <v>0</v>
      </c>
      <c r="AF70" s="21">
        <f t="shared" si="29"/>
        <v>1</v>
      </c>
      <c r="AH70" s="9">
        <f t="shared" si="10"/>
        <v>0</v>
      </c>
      <c r="AI70" s="9">
        <f t="shared" si="11"/>
        <v>10</v>
      </c>
    </row>
    <row r="71" spans="1:35" x14ac:dyDescent="0.25">
      <c r="A71" s="8">
        <v>1</v>
      </c>
      <c r="B71" s="20">
        <f t="shared" ref="B71:AF71" si="30">B23-B47</f>
        <v>0</v>
      </c>
      <c r="C71" s="20">
        <f t="shared" si="30"/>
        <v>5</v>
      </c>
      <c r="D71" s="20">
        <f t="shared" si="30"/>
        <v>9</v>
      </c>
      <c r="E71" s="20">
        <f t="shared" si="30"/>
        <v>10</v>
      </c>
      <c r="F71" s="20">
        <f t="shared" si="30"/>
        <v>7.5</v>
      </c>
      <c r="G71" s="20">
        <f t="shared" si="30"/>
        <v>3</v>
      </c>
      <c r="H71" s="20">
        <f t="shared" si="30"/>
        <v>1</v>
      </c>
      <c r="I71" s="20">
        <f t="shared" si="30"/>
        <v>0</v>
      </c>
      <c r="J71" s="20">
        <f t="shared" si="30"/>
        <v>0</v>
      </c>
      <c r="K71" s="20">
        <f t="shared" si="30"/>
        <v>0</v>
      </c>
      <c r="L71" s="20">
        <f t="shared" si="30"/>
        <v>0</v>
      </c>
      <c r="M71" s="20">
        <f t="shared" si="30"/>
        <v>0</v>
      </c>
      <c r="N71" s="20">
        <f t="shared" si="30"/>
        <v>0</v>
      </c>
      <c r="O71" s="20">
        <f t="shared" si="30"/>
        <v>0</v>
      </c>
      <c r="P71" s="20">
        <f t="shared" si="30"/>
        <v>0</v>
      </c>
      <c r="Q71" s="20">
        <f t="shared" si="30"/>
        <v>0</v>
      </c>
      <c r="R71" s="20">
        <f t="shared" si="30"/>
        <v>0</v>
      </c>
      <c r="S71" s="51">
        <f t="shared" si="30"/>
        <v>0</v>
      </c>
      <c r="T71" s="20">
        <f t="shared" si="30"/>
        <v>0</v>
      </c>
      <c r="U71" s="20">
        <f t="shared" si="30"/>
        <v>0</v>
      </c>
      <c r="V71" s="20">
        <f t="shared" si="30"/>
        <v>0</v>
      </c>
      <c r="W71" s="20">
        <f t="shared" si="30"/>
        <v>0</v>
      </c>
      <c r="X71" s="20">
        <f t="shared" si="30"/>
        <v>0</v>
      </c>
      <c r="Y71" s="21">
        <f t="shared" si="30"/>
        <v>0</v>
      </c>
      <c r="Z71" s="21">
        <f t="shared" si="30"/>
        <v>0</v>
      </c>
      <c r="AA71" s="21">
        <f t="shared" si="30"/>
        <v>0</v>
      </c>
      <c r="AB71" s="21">
        <f t="shared" si="30"/>
        <v>0</v>
      </c>
      <c r="AC71" s="21">
        <f t="shared" si="30"/>
        <v>0</v>
      </c>
      <c r="AD71" s="21">
        <f t="shared" si="30"/>
        <v>0</v>
      </c>
      <c r="AE71" s="21">
        <f t="shared" si="30"/>
        <v>0</v>
      </c>
      <c r="AF71" s="21">
        <f t="shared" si="30"/>
        <v>1</v>
      </c>
      <c r="AH71" s="9">
        <f t="shared" si="10"/>
        <v>0</v>
      </c>
      <c r="AI71" s="9">
        <f t="shared" si="11"/>
        <v>10</v>
      </c>
    </row>
    <row r="107" spans="1:35" s="16" customFormat="1" x14ac:dyDescent="0.25">
      <c r="A107" s="10"/>
      <c r="B107" s="71" t="s">
        <v>0</v>
      </c>
      <c r="C107" s="71"/>
      <c r="D107" s="71"/>
      <c r="E107" s="71"/>
      <c r="F107" s="71"/>
      <c r="G107" s="7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71" t="s">
        <v>3</v>
      </c>
      <c r="Z107" s="71"/>
      <c r="AA107" s="71"/>
      <c r="AB107" s="71"/>
      <c r="AC107" s="71" t="s">
        <v>3</v>
      </c>
      <c r="AD107" s="71"/>
      <c r="AE107" s="71"/>
      <c r="AF107" s="71"/>
    </row>
    <row r="108" spans="1:35" s="5" customFormat="1" x14ac:dyDescent="0.25">
      <c r="B108" s="7">
        <v>1000</v>
      </c>
      <c r="C108" s="7">
        <f>B108+500</f>
        <v>1500</v>
      </c>
      <c r="D108" s="7">
        <f t="shared" ref="D108" si="31">C108+500</f>
        <v>2000</v>
      </c>
      <c r="E108" s="7">
        <f t="shared" ref="E108" si="32">D108+500</f>
        <v>2500</v>
      </c>
      <c r="F108" s="7">
        <f t="shared" ref="F108" si="33">E108+500</f>
        <v>3000</v>
      </c>
      <c r="G108" s="7">
        <f t="shared" ref="G108" si="34">F108+500</f>
        <v>3500</v>
      </c>
      <c r="H108" s="7">
        <f t="shared" ref="H108" si="35">G108+500</f>
        <v>4000</v>
      </c>
      <c r="I108" s="7">
        <f t="shared" ref="I108" si="36">H108+500</f>
        <v>4500</v>
      </c>
      <c r="J108" s="7">
        <f t="shared" ref="J108" si="37">I108+500</f>
        <v>5000</v>
      </c>
      <c r="K108" s="7">
        <f t="shared" ref="K108" si="38">J108+500</f>
        <v>5500</v>
      </c>
      <c r="L108" s="7">
        <f t="shared" ref="L108" si="39">K108+500</f>
        <v>6000</v>
      </c>
      <c r="M108" s="7">
        <f t="shared" ref="M108" si="40">L108+500</f>
        <v>6500</v>
      </c>
      <c r="N108" s="7">
        <f t="shared" ref="N108" si="41">M108+500</f>
        <v>7000</v>
      </c>
      <c r="O108" s="7">
        <f t="shared" ref="O108" si="42">N108+500</f>
        <v>7500</v>
      </c>
      <c r="P108" s="7">
        <f t="shared" ref="P108" si="43">O108+500</f>
        <v>8000</v>
      </c>
      <c r="Q108" s="7">
        <f t="shared" ref="Q108" si="44">P108+500</f>
        <v>8500</v>
      </c>
      <c r="R108" s="7">
        <f t="shared" ref="R108" si="45">Q108+500</f>
        <v>9000</v>
      </c>
      <c r="S108" s="7">
        <f t="shared" ref="S108" si="46">R108+500</f>
        <v>9500</v>
      </c>
      <c r="T108" s="7">
        <f t="shared" ref="T108" si="47">S108+500</f>
        <v>10000</v>
      </c>
      <c r="U108" s="7">
        <f t="shared" ref="U108" si="48">T108+500</f>
        <v>10500</v>
      </c>
      <c r="V108" s="7">
        <f t="shared" ref="V108" si="49">U108+500</f>
        <v>11000</v>
      </c>
      <c r="W108" s="7">
        <f t="shared" ref="W108" si="50">V108+500</f>
        <v>11500</v>
      </c>
      <c r="X108" s="7">
        <f t="shared" ref="X108" si="51">W108+500</f>
        <v>12000</v>
      </c>
      <c r="Y108" s="1">
        <f t="shared" ref="Y108" si="52">X108+500</f>
        <v>12500</v>
      </c>
      <c r="Z108" s="1">
        <f t="shared" ref="Z108" si="53">Y108+500</f>
        <v>13000</v>
      </c>
      <c r="AA108" s="1">
        <f t="shared" ref="AA108" si="54">Z108+500</f>
        <v>13500</v>
      </c>
      <c r="AB108" s="1">
        <f t="shared" ref="AB108" si="55">AA108+500</f>
        <v>14000</v>
      </c>
      <c r="AC108" s="1">
        <f t="shared" ref="AC108" si="56">AB108+500</f>
        <v>14500</v>
      </c>
      <c r="AD108" s="1">
        <f t="shared" ref="AD108" si="57">AC108+500</f>
        <v>15000</v>
      </c>
      <c r="AE108" s="1">
        <f t="shared" ref="AE108" si="58">AD108+500</f>
        <v>15500</v>
      </c>
      <c r="AF108" s="1">
        <f t="shared" ref="AF108" si="59">AE108+500</f>
        <v>16000</v>
      </c>
      <c r="AH108" s="13" t="s">
        <v>7</v>
      </c>
      <c r="AI108" s="13" t="s">
        <v>8</v>
      </c>
    </row>
    <row r="109" spans="1:35" x14ac:dyDescent="0.25">
      <c r="A109" s="8">
        <v>0</v>
      </c>
      <c r="B109" s="17">
        <v>15</v>
      </c>
      <c r="C109" s="17">
        <v>12</v>
      </c>
      <c r="D109" s="17">
        <v>0</v>
      </c>
      <c r="E109" s="17">
        <v>0</v>
      </c>
      <c r="F109" s="17">
        <v>0</v>
      </c>
      <c r="G109" s="17">
        <v>3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Q109" s="17">
        <v>0</v>
      </c>
      <c r="R109" s="17">
        <v>0</v>
      </c>
      <c r="S109" s="17">
        <v>0</v>
      </c>
      <c r="T109" s="17">
        <v>0</v>
      </c>
      <c r="U109" s="17">
        <v>0</v>
      </c>
      <c r="V109" s="17">
        <v>0</v>
      </c>
      <c r="W109" s="17">
        <v>0</v>
      </c>
      <c r="X109" s="17">
        <v>0</v>
      </c>
      <c r="Y109" s="18">
        <v>0</v>
      </c>
      <c r="Z109" s="18">
        <v>0</v>
      </c>
      <c r="AA109" s="18">
        <v>0</v>
      </c>
      <c r="AB109" s="18">
        <v>0</v>
      </c>
      <c r="AC109" s="18">
        <v>0</v>
      </c>
      <c r="AD109" s="18">
        <v>0</v>
      </c>
      <c r="AE109" s="18">
        <v>0</v>
      </c>
      <c r="AF109" s="18">
        <v>0</v>
      </c>
      <c r="AH109" s="9">
        <f>MIN(B109:AF109)</f>
        <v>0</v>
      </c>
      <c r="AI109" s="9">
        <f>MAX(B109:AF109)</f>
        <v>15</v>
      </c>
    </row>
    <row r="110" spans="1:35" x14ac:dyDescent="0.25">
      <c r="A110" s="8">
        <v>0.02</v>
      </c>
      <c r="B110" s="17">
        <v>12</v>
      </c>
      <c r="C110" s="17">
        <v>12</v>
      </c>
      <c r="D110" s="17">
        <v>12</v>
      </c>
      <c r="E110" s="17">
        <v>15</v>
      </c>
      <c r="F110" s="17">
        <v>21</v>
      </c>
      <c r="G110" s="17">
        <v>28.5</v>
      </c>
      <c r="H110" s="17">
        <v>32.5</v>
      </c>
      <c r="I110" s="17">
        <v>34.5</v>
      </c>
      <c r="J110" s="17">
        <v>35.5</v>
      </c>
      <c r="K110" s="17">
        <v>36</v>
      </c>
      <c r="L110" s="17">
        <v>36</v>
      </c>
      <c r="M110" s="17">
        <v>36</v>
      </c>
      <c r="N110" s="17">
        <v>36</v>
      </c>
      <c r="O110" s="17">
        <v>36</v>
      </c>
      <c r="P110" s="17">
        <v>36</v>
      </c>
      <c r="Q110" s="17">
        <v>36</v>
      </c>
      <c r="R110" s="17">
        <v>36</v>
      </c>
      <c r="S110" s="17">
        <v>35</v>
      </c>
      <c r="T110" s="17">
        <v>35</v>
      </c>
      <c r="U110" s="17">
        <v>34</v>
      </c>
      <c r="V110" s="17">
        <v>34</v>
      </c>
      <c r="W110" s="17">
        <v>34</v>
      </c>
      <c r="X110" s="17">
        <v>34</v>
      </c>
      <c r="Y110" s="18">
        <v>34</v>
      </c>
      <c r="Z110" s="18">
        <v>34</v>
      </c>
      <c r="AA110" s="18">
        <v>34</v>
      </c>
      <c r="AB110" s="18">
        <v>34</v>
      </c>
      <c r="AC110" s="18">
        <v>34</v>
      </c>
      <c r="AD110" s="18">
        <v>34</v>
      </c>
      <c r="AE110" s="18">
        <v>34</v>
      </c>
      <c r="AF110" s="18">
        <v>33</v>
      </c>
      <c r="AH110" s="9">
        <f t="shared" ref="AH110:AH129" si="60">MIN(B110:AF110)</f>
        <v>12</v>
      </c>
      <c r="AI110" s="9">
        <f t="shared" ref="AI110:AI129" si="61">MAX(B110:AF110)</f>
        <v>36</v>
      </c>
    </row>
    <row r="111" spans="1:35" x14ac:dyDescent="0.25">
      <c r="A111" s="8">
        <v>0.05</v>
      </c>
      <c r="B111" s="17">
        <v>12</v>
      </c>
      <c r="C111" s="17">
        <v>12</v>
      </c>
      <c r="D111" s="17">
        <v>12</v>
      </c>
      <c r="E111" s="17">
        <v>15</v>
      </c>
      <c r="F111" s="17">
        <v>21</v>
      </c>
      <c r="G111" s="17">
        <v>28.5</v>
      </c>
      <c r="H111" s="17">
        <v>32.5</v>
      </c>
      <c r="I111" s="17">
        <v>34.5</v>
      </c>
      <c r="J111" s="17">
        <v>35.5</v>
      </c>
      <c r="K111" s="17">
        <v>36</v>
      </c>
      <c r="L111" s="17">
        <v>36</v>
      </c>
      <c r="M111" s="17">
        <v>36</v>
      </c>
      <c r="N111" s="17">
        <v>36</v>
      </c>
      <c r="O111" s="17">
        <v>36</v>
      </c>
      <c r="P111" s="17">
        <v>36</v>
      </c>
      <c r="Q111" s="17">
        <v>36</v>
      </c>
      <c r="R111" s="17">
        <v>36</v>
      </c>
      <c r="S111" s="17">
        <v>35</v>
      </c>
      <c r="T111" s="17">
        <v>35</v>
      </c>
      <c r="U111" s="17">
        <v>34</v>
      </c>
      <c r="V111" s="17">
        <v>34</v>
      </c>
      <c r="W111" s="17">
        <v>34</v>
      </c>
      <c r="X111" s="17">
        <v>34</v>
      </c>
      <c r="Y111" s="18">
        <v>34</v>
      </c>
      <c r="Z111" s="18">
        <v>34</v>
      </c>
      <c r="AA111" s="18">
        <v>34</v>
      </c>
      <c r="AB111" s="18">
        <v>34</v>
      </c>
      <c r="AC111" s="18">
        <v>34</v>
      </c>
      <c r="AD111" s="18">
        <v>34</v>
      </c>
      <c r="AE111" s="18">
        <v>34</v>
      </c>
      <c r="AF111" s="18">
        <v>33</v>
      </c>
      <c r="AH111" s="9">
        <f t="shared" si="60"/>
        <v>12</v>
      </c>
      <c r="AI111" s="9">
        <f t="shared" si="61"/>
        <v>36</v>
      </c>
    </row>
    <row r="112" spans="1:35" x14ac:dyDescent="0.25">
      <c r="A112" s="8">
        <v>0.1</v>
      </c>
      <c r="B112" s="17">
        <v>12</v>
      </c>
      <c r="C112" s="17">
        <v>12</v>
      </c>
      <c r="D112" s="17">
        <v>12</v>
      </c>
      <c r="E112" s="17">
        <v>15</v>
      </c>
      <c r="F112" s="17">
        <v>21</v>
      </c>
      <c r="G112" s="17">
        <v>28.5</v>
      </c>
      <c r="H112" s="17">
        <v>32.5</v>
      </c>
      <c r="I112" s="17">
        <v>34.5</v>
      </c>
      <c r="J112" s="17">
        <v>35.5</v>
      </c>
      <c r="K112" s="17">
        <v>36</v>
      </c>
      <c r="L112" s="17">
        <v>36</v>
      </c>
      <c r="M112" s="17">
        <v>36</v>
      </c>
      <c r="N112" s="17">
        <v>36</v>
      </c>
      <c r="O112" s="17">
        <v>36</v>
      </c>
      <c r="P112" s="17">
        <v>36</v>
      </c>
      <c r="Q112" s="17">
        <v>36</v>
      </c>
      <c r="R112" s="17">
        <v>36</v>
      </c>
      <c r="S112" s="17">
        <v>35</v>
      </c>
      <c r="T112" s="17">
        <v>35</v>
      </c>
      <c r="U112" s="17">
        <v>34</v>
      </c>
      <c r="V112" s="17">
        <v>34</v>
      </c>
      <c r="W112" s="17">
        <v>34</v>
      </c>
      <c r="X112" s="17">
        <v>34</v>
      </c>
      <c r="Y112" s="18">
        <v>34</v>
      </c>
      <c r="Z112" s="18">
        <v>34</v>
      </c>
      <c r="AA112" s="18">
        <v>34</v>
      </c>
      <c r="AB112" s="18">
        <v>34</v>
      </c>
      <c r="AC112" s="18">
        <v>34</v>
      </c>
      <c r="AD112" s="18">
        <v>34</v>
      </c>
      <c r="AE112" s="18">
        <v>34</v>
      </c>
      <c r="AF112" s="18">
        <v>33</v>
      </c>
      <c r="AH112" s="9">
        <f t="shared" si="60"/>
        <v>12</v>
      </c>
      <c r="AI112" s="9">
        <f t="shared" si="61"/>
        <v>36</v>
      </c>
    </row>
    <row r="113" spans="1:35" x14ac:dyDescent="0.25">
      <c r="A113" s="8">
        <v>0.15</v>
      </c>
      <c r="B113" s="17">
        <v>12</v>
      </c>
      <c r="C113" s="17">
        <v>12</v>
      </c>
      <c r="D113" s="17">
        <v>12</v>
      </c>
      <c r="E113" s="17">
        <v>15</v>
      </c>
      <c r="F113" s="17">
        <v>21</v>
      </c>
      <c r="G113" s="17">
        <v>28.5</v>
      </c>
      <c r="H113" s="17">
        <v>32.5</v>
      </c>
      <c r="I113" s="17">
        <v>34.5</v>
      </c>
      <c r="J113" s="17">
        <v>35.5</v>
      </c>
      <c r="K113" s="17">
        <v>36</v>
      </c>
      <c r="L113" s="17">
        <v>36</v>
      </c>
      <c r="M113" s="17">
        <v>36</v>
      </c>
      <c r="N113" s="17">
        <v>36</v>
      </c>
      <c r="O113" s="17">
        <v>36</v>
      </c>
      <c r="P113" s="17">
        <v>36</v>
      </c>
      <c r="Q113" s="17">
        <v>36</v>
      </c>
      <c r="R113" s="17">
        <v>36</v>
      </c>
      <c r="S113" s="17">
        <v>35</v>
      </c>
      <c r="T113" s="17">
        <v>35</v>
      </c>
      <c r="U113" s="17">
        <v>34</v>
      </c>
      <c r="V113" s="17">
        <v>34</v>
      </c>
      <c r="W113" s="17">
        <v>34</v>
      </c>
      <c r="X113" s="17">
        <v>34</v>
      </c>
      <c r="Y113" s="18">
        <v>34</v>
      </c>
      <c r="Z113" s="18">
        <v>34</v>
      </c>
      <c r="AA113" s="18">
        <v>34</v>
      </c>
      <c r="AB113" s="18">
        <v>34</v>
      </c>
      <c r="AC113" s="18">
        <v>34</v>
      </c>
      <c r="AD113" s="18">
        <v>34</v>
      </c>
      <c r="AE113" s="18">
        <v>34</v>
      </c>
      <c r="AF113" s="18">
        <v>33</v>
      </c>
      <c r="AH113" s="9">
        <f t="shared" si="60"/>
        <v>12</v>
      </c>
      <c r="AI113" s="9">
        <f t="shared" si="61"/>
        <v>36</v>
      </c>
    </row>
    <row r="114" spans="1:35" x14ac:dyDescent="0.25">
      <c r="A114" s="8">
        <v>0.2</v>
      </c>
      <c r="B114" s="17">
        <v>12</v>
      </c>
      <c r="C114" s="17">
        <v>12</v>
      </c>
      <c r="D114" s="17">
        <v>12</v>
      </c>
      <c r="E114" s="17">
        <v>15</v>
      </c>
      <c r="F114" s="17">
        <v>21</v>
      </c>
      <c r="G114" s="17">
        <v>28</v>
      </c>
      <c r="H114" s="17">
        <v>32</v>
      </c>
      <c r="I114" s="17">
        <v>34</v>
      </c>
      <c r="J114" s="17">
        <v>35</v>
      </c>
      <c r="K114" s="17">
        <v>35.5</v>
      </c>
      <c r="L114" s="17">
        <v>35.5</v>
      </c>
      <c r="M114" s="17">
        <v>35.5</v>
      </c>
      <c r="N114" s="17">
        <v>35.5</v>
      </c>
      <c r="O114" s="17">
        <v>35.5</v>
      </c>
      <c r="P114" s="17">
        <v>35.5</v>
      </c>
      <c r="Q114" s="17">
        <v>35.5</v>
      </c>
      <c r="R114" s="17">
        <v>35.5</v>
      </c>
      <c r="S114" s="17">
        <v>34.5</v>
      </c>
      <c r="T114" s="17">
        <v>34.5</v>
      </c>
      <c r="U114" s="17">
        <v>33.5</v>
      </c>
      <c r="V114" s="17">
        <v>33.5</v>
      </c>
      <c r="W114" s="17">
        <v>33.5</v>
      </c>
      <c r="X114" s="17">
        <v>33.5</v>
      </c>
      <c r="Y114" s="18">
        <v>33.5</v>
      </c>
      <c r="Z114" s="18">
        <v>33.5</v>
      </c>
      <c r="AA114" s="18">
        <v>33.5</v>
      </c>
      <c r="AB114" s="18">
        <v>33.5</v>
      </c>
      <c r="AC114" s="18">
        <v>33.5</v>
      </c>
      <c r="AD114" s="18">
        <v>33.5</v>
      </c>
      <c r="AE114" s="18">
        <v>33.5</v>
      </c>
      <c r="AF114" s="18">
        <v>32.5</v>
      </c>
      <c r="AH114" s="9">
        <f t="shared" si="60"/>
        <v>12</v>
      </c>
      <c r="AI114" s="9">
        <f t="shared" si="61"/>
        <v>35.5</v>
      </c>
    </row>
    <row r="115" spans="1:35" x14ac:dyDescent="0.25">
      <c r="A115" s="8">
        <v>0.25</v>
      </c>
      <c r="B115" s="17">
        <v>12</v>
      </c>
      <c r="C115" s="17">
        <v>12</v>
      </c>
      <c r="D115" s="17">
        <v>12</v>
      </c>
      <c r="E115" s="17">
        <v>15</v>
      </c>
      <c r="F115" s="17">
        <v>21</v>
      </c>
      <c r="G115" s="17">
        <v>28</v>
      </c>
      <c r="H115" s="17">
        <v>31.5</v>
      </c>
      <c r="I115" s="17">
        <v>33.5</v>
      </c>
      <c r="J115" s="17">
        <v>34.5</v>
      </c>
      <c r="K115" s="17">
        <v>34.5</v>
      </c>
      <c r="L115" s="17">
        <v>34.5</v>
      </c>
      <c r="M115" s="17">
        <v>34.5</v>
      </c>
      <c r="N115" s="17">
        <v>34.5</v>
      </c>
      <c r="O115" s="17">
        <v>34.5</v>
      </c>
      <c r="P115" s="17">
        <v>34.5</v>
      </c>
      <c r="Q115" s="17">
        <v>34.5</v>
      </c>
      <c r="R115" s="17">
        <v>34.5</v>
      </c>
      <c r="S115" s="17">
        <v>33.5</v>
      </c>
      <c r="T115" s="17">
        <v>33.5</v>
      </c>
      <c r="U115" s="17">
        <v>32.5</v>
      </c>
      <c r="V115" s="17">
        <v>32.5</v>
      </c>
      <c r="W115" s="17">
        <v>32.5</v>
      </c>
      <c r="X115" s="17">
        <v>32.5</v>
      </c>
      <c r="Y115" s="18">
        <v>32.5</v>
      </c>
      <c r="Z115" s="18">
        <v>32.5</v>
      </c>
      <c r="AA115" s="18">
        <v>32.5</v>
      </c>
      <c r="AB115" s="18">
        <v>32.5</v>
      </c>
      <c r="AC115" s="18">
        <v>32.5</v>
      </c>
      <c r="AD115" s="18">
        <v>32.5</v>
      </c>
      <c r="AE115" s="18">
        <v>32.5</v>
      </c>
      <c r="AF115" s="18">
        <v>31.5</v>
      </c>
      <c r="AH115" s="9">
        <f t="shared" si="60"/>
        <v>12</v>
      </c>
      <c r="AI115" s="9">
        <f t="shared" si="61"/>
        <v>34.5</v>
      </c>
    </row>
    <row r="116" spans="1:35" x14ac:dyDescent="0.25">
      <c r="A116" s="8">
        <v>0.3</v>
      </c>
      <c r="B116" s="17">
        <v>12</v>
      </c>
      <c r="C116" s="17">
        <v>12</v>
      </c>
      <c r="D116" s="17">
        <v>12</v>
      </c>
      <c r="E116" s="17">
        <v>15</v>
      </c>
      <c r="F116" s="17">
        <v>20.5</v>
      </c>
      <c r="G116" s="17">
        <v>27.5</v>
      </c>
      <c r="H116" s="17">
        <v>31</v>
      </c>
      <c r="I116" s="17">
        <v>33</v>
      </c>
      <c r="J116" s="17">
        <v>33.5</v>
      </c>
      <c r="K116" s="17">
        <v>34</v>
      </c>
      <c r="L116" s="17">
        <v>34</v>
      </c>
      <c r="M116" s="17">
        <v>34</v>
      </c>
      <c r="N116" s="17">
        <v>34</v>
      </c>
      <c r="O116" s="17">
        <v>34</v>
      </c>
      <c r="P116" s="17">
        <v>34</v>
      </c>
      <c r="Q116" s="17">
        <v>34</v>
      </c>
      <c r="R116" s="17">
        <v>34</v>
      </c>
      <c r="S116" s="17">
        <v>33</v>
      </c>
      <c r="T116" s="17">
        <v>33</v>
      </c>
      <c r="U116" s="17">
        <v>32</v>
      </c>
      <c r="V116" s="17">
        <v>32</v>
      </c>
      <c r="W116" s="17">
        <v>32</v>
      </c>
      <c r="X116" s="17">
        <v>32</v>
      </c>
      <c r="Y116" s="18">
        <v>32</v>
      </c>
      <c r="Z116" s="18">
        <v>32</v>
      </c>
      <c r="AA116" s="18">
        <v>32</v>
      </c>
      <c r="AB116" s="18">
        <v>32</v>
      </c>
      <c r="AC116" s="18">
        <v>32</v>
      </c>
      <c r="AD116" s="18">
        <v>32</v>
      </c>
      <c r="AE116" s="18">
        <v>32</v>
      </c>
      <c r="AF116" s="18">
        <v>31</v>
      </c>
      <c r="AH116" s="9">
        <f t="shared" si="60"/>
        <v>12</v>
      </c>
      <c r="AI116" s="9">
        <f t="shared" si="61"/>
        <v>34</v>
      </c>
    </row>
    <row r="117" spans="1:35" x14ac:dyDescent="0.25">
      <c r="A117" s="8">
        <v>0.35</v>
      </c>
      <c r="B117" s="17">
        <v>12</v>
      </c>
      <c r="C117" s="17">
        <v>12</v>
      </c>
      <c r="D117" s="17">
        <v>12</v>
      </c>
      <c r="E117" s="17">
        <v>14.5</v>
      </c>
      <c r="F117" s="17">
        <v>20.5</v>
      </c>
      <c r="G117" s="17">
        <v>27</v>
      </c>
      <c r="H117" s="17">
        <v>30.5</v>
      </c>
      <c r="I117" s="17">
        <v>32.5</v>
      </c>
      <c r="J117" s="17">
        <v>33</v>
      </c>
      <c r="K117" s="17">
        <v>33.5</v>
      </c>
      <c r="L117" s="17">
        <v>33.5</v>
      </c>
      <c r="M117" s="17">
        <v>33.5</v>
      </c>
      <c r="N117" s="17">
        <v>33.5</v>
      </c>
      <c r="O117" s="17">
        <v>33.5</v>
      </c>
      <c r="P117" s="17">
        <v>33.5</v>
      </c>
      <c r="Q117" s="17">
        <v>33.5</v>
      </c>
      <c r="R117" s="17">
        <v>33.5</v>
      </c>
      <c r="S117" s="17">
        <v>32.5</v>
      </c>
      <c r="T117" s="17">
        <v>32.5</v>
      </c>
      <c r="U117" s="17">
        <v>31.5</v>
      </c>
      <c r="V117" s="17">
        <v>31.5</v>
      </c>
      <c r="W117" s="17">
        <v>31.5</v>
      </c>
      <c r="X117" s="17">
        <v>31.5</v>
      </c>
      <c r="Y117" s="18">
        <v>31.5</v>
      </c>
      <c r="Z117" s="18">
        <v>31.5</v>
      </c>
      <c r="AA117" s="18">
        <v>31.5</v>
      </c>
      <c r="AB117" s="18">
        <v>31.5</v>
      </c>
      <c r="AC117" s="18">
        <v>31.5</v>
      </c>
      <c r="AD117" s="18">
        <v>31.5</v>
      </c>
      <c r="AE117" s="18">
        <v>31.5</v>
      </c>
      <c r="AF117" s="18">
        <v>30.5</v>
      </c>
      <c r="AH117" s="9">
        <f t="shared" si="60"/>
        <v>12</v>
      </c>
      <c r="AI117" s="9">
        <f t="shared" si="61"/>
        <v>33.5</v>
      </c>
    </row>
    <row r="118" spans="1:35" x14ac:dyDescent="0.25">
      <c r="A118" s="8">
        <v>0.4</v>
      </c>
      <c r="B118" s="17">
        <v>12</v>
      </c>
      <c r="C118" s="17">
        <v>12</v>
      </c>
      <c r="D118" s="17">
        <v>12</v>
      </c>
      <c r="E118" s="17">
        <v>14.5</v>
      </c>
      <c r="F118" s="17">
        <v>20.5</v>
      </c>
      <c r="G118" s="17">
        <v>27</v>
      </c>
      <c r="H118" s="17">
        <v>30</v>
      </c>
      <c r="I118" s="17">
        <v>32</v>
      </c>
      <c r="J118" s="17">
        <v>32.5</v>
      </c>
      <c r="K118" s="17">
        <v>33</v>
      </c>
      <c r="L118" s="17">
        <v>33</v>
      </c>
      <c r="M118" s="17">
        <v>33</v>
      </c>
      <c r="N118" s="17">
        <v>33</v>
      </c>
      <c r="O118" s="17">
        <v>33</v>
      </c>
      <c r="P118" s="17">
        <v>33</v>
      </c>
      <c r="Q118" s="17">
        <v>33</v>
      </c>
      <c r="R118" s="17">
        <v>33</v>
      </c>
      <c r="S118" s="17">
        <v>32</v>
      </c>
      <c r="T118" s="17">
        <v>32</v>
      </c>
      <c r="U118" s="17">
        <v>31</v>
      </c>
      <c r="V118" s="17">
        <v>31</v>
      </c>
      <c r="W118" s="17">
        <v>31</v>
      </c>
      <c r="X118" s="17">
        <v>31</v>
      </c>
      <c r="Y118" s="18">
        <v>31</v>
      </c>
      <c r="Z118" s="18">
        <v>31</v>
      </c>
      <c r="AA118" s="18">
        <v>31</v>
      </c>
      <c r="AB118" s="18">
        <v>31</v>
      </c>
      <c r="AC118" s="18">
        <v>31</v>
      </c>
      <c r="AD118" s="18">
        <v>31</v>
      </c>
      <c r="AE118" s="18">
        <v>31</v>
      </c>
      <c r="AF118" s="18">
        <v>30</v>
      </c>
      <c r="AH118" s="9">
        <f t="shared" si="60"/>
        <v>12</v>
      </c>
      <c r="AI118" s="9">
        <f t="shared" si="61"/>
        <v>33</v>
      </c>
    </row>
    <row r="119" spans="1:35" x14ac:dyDescent="0.25">
      <c r="A119" s="8">
        <v>0.45</v>
      </c>
      <c r="B119" s="17">
        <v>12</v>
      </c>
      <c r="C119" s="17">
        <v>12</v>
      </c>
      <c r="D119" s="17">
        <v>12</v>
      </c>
      <c r="E119" s="17">
        <v>14.5</v>
      </c>
      <c r="F119" s="17">
        <v>20.5</v>
      </c>
      <c r="G119" s="17">
        <v>26.5</v>
      </c>
      <c r="H119" s="17">
        <v>29.5</v>
      </c>
      <c r="I119" s="17">
        <v>31.5</v>
      </c>
      <c r="J119" s="17">
        <v>32</v>
      </c>
      <c r="K119" s="17">
        <v>32</v>
      </c>
      <c r="L119" s="17">
        <v>32</v>
      </c>
      <c r="M119" s="17">
        <v>32</v>
      </c>
      <c r="N119" s="17">
        <v>32</v>
      </c>
      <c r="O119" s="17">
        <v>32</v>
      </c>
      <c r="P119" s="17">
        <v>32</v>
      </c>
      <c r="Q119" s="17">
        <v>32</v>
      </c>
      <c r="R119" s="17">
        <v>32</v>
      </c>
      <c r="S119" s="17">
        <v>31</v>
      </c>
      <c r="T119" s="17">
        <v>31</v>
      </c>
      <c r="U119" s="17">
        <v>30</v>
      </c>
      <c r="V119" s="17">
        <v>30</v>
      </c>
      <c r="W119" s="17">
        <v>30</v>
      </c>
      <c r="X119" s="17">
        <v>30</v>
      </c>
      <c r="Y119" s="18">
        <v>30</v>
      </c>
      <c r="Z119" s="18">
        <v>30</v>
      </c>
      <c r="AA119" s="18">
        <v>30</v>
      </c>
      <c r="AB119" s="18">
        <v>30</v>
      </c>
      <c r="AC119" s="18">
        <v>30</v>
      </c>
      <c r="AD119" s="18">
        <v>30</v>
      </c>
      <c r="AE119" s="18">
        <v>30</v>
      </c>
      <c r="AF119" s="18">
        <v>29</v>
      </c>
      <c r="AH119" s="9">
        <f t="shared" si="60"/>
        <v>12</v>
      </c>
      <c r="AI119" s="9">
        <f t="shared" si="61"/>
        <v>32</v>
      </c>
    </row>
    <row r="120" spans="1:35" x14ac:dyDescent="0.25">
      <c r="A120" s="8">
        <v>0.5</v>
      </c>
      <c r="B120" s="17">
        <v>12</v>
      </c>
      <c r="C120" s="17">
        <v>12</v>
      </c>
      <c r="D120" s="17">
        <v>12</v>
      </c>
      <c r="E120" s="17">
        <v>14.5</v>
      </c>
      <c r="F120" s="17">
        <v>20</v>
      </c>
      <c r="G120" s="17">
        <v>26</v>
      </c>
      <c r="H120" s="17">
        <v>29</v>
      </c>
      <c r="I120" s="17">
        <v>31</v>
      </c>
      <c r="J120" s="17">
        <v>31</v>
      </c>
      <c r="K120" s="17">
        <v>31.5</v>
      </c>
      <c r="L120" s="17">
        <v>31.5</v>
      </c>
      <c r="M120" s="17">
        <v>31.5</v>
      </c>
      <c r="N120" s="17">
        <v>31.5</v>
      </c>
      <c r="O120" s="17">
        <v>31.5</v>
      </c>
      <c r="P120" s="17">
        <v>31.5</v>
      </c>
      <c r="Q120" s="17">
        <v>31.5</v>
      </c>
      <c r="R120" s="17">
        <v>31.5</v>
      </c>
      <c r="S120" s="17">
        <v>30.5</v>
      </c>
      <c r="T120" s="17">
        <v>30.5</v>
      </c>
      <c r="U120" s="17">
        <v>29.5</v>
      </c>
      <c r="V120" s="17">
        <v>29.5</v>
      </c>
      <c r="W120" s="17">
        <v>29.5</v>
      </c>
      <c r="X120" s="17">
        <v>29.5</v>
      </c>
      <c r="Y120" s="18">
        <v>29.5</v>
      </c>
      <c r="Z120" s="18">
        <v>29.5</v>
      </c>
      <c r="AA120" s="18">
        <v>29.5</v>
      </c>
      <c r="AB120" s="18">
        <v>29.5</v>
      </c>
      <c r="AC120" s="18">
        <v>29.5</v>
      </c>
      <c r="AD120" s="18">
        <v>29.5</v>
      </c>
      <c r="AE120" s="18">
        <v>29.5</v>
      </c>
      <c r="AF120" s="18">
        <v>28.5</v>
      </c>
      <c r="AH120" s="9">
        <f t="shared" si="60"/>
        <v>12</v>
      </c>
      <c r="AI120" s="9">
        <f t="shared" si="61"/>
        <v>31.5</v>
      </c>
    </row>
    <row r="121" spans="1:35" x14ac:dyDescent="0.25">
      <c r="A121" s="8">
        <v>0.55000000000000004</v>
      </c>
      <c r="B121" s="17">
        <v>12</v>
      </c>
      <c r="C121" s="17">
        <v>12</v>
      </c>
      <c r="D121" s="17">
        <v>12</v>
      </c>
      <c r="E121" s="17">
        <v>14.5</v>
      </c>
      <c r="F121" s="17">
        <v>20</v>
      </c>
      <c r="G121" s="17">
        <v>26</v>
      </c>
      <c r="H121" s="17">
        <v>29</v>
      </c>
      <c r="I121" s="17">
        <v>30</v>
      </c>
      <c r="J121" s="17">
        <v>30.5</v>
      </c>
      <c r="K121" s="17">
        <v>31</v>
      </c>
      <c r="L121" s="17">
        <v>31</v>
      </c>
      <c r="M121" s="17">
        <v>31</v>
      </c>
      <c r="N121" s="17">
        <v>31</v>
      </c>
      <c r="O121" s="17">
        <v>31</v>
      </c>
      <c r="P121" s="17">
        <v>31</v>
      </c>
      <c r="Q121" s="17">
        <v>31</v>
      </c>
      <c r="R121" s="17">
        <v>31</v>
      </c>
      <c r="S121" s="17">
        <v>30</v>
      </c>
      <c r="T121" s="17">
        <v>30</v>
      </c>
      <c r="U121" s="17">
        <v>29</v>
      </c>
      <c r="V121" s="17">
        <v>29</v>
      </c>
      <c r="W121" s="17">
        <v>29</v>
      </c>
      <c r="X121" s="17">
        <v>29</v>
      </c>
      <c r="Y121" s="18">
        <v>29</v>
      </c>
      <c r="Z121" s="18">
        <v>29</v>
      </c>
      <c r="AA121" s="18">
        <v>29</v>
      </c>
      <c r="AB121" s="18">
        <v>29</v>
      </c>
      <c r="AC121" s="18">
        <v>29</v>
      </c>
      <c r="AD121" s="18">
        <v>29</v>
      </c>
      <c r="AE121" s="18">
        <v>29</v>
      </c>
      <c r="AF121" s="18">
        <v>28</v>
      </c>
      <c r="AH121" s="9">
        <f t="shared" si="60"/>
        <v>12</v>
      </c>
      <c r="AI121" s="9">
        <f t="shared" si="61"/>
        <v>31</v>
      </c>
    </row>
    <row r="122" spans="1:35" x14ac:dyDescent="0.25">
      <c r="A122" s="8">
        <v>0.6</v>
      </c>
      <c r="B122" s="17">
        <v>12</v>
      </c>
      <c r="C122" s="17">
        <v>12</v>
      </c>
      <c r="D122" s="17">
        <v>12</v>
      </c>
      <c r="E122" s="17">
        <v>14.5</v>
      </c>
      <c r="F122" s="17">
        <v>20</v>
      </c>
      <c r="G122" s="17">
        <v>25.5</v>
      </c>
      <c r="H122" s="17">
        <v>28.5</v>
      </c>
      <c r="I122" s="17">
        <v>29.5</v>
      </c>
      <c r="J122" s="17">
        <v>30</v>
      </c>
      <c r="K122" s="17">
        <v>30</v>
      </c>
      <c r="L122" s="17">
        <v>30</v>
      </c>
      <c r="M122" s="17">
        <v>30</v>
      </c>
      <c r="N122" s="17">
        <v>30</v>
      </c>
      <c r="O122" s="17">
        <v>30</v>
      </c>
      <c r="P122" s="17">
        <v>30</v>
      </c>
      <c r="Q122" s="17">
        <v>30</v>
      </c>
      <c r="R122" s="17">
        <v>30</v>
      </c>
      <c r="S122" s="17">
        <v>29</v>
      </c>
      <c r="T122" s="17">
        <v>29</v>
      </c>
      <c r="U122" s="17">
        <v>28</v>
      </c>
      <c r="V122" s="17">
        <v>28</v>
      </c>
      <c r="W122" s="17">
        <v>28</v>
      </c>
      <c r="X122" s="17">
        <v>28</v>
      </c>
      <c r="Y122" s="18">
        <v>28</v>
      </c>
      <c r="Z122" s="18">
        <v>28</v>
      </c>
      <c r="AA122" s="18">
        <v>28</v>
      </c>
      <c r="AB122" s="18">
        <v>28</v>
      </c>
      <c r="AC122" s="18">
        <v>28</v>
      </c>
      <c r="AD122" s="18">
        <v>28</v>
      </c>
      <c r="AE122" s="18">
        <v>28</v>
      </c>
      <c r="AF122" s="18">
        <v>27</v>
      </c>
      <c r="AH122" s="9">
        <f t="shared" si="60"/>
        <v>12</v>
      </c>
      <c r="AI122" s="9">
        <f t="shared" si="61"/>
        <v>30</v>
      </c>
    </row>
    <row r="123" spans="1:35" x14ac:dyDescent="0.25">
      <c r="A123" s="8">
        <v>0.65</v>
      </c>
      <c r="B123" s="17">
        <v>12</v>
      </c>
      <c r="C123" s="17">
        <v>12</v>
      </c>
      <c r="D123" s="17">
        <v>12</v>
      </c>
      <c r="E123" s="17">
        <v>14.5</v>
      </c>
      <c r="F123" s="17">
        <v>20</v>
      </c>
      <c r="G123" s="17">
        <v>25.5</v>
      </c>
      <c r="H123" s="17">
        <v>28</v>
      </c>
      <c r="I123" s="17">
        <v>29</v>
      </c>
      <c r="J123" s="17">
        <v>29.5</v>
      </c>
      <c r="K123" s="17">
        <v>29.5</v>
      </c>
      <c r="L123" s="17">
        <v>29.5</v>
      </c>
      <c r="M123" s="17">
        <v>29.5</v>
      </c>
      <c r="N123" s="17">
        <v>29.5</v>
      </c>
      <c r="O123" s="17">
        <v>29.5</v>
      </c>
      <c r="P123" s="17">
        <v>29.5</v>
      </c>
      <c r="Q123" s="17">
        <v>29.5</v>
      </c>
      <c r="R123" s="17">
        <v>29.5</v>
      </c>
      <c r="S123" s="17">
        <v>28.5</v>
      </c>
      <c r="T123" s="17">
        <v>28.5</v>
      </c>
      <c r="U123" s="17">
        <v>27.5</v>
      </c>
      <c r="V123" s="17">
        <v>27.5</v>
      </c>
      <c r="W123" s="17">
        <v>27.5</v>
      </c>
      <c r="X123" s="17">
        <v>27.5</v>
      </c>
      <c r="Y123" s="18">
        <v>27.5</v>
      </c>
      <c r="Z123" s="18">
        <v>27.5</v>
      </c>
      <c r="AA123" s="18">
        <v>27.5</v>
      </c>
      <c r="AB123" s="18">
        <v>27.5</v>
      </c>
      <c r="AC123" s="18">
        <v>27.5</v>
      </c>
      <c r="AD123" s="18">
        <v>27.5</v>
      </c>
      <c r="AE123" s="18">
        <v>27.5</v>
      </c>
      <c r="AF123" s="18">
        <v>26.5</v>
      </c>
      <c r="AH123" s="9">
        <f t="shared" si="60"/>
        <v>12</v>
      </c>
      <c r="AI123" s="9">
        <f t="shared" si="61"/>
        <v>29.5</v>
      </c>
    </row>
    <row r="124" spans="1:35" x14ac:dyDescent="0.25">
      <c r="A124" s="8">
        <v>0.7</v>
      </c>
      <c r="B124" s="17">
        <v>12</v>
      </c>
      <c r="C124" s="17">
        <v>12</v>
      </c>
      <c r="D124" s="17">
        <v>12</v>
      </c>
      <c r="E124" s="17">
        <v>14</v>
      </c>
      <c r="F124" s="17">
        <v>20</v>
      </c>
      <c r="G124" s="17">
        <v>25</v>
      </c>
      <c r="H124" s="17">
        <v>27.5</v>
      </c>
      <c r="I124" s="17">
        <v>28.5</v>
      </c>
      <c r="J124" s="17">
        <v>29</v>
      </c>
      <c r="K124" s="17">
        <v>29</v>
      </c>
      <c r="L124" s="17">
        <v>29</v>
      </c>
      <c r="M124" s="17">
        <v>29</v>
      </c>
      <c r="N124" s="17">
        <v>29</v>
      </c>
      <c r="O124" s="17">
        <v>29</v>
      </c>
      <c r="P124" s="17">
        <v>29</v>
      </c>
      <c r="Q124" s="17">
        <v>29</v>
      </c>
      <c r="R124" s="17">
        <v>29</v>
      </c>
      <c r="S124" s="17">
        <v>28</v>
      </c>
      <c r="T124" s="17">
        <v>28</v>
      </c>
      <c r="U124" s="17">
        <v>27</v>
      </c>
      <c r="V124" s="17">
        <v>27</v>
      </c>
      <c r="W124" s="17">
        <v>27</v>
      </c>
      <c r="X124" s="17">
        <v>27</v>
      </c>
      <c r="Y124" s="18">
        <v>27</v>
      </c>
      <c r="Z124" s="18">
        <v>27</v>
      </c>
      <c r="AA124" s="18">
        <v>27</v>
      </c>
      <c r="AB124" s="18">
        <v>27</v>
      </c>
      <c r="AC124" s="18">
        <v>27</v>
      </c>
      <c r="AD124" s="18">
        <v>27</v>
      </c>
      <c r="AE124" s="18">
        <v>27</v>
      </c>
      <c r="AF124" s="18">
        <v>26</v>
      </c>
      <c r="AH124" s="9">
        <f t="shared" si="60"/>
        <v>12</v>
      </c>
      <c r="AI124" s="9">
        <f t="shared" si="61"/>
        <v>29</v>
      </c>
    </row>
    <row r="125" spans="1:35" x14ac:dyDescent="0.25">
      <c r="A125" s="8">
        <v>0.75</v>
      </c>
      <c r="B125" s="17">
        <v>12</v>
      </c>
      <c r="C125" s="17">
        <v>12</v>
      </c>
      <c r="D125" s="17">
        <v>12</v>
      </c>
      <c r="E125" s="17">
        <v>14</v>
      </c>
      <c r="F125" s="17">
        <v>19.5</v>
      </c>
      <c r="G125" s="17">
        <v>24.5</v>
      </c>
      <c r="H125" s="17">
        <v>27</v>
      </c>
      <c r="I125" s="17">
        <v>28</v>
      </c>
      <c r="J125" s="17">
        <v>28</v>
      </c>
      <c r="K125" s="17">
        <v>28.5</v>
      </c>
      <c r="L125" s="17">
        <v>28.5</v>
      </c>
      <c r="M125" s="17">
        <v>28.5</v>
      </c>
      <c r="N125" s="17">
        <v>28.5</v>
      </c>
      <c r="O125" s="17">
        <v>28.5</v>
      </c>
      <c r="P125" s="17">
        <v>28.5</v>
      </c>
      <c r="Q125" s="17">
        <v>28.5</v>
      </c>
      <c r="R125" s="17">
        <v>28.5</v>
      </c>
      <c r="S125" s="17">
        <v>27.5</v>
      </c>
      <c r="T125" s="17">
        <v>27.5</v>
      </c>
      <c r="U125" s="17">
        <v>26.5</v>
      </c>
      <c r="V125" s="17">
        <v>26.5</v>
      </c>
      <c r="W125" s="17">
        <v>26.5</v>
      </c>
      <c r="X125" s="17">
        <v>26.5</v>
      </c>
      <c r="Y125" s="18">
        <v>26.5</v>
      </c>
      <c r="Z125" s="18">
        <v>26.5</v>
      </c>
      <c r="AA125" s="18">
        <v>26.5</v>
      </c>
      <c r="AB125" s="18">
        <v>26.5</v>
      </c>
      <c r="AC125" s="18">
        <v>26.5</v>
      </c>
      <c r="AD125" s="18">
        <v>26.5</v>
      </c>
      <c r="AE125" s="18">
        <v>26.5</v>
      </c>
      <c r="AF125" s="18">
        <v>25.5</v>
      </c>
      <c r="AH125" s="9">
        <f t="shared" si="60"/>
        <v>12</v>
      </c>
      <c r="AI125" s="9">
        <f t="shared" si="61"/>
        <v>28.5</v>
      </c>
    </row>
    <row r="126" spans="1:35" x14ac:dyDescent="0.25">
      <c r="A126" s="8">
        <v>0.8</v>
      </c>
      <c r="B126" s="17">
        <v>12</v>
      </c>
      <c r="C126" s="17">
        <v>12</v>
      </c>
      <c r="D126" s="17">
        <v>12</v>
      </c>
      <c r="E126" s="17">
        <v>14</v>
      </c>
      <c r="F126" s="17">
        <v>19.5</v>
      </c>
      <c r="G126" s="17">
        <v>24.5</v>
      </c>
      <c r="H126" s="17">
        <v>26.5</v>
      </c>
      <c r="I126" s="17">
        <v>27.5</v>
      </c>
      <c r="J126" s="17">
        <v>27.5</v>
      </c>
      <c r="K126" s="17">
        <v>27.5</v>
      </c>
      <c r="L126" s="17">
        <v>27.5</v>
      </c>
      <c r="M126" s="17">
        <v>27.5</v>
      </c>
      <c r="N126" s="17">
        <v>27.5</v>
      </c>
      <c r="O126" s="17">
        <v>27.5</v>
      </c>
      <c r="P126" s="17">
        <v>27.5</v>
      </c>
      <c r="Q126" s="17">
        <v>27.5</v>
      </c>
      <c r="R126" s="17">
        <v>27.5</v>
      </c>
      <c r="S126" s="17">
        <v>26.5</v>
      </c>
      <c r="T126" s="17">
        <v>26.5</v>
      </c>
      <c r="U126" s="17">
        <v>25.5</v>
      </c>
      <c r="V126" s="17">
        <v>25.5</v>
      </c>
      <c r="W126" s="17">
        <v>25.5</v>
      </c>
      <c r="X126" s="17">
        <v>25.5</v>
      </c>
      <c r="Y126" s="18">
        <v>25.5</v>
      </c>
      <c r="Z126" s="18">
        <v>25.5</v>
      </c>
      <c r="AA126" s="18">
        <v>25.5</v>
      </c>
      <c r="AB126" s="18">
        <v>25.5</v>
      </c>
      <c r="AC126" s="18">
        <v>25.5</v>
      </c>
      <c r="AD126" s="18">
        <v>25.5</v>
      </c>
      <c r="AE126" s="18">
        <v>25.5</v>
      </c>
      <c r="AF126" s="18">
        <v>24.5</v>
      </c>
      <c r="AH126" s="9">
        <f t="shared" si="60"/>
        <v>12</v>
      </c>
      <c r="AI126" s="9">
        <f t="shared" si="61"/>
        <v>27.5</v>
      </c>
    </row>
    <row r="127" spans="1:35" x14ac:dyDescent="0.25">
      <c r="A127" s="8">
        <v>0.85</v>
      </c>
      <c r="B127" s="17">
        <v>12</v>
      </c>
      <c r="C127" s="17">
        <v>12</v>
      </c>
      <c r="D127" s="17">
        <v>12</v>
      </c>
      <c r="E127" s="17">
        <v>14</v>
      </c>
      <c r="F127" s="17">
        <v>19.5</v>
      </c>
      <c r="G127" s="17">
        <v>24</v>
      </c>
      <c r="H127" s="17">
        <v>26</v>
      </c>
      <c r="I127" s="17">
        <v>27</v>
      </c>
      <c r="J127" s="17">
        <v>27</v>
      </c>
      <c r="K127" s="17">
        <v>27</v>
      </c>
      <c r="L127" s="17">
        <v>27</v>
      </c>
      <c r="M127" s="17">
        <v>27</v>
      </c>
      <c r="N127" s="17">
        <v>27</v>
      </c>
      <c r="O127" s="17">
        <v>27</v>
      </c>
      <c r="P127" s="17">
        <v>27</v>
      </c>
      <c r="Q127" s="17">
        <v>27</v>
      </c>
      <c r="R127" s="17">
        <v>27</v>
      </c>
      <c r="S127" s="17">
        <v>26</v>
      </c>
      <c r="T127" s="17">
        <v>26</v>
      </c>
      <c r="U127" s="17">
        <v>25</v>
      </c>
      <c r="V127" s="17">
        <v>25</v>
      </c>
      <c r="W127" s="17">
        <v>25</v>
      </c>
      <c r="X127" s="17">
        <v>25</v>
      </c>
      <c r="Y127" s="18">
        <v>25</v>
      </c>
      <c r="Z127" s="18">
        <v>25</v>
      </c>
      <c r="AA127" s="18">
        <v>25</v>
      </c>
      <c r="AB127" s="18">
        <v>25</v>
      </c>
      <c r="AC127" s="18">
        <v>25</v>
      </c>
      <c r="AD127" s="18">
        <v>25</v>
      </c>
      <c r="AE127" s="18">
        <v>25</v>
      </c>
      <c r="AF127" s="18">
        <v>24</v>
      </c>
      <c r="AH127" s="9">
        <f t="shared" si="60"/>
        <v>12</v>
      </c>
      <c r="AI127" s="9">
        <f t="shared" si="61"/>
        <v>27</v>
      </c>
    </row>
    <row r="128" spans="1:35" x14ac:dyDescent="0.25">
      <c r="A128" s="8">
        <v>0.9</v>
      </c>
      <c r="B128" s="17">
        <v>12</v>
      </c>
      <c r="C128" s="17">
        <v>12</v>
      </c>
      <c r="D128" s="17">
        <v>12</v>
      </c>
      <c r="E128" s="17">
        <v>14</v>
      </c>
      <c r="F128" s="17">
        <v>19.5</v>
      </c>
      <c r="G128" s="17">
        <v>24</v>
      </c>
      <c r="H128" s="17">
        <v>26</v>
      </c>
      <c r="I128" s="17">
        <v>27</v>
      </c>
      <c r="J128" s="17">
        <v>27</v>
      </c>
      <c r="K128" s="17">
        <v>27</v>
      </c>
      <c r="L128" s="17">
        <v>27</v>
      </c>
      <c r="M128" s="17">
        <v>27</v>
      </c>
      <c r="N128" s="17">
        <v>27</v>
      </c>
      <c r="O128" s="17">
        <v>27</v>
      </c>
      <c r="P128" s="17">
        <v>27</v>
      </c>
      <c r="Q128" s="17">
        <v>27</v>
      </c>
      <c r="R128" s="17">
        <v>27</v>
      </c>
      <c r="S128" s="17">
        <v>26</v>
      </c>
      <c r="T128" s="17">
        <v>26</v>
      </c>
      <c r="U128" s="17">
        <v>25</v>
      </c>
      <c r="V128" s="17">
        <v>25</v>
      </c>
      <c r="W128" s="17">
        <v>25</v>
      </c>
      <c r="X128" s="17">
        <v>25</v>
      </c>
      <c r="Y128" s="18">
        <v>25</v>
      </c>
      <c r="Z128" s="18">
        <v>25</v>
      </c>
      <c r="AA128" s="18">
        <v>25</v>
      </c>
      <c r="AB128" s="18">
        <v>25</v>
      </c>
      <c r="AC128" s="18">
        <v>25</v>
      </c>
      <c r="AD128" s="18">
        <v>25</v>
      </c>
      <c r="AE128" s="18">
        <v>25</v>
      </c>
      <c r="AF128" s="18">
        <v>24</v>
      </c>
      <c r="AH128" s="9">
        <f t="shared" si="60"/>
        <v>12</v>
      </c>
      <c r="AI128" s="9">
        <f t="shared" si="61"/>
        <v>27</v>
      </c>
    </row>
    <row r="129" spans="1:35" x14ac:dyDescent="0.25">
      <c r="A129" s="8">
        <v>1</v>
      </c>
      <c r="B129" s="17">
        <v>12</v>
      </c>
      <c r="C129" s="17">
        <v>12</v>
      </c>
      <c r="D129" s="17">
        <v>12</v>
      </c>
      <c r="E129" s="17">
        <v>14</v>
      </c>
      <c r="F129" s="17">
        <v>19.5</v>
      </c>
      <c r="G129" s="17">
        <v>24</v>
      </c>
      <c r="H129" s="17">
        <v>26</v>
      </c>
      <c r="I129" s="17">
        <v>27</v>
      </c>
      <c r="J129" s="17">
        <v>27</v>
      </c>
      <c r="K129" s="17">
        <v>27</v>
      </c>
      <c r="L129" s="17">
        <v>27</v>
      </c>
      <c r="M129" s="17">
        <v>27</v>
      </c>
      <c r="N129" s="17">
        <v>27</v>
      </c>
      <c r="O129" s="17">
        <v>27</v>
      </c>
      <c r="P129" s="17">
        <v>27</v>
      </c>
      <c r="Q129" s="17">
        <v>27</v>
      </c>
      <c r="R129" s="17">
        <v>27</v>
      </c>
      <c r="S129" s="17">
        <v>26</v>
      </c>
      <c r="T129" s="17">
        <v>26</v>
      </c>
      <c r="U129" s="17">
        <v>25</v>
      </c>
      <c r="V129" s="17">
        <v>25</v>
      </c>
      <c r="W129" s="17">
        <v>25</v>
      </c>
      <c r="X129" s="17">
        <v>25</v>
      </c>
      <c r="Y129" s="18">
        <v>25</v>
      </c>
      <c r="Z129" s="18">
        <v>25</v>
      </c>
      <c r="AA129" s="18">
        <v>25</v>
      </c>
      <c r="AB129" s="18">
        <v>25</v>
      </c>
      <c r="AC129" s="18">
        <v>25</v>
      </c>
      <c r="AD129" s="18">
        <v>25</v>
      </c>
      <c r="AE129" s="18">
        <v>25</v>
      </c>
      <c r="AF129" s="18">
        <v>24</v>
      </c>
      <c r="AH129" s="9">
        <f t="shared" si="60"/>
        <v>12</v>
      </c>
      <c r="AI129" s="9">
        <f t="shared" si="61"/>
        <v>27</v>
      </c>
    </row>
    <row r="133" spans="1:35" x14ac:dyDescent="0.25">
      <c r="AB133" s="19" t="s">
        <v>25</v>
      </c>
    </row>
    <row r="163" spans="1:37" ht="15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s="16" customFormat="1" ht="15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s="5" customFormat="1" ht="15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ht="15" x14ac:dyDescent="0.25">
      <c r="A166"/>
      <c r="B166">
        <v>15</v>
      </c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s="5" customFormat="1" ht="12.75" x14ac:dyDescent="0.25">
      <c r="A167" s="56"/>
      <c r="B167" s="57">
        <v>1000</v>
      </c>
      <c r="C167" s="57">
        <f>B167+500</f>
        <v>1500</v>
      </c>
      <c r="D167" s="57">
        <f t="shared" ref="D167" si="62">C167+500</f>
        <v>2000</v>
      </c>
      <c r="E167" s="57">
        <f t="shared" ref="E167" si="63">D167+500</f>
        <v>2500</v>
      </c>
      <c r="F167" s="57">
        <f t="shared" ref="F167" si="64">E167+500</f>
        <v>3000</v>
      </c>
      <c r="G167" s="57">
        <f t="shared" ref="G167" si="65">F167+500</f>
        <v>3500</v>
      </c>
      <c r="H167" s="57">
        <f t="shared" ref="H167" si="66">G167+500</f>
        <v>4000</v>
      </c>
      <c r="I167" s="57">
        <f t="shared" ref="I167" si="67">H167+500</f>
        <v>4500</v>
      </c>
      <c r="J167" s="57">
        <f t="shared" ref="J167" si="68">I167+500</f>
        <v>5000</v>
      </c>
      <c r="K167" s="57">
        <f t="shared" ref="K167" si="69">J167+500</f>
        <v>5500</v>
      </c>
      <c r="L167" s="57">
        <f t="shared" ref="L167" si="70">K167+500</f>
        <v>6000</v>
      </c>
      <c r="M167" s="57">
        <f t="shared" ref="M167" si="71">L167+500</f>
        <v>6500</v>
      </c>
      <c r="N167" s="57">
        <f t="shared" ref="N167" si="72">M167+500</f>
        <v>7000</v>
      </c>
      <c r="O167" s="57">
        <f t="shared" ref="O167" si="73">N167+500</f>
        <v>7500</v>
      </c>
      <c r="P167" s="57">
        <f t="shared" ref="P167" si="74">O167+500</f>
        <v>8000</v>
      </c>
      <c r="Q167" s="57">
        <f t="shared" ref="Q167" si="75">P167+500</f>
        <v>8500</v>
      </c>
      <c r="R167" s="57">
        <f t="shared" ref="R167" si="76">Q167+500</f>
        <v>9000</v>
      </c>
      <c r="S167" s="57">
        <f t="shared" ref="S167" si="77">R167+500</f>
        <v>9500</v>
      </c>
      <c r="T167" s="57">
        <f t="shared" ref="T167" si="78">S167+500</f>
        <v>10000</v>
      </c>
      <c r="U167" s="57">
        <f t="shared" ref="U167" si="79">T167+500</f>
        <v>10500</v>
      </c>
      <c r="V167" s="57">
        <f t="shared" ref="V167" si="80">U167+500</f>
        <v>11000</v>
      </c>
      <c r="W167" s="57">
        <f t="shared" ref="W167" si="81">V167+500</f>
        <v>11500</v>
      </c>
      <c r="X167" s="57">
        <f t="shared" ref="X167" si="82">W167+500</f>
        <v>12000</v>
      </c>
      <c r="Y167" s="58">
        <f t="shared" ref="Y167" si="83">X167+500</f>
        <v>12500</v>
      </c>
      <c r="Z167" s="58">
        <f t="shared" ref="Z167" si="84">Y167+500</f>
        <v>13000</v>
      </c>
      <c r="AA167" s="58">
        <f t="shared" ref="AA167" si="85">Z167+500</f>
        <v>13500</v>
      </c>
      <c r="AB167" s="58">
        <f t="shared" ref="AB167" si="86">AA167+500</f>
        <v>14000</v>
      </c>
      <c r="AC167" s="58">
        <f t="shared" ref="AC167" si="87">AB167+500</f>
        <v>14500</v>
      </c>
      <c r="AD167" s="58">
        <f t="shared" ref="AD167" si="88">AC167+500</f>
        <v>15000</v>
      </c>
      <c r="AE167" s="58">
        <f t="shared" ref="AE167" si="89">AD167+500</f>
        <v>15500</v>
      </c>
      <c r="AF167" s="58">
        <f t="shared" ref="AF167" si="90">AE167+500</f>
        <v>16000</v>
      </c>
      <c r="AH167" s="13" t="s">
        <v>7</v>
      </c>
      <c r="AI167" s="13" t="s">
        <v>8</v>
      </c>
    </row>
    <row r="168" spans="1:37" ht="15" x14ac:dyDescent="0.25">
      <c r="A168" s="59">
        <v>0</v>
      </c>
      <c r="B168" s="60">
        <f t="shared" ref="B168:F168" si="91">B109-$B$166</f>
        <v>0</v>
      </c>
      <c r="C168" s="60">
        <f t="shared" si="91"/>
        <v>-3</v>
      </c>
      <c r="D168" s="60">
        <f t="shared" si="91"/>
        <v>-15</v>
      </c>
      <c r="E168" s="60">
        <f t="shared" si="91"/>
        <v>-15</v>
      </c>
      <c r="F168" s="60">
        <f t="shared" si="91"/>
        <v>-15</v>
      </c>
      <c r="G168" s="60">
        <f t="shared" ref="G168:L168" si="92">G109-$B$166</f>
        <v>-12</v>
      </c>
      <c r="H168" s="60">
        <f t="shared" si="92"/>
        <v>-15</v>
      </c>
      <c r="I168" s="60">
        <f t="shared" si="92"/>
        <v>-15</v>
      </c>
      <c r="J168" s="60">
        <f t="shared" si="92"/>
        <v>-15</v>
      </c>
      <c r="K168" s="60">
        <f t="shared" si="92"/>
        <v>-15</v>
      </c>
      <c r="L168" s="60">
        <f t="shared" si="92"/>
        <v>-15</v>
      </c>
      <c r="M168" s="60">
        <f t="shared" ref="M168:AF168" si="93">M109-$B$166</f>
        <v>-15</v>
      </c>
      <c r="N168" s="60">
        <f t="shared" si="93"/>
        <v>-15</v>
      </c>
      <c r="O168" s="60">
        <f t="shared" si="93"/>
        <v>-15</v>
      </c>
      <c r="P168" s="60">
        <f t="shared" si="93"/>
        <v>-15</v>
      </c>
      <c r="Q168" s="60">
        <f t="shared" si="93"/>
        <v>-15</v>
      </c>
      <c r="R168" s="60">
        <f t="shared" si="93"/>
        <v>-15</v>
      </c>
      <c r="S168" s="60">
        <f t="shared" si="93"/>
        <v>-15</v>
      </c>
      <c r="T168" s="60">
        <f t="shared" si="93"/>
        <v>-15</v>
      </c>
      <c r="U168" s="60">
        <f t="shared" si="93"/>
        <v>-15</v>
      </c>
      <c r="V168" s="60">
        <f t="shared" si="93"/>
        <v>-15</v>
      </c>
      <c r="W168" s="60">
        <f t="shared" si="93"/>
        <v>-15</v>
      </c>
      <c r="X168" s="60">
        <f t="shared" si="93"/>
        <v>-15</v>
      </c>
      <c r="Y168" s="60">
        <f t="shared" si="93"/>
        <v>-15</v>
      </c>
      <c r="Z168" s="60">
        <f t="shared" si="93"/>
        <v>-15</v>
      </c>
      <c r="AA168" s="60">
        <f t="shared" si="93"/>
        <v>-15</v>
      </c>
      <c r="AB168" s="60">
        <f t="shared" si="93"/>
        <v>-15</v>
      </c>
      <c r="AC168" s="60">
        <f t="shared" si="93"/>
        <v>-15</v>
      </c>
      <c r="AD168" s="60">
        <f t="shared" si="93"/>
        <v>-15</v>
      </c>
      <c r="AE168" s="60">
        <f t="shared" si="93"/>
        <v>-15</v>
      </c>
      <c r="AF168" s="60">
        <f t="shared" si="93"/>
        <v>-15</v>
      </c>
      <c r="AG168"/>
      <c r="AH168"/>
      <c r="AI168"/>
      <c r="AJ168"/>
      <c r="AK168"/>
    </row>
    <row r="169" spans="1:37" ht="15" x14ac:dyDescent="0.25">
      <c r="A169" s="59">
        <v>0.02</v>
      </c>
      <c r="B169" s="60">
        <f t="shared" ref="B169:G169" si="94">B110-$B$166</f>
        <v>-3</v>
      </c>
      <c r="C169" s="60">
        <f t="shared" si="94"/>
        <v>-3</v>
      </c>
      <c r="D169" s="60">
        <f t="shared" si="94"/>
        <v>-3</v>
      </c>
      <c r="E169" s="60">
        <f t="shared" si="94"/>
        <v>0</v>
      </c>
      <c r="F169" s="60">
        <f t="shared" si="94"/>
        <v>6</v>
      </c>
      <c r="G169" s="60">
        <f t="shared" si="94"/>
        <v>13.5</v>
      </c>
      <c r="H169" s="60">
        <f t="shared" ref="H169:AF169" si="95">H110-$B$166</f>
        <v>17.5</v>
      </c>
      <c r="I169" s="60">
        <f t="shared" si="95"/>
        <v>19.5</v>
      </c>
      <c r="J169" s="60">
        <f t="shared" si="95"/>
        <v>20.5</v>
      </c>
      <c r="K169" s="60">
        <f t="shared" si="95"/>
        <v>21</v>
      </c>
      <c r="L169" s="60">
        <f t="shared" si="95"/>
        <v>21</v>
      </c>
      <c r="M169" s="60">
        <f t="shared" si="95"/>
        <v>21</v>
      </c>
      <c r="N169" s="60">
        <f t="shared" si="95"/>
        <v>21</v>
      </c>
      <c r="O169" s="60">
        <f t="shared" si="95"/>
        <v>21</v>
      </c>
      <c r="P169" s="60">
        <f t="shared" si="95"/>
        <v>21</v>
      </c>
      <c r="Q169" s="60">
        <f t="shared" si="95"/>
        <v>21</v>
      </c>
      <c r="R169" s="60">
        <f t="shared" si="95"/>
        <v>21</v>
      </c>
      <c r="S169" s="60">
        <f t="shared" si="95"/>
        <v>20</v>
      </c>
      <c r="T169" s="60">
        <f t="shared" si="95"/>
        <v>20</v>
      </c>
      <c r="U169" s="60">
        <f t="shared" si="95"/>
        <v>19</v>
      </c>
      <c r="V169" s="60">
        <f t="shared" si="95"/>
        <v>19</v>
      </c>
      <c r="W169" s="60">
        <f t="shared" si="95"/>
        <v>19</v>
      </c>
      <c r="X169" s="60">
        <f t="shared" si="95"/>
        <v>19</v>
      </c>
      <c r="Y169" s="60">
        <f t="shared" si="95"/>
        <v>19</v>
      </c>
      <c r="Z169" s="60">
        <f t="shared" si="95"/>
        <v>19</v>
      </c>
      <c r="AA169" s="60">
        <f t="shared" si="95"/>
        <v>19</v>
      </c>
      <c r="AB169" s="60">
        <f t="shared" si="95"/>
        <v>19</v>
      </c>
      <c r="AC169" s="60">
        <f t="shared" si="95"/>
        <v>19</v>
      </c>
      <c r="AD169" s="60">
        <f t="shared" si="95"/>
        <v>19</v>
      </c>
      <c r="AE169" s="60">
        <f t="shared" si="95"/>
        <v>19</v>
      </c>
      <c r="AF169" s="60">
        <f t="shared" si="95"/>
        <v>18</v>
      </c>
      <c r="AG169"/>
      <c r="AH169"/>
      <c r="AI169"/>
      <c r="AJ169"/>
      <c r="AK169"/>
    </row>
    <row r="170" spans="1:37" ht="15" x14ac:dyDescent="0.25">
      <c r="A170" s="59">
        <v>0.05</v>
      </c>
      <c r="B170" s="60">
        <f t="shared" ref="B170:G170" si="96">B111-$B$166</f>
        <v>-3</v>
      </c>
      <c r="C170" s="60">
        <f t="shared" si="96"/>
        <v>-3</v>
      </c>
      <c r="D170" s="60">
        <f t="shared" si="96"/>
        <v>-3</v>
      </c>
      <c r="E170" s="60">
        <f t="shared" si="96"/>
        <v>0</v>
      </c>
      <c r="F170" s="60">
        <f t="shared" si="96"/>
        <v>6</v>
      </c>
      <c r="G170" s="60">
        <f t="shared" si="96"/>
        <v>13.5</v>
      </c>
      <c r="H170" s="60">
        <f t="shared" ref="H170:AF170" si="97">H111-$B$166</f>
        <v>17.5</v>
      </c>
      <c r="I170" s="60">
        <f t="shared" si="97"/>
        <v>19.5</v>
      </c>
      <c r="J170" s="60">
        <f t="shared" si="97"/>
        <v>20.5</v>
      </c>
      <c r="K170" s="60">
        <f t="shared" si="97"/>
        <v>21</v>
      </c>
      <c r="L170" s="60">
        <f t="shared" si="97"/>
        <v>21</v>
      </c>
      <c r="M170" s="60">
        <f t="shared" si="97"/>
        <v>21</v>
      </c>
      <c r="N170" s="60">
        <f t="shared" si="97"/>
        <v>21</v>
      </c>
      <c r="O170" s="60">
        <f t="shared" si="97"/>
        <v>21</v>
      </c>
      <c r="P170" s="60">
        <f t="shared" si="97"/>
        <v>21</v>
      </c>
      <c r="Q170" s="60">
        <f t="shared" si="97"/>
        <v>21</v>
      </c>
      <c r="R170" s="60">
        <f t="shared" si="97"/>
        <v>21</v>
      </c>
      <c r="S170" s="60">
        <f t="shared" si="97"/>
        <v>20</v>
      </c>
      <c r="T170" s="60">
        <f t="shared" si="97"/>
        <v>20</v>
      </c>
      <c r="U170" s="60">
        <f t="shared" si="97"/>
        <v>19</v>
      </c>
      <c r="V170" s="60">
        <f t="shared" si="97"/>
        <v>19</v>
      </c>
      <c r="W170" s="60">
        <f t="shared" si="97"/>
        <v>19</v>
      </c>
      <c r="X170" s="60">
        <f t="shared" si="97"/>
        <v>19</v>
      </c>
      <c r="Y170" s="60">
        <f t="shared" si="97"/>
        <v>19</v>
      </c>
      <c r="Z170" s="60">
        <f t="shared" si="97"/>
        <v>19</v>
      </c>
      <c r="AA170" s="60">
        <f t="shared" si="97"/>
        <v>19</v>
      </c>
      <c r="AB170" s="60">
        <f t="shared" si="97"/>
        <v>19</v>
      </c>
      <c r="AC170" s="60">
        <f t="shared" si="97"/>
        <v>19</v>
      </c>
      <c r="AD170" s="60">
        <f t="shared" si="97"/>
        <v>19</v>
      </c>
      <c r="AE170" s="60">
        <f t="shared" si="97"/>
        <v>19</v>
      </c>
      <c r="AF170" s="60">
        <f t="shared" si="97"/>
        <v>18</v>
      </c>
      <c r="AG170"/>
      <c r="AH170"/>
      <c r="AI170"/>
      <c r="AJ170"/>
      <c r="AK170"/>
    </row>
    <row r="171" spans="1:37" ht="15" x14ac:dyDescent="0.25">
      <c r="A171" s="59">
        <v>0.1</v>
      </c>
      <c r="B171" s="60">
        <f t="shared" ref="B171:G171" si="98">B112-$B$166</f>
        <v>-3</v>
      </c>
      <c r="C171" s="60">
        <f t="shared" si="98"/>
        <v>-3</v>
      </c>
      <c r="D171" s="60">
        <f t="shared" si="98"/>
        <v>-3</v>
      </c>
      <c r="E171" s="60">
        <f t="shared" si="98"/>
        <v>0</v>
      </c>
      <c r="F171" s="60">
        <f t="shared" si="98"/>
        <v>6</v>
      </c>
      <c r="G171" s="60">
        <f t="shared" si="98"/>
        <v>13.5</v>
      </c>
      <c r="H171" s="60">
        <f t="shared" ref="H171:AF171" si="99">H112-$B$166</f>
        <v>17.5</v>
      </c>
      <c r="I171" s="60">
        <f t="shared" si="99"/>
        <v>19.5</v>
      </c>
      <c r="J171" s="60">
        <f t="shared" si="99"/>
        <v>20.5</v>
      </c>
      <c r="K171" s="60">
        <f t="shared" si="99"/>
        <v>21</v>
      </c>
      <c r="L171" s="60">
        <f t="shared" si="99"/>
        <v>21</v>
      </c>
      <c r="M171" s="60">
        <f t="shared" si="99"/>
        <v>21</v>
      </c>
      <c r="N171" s="60">
        <f t="shared" si="99"/>
        <v>21</v>
      </c>
      <c r="O171" s="60">
        <f t="shared" si="99"/>
        <v>21</v>
      </c>
      <c r="P171" s="60">
        <f t="shared" si="99"/>
        <v>21</v>
      </c>
      <c r="Q171" s="60">
        <f t="shared" si="99"/>
        <v>21</v>
      </c>
      <c r="R171" s="60">
        <f t="shared" si="99"/>
        <v>21</v>
      </c>
      <c r="S171" s="60">
        <f t="shared" si="99"/>
        <v>20</v>
      </c>
      <c r="T171" s="60">
        <f t="shared" si="99"/>
        <v>20</v>
      </c>
      <c r="U171" s="60">
        <f t="shared" si="99"/>
        <v>19</v>
      </c>
      <c r="V171" s="60">
        <f t="shared" si="99"/>
        <v>19</v>
      </c>
      <c r="W171" s="60">
        <f t="shared" si="99"/>
        <v>19</v>
      </c>
      <c r="X171" s="60">
        <f t="shared" si="99"/>
        <v>19</v>
      </c>
      <c r="Y171" s="60">
        <f t="shared" si="99"/>
        <v>19</v>
      </c>
      <c r="Z171" s="60">
        <f t="shared" si="99"/>
        <v>19</v>
      </c>
      <c r="AA171" s="60">
        <f t="shared" si="99"/>
        <v>19</v>
      </c>
      <c r="AB171" s="60">
        <f t="shared" si="99"/>
        <v>19</v>
      </c>
      <c r="AC171" s="60">
        <f t="shared" si="99"/>
        <v>19</v>
      </c>
      <c r="AD171" s="60">
        <f t="shared" si="99"/>
        <v>19</v>
      </c>
      <c r="AE171" s="60">
        <f t="shared" si="99"/>
        <v>19</v>
      </c>
      <c r="AF171" s="60">
        <f t="shared" si="99"/>
        <v>18</v>
      </c>
      <c r="AG171"/>
      <c r="AH171"/>
      <c r="AI171"/>
      <c r="AJ171"/>
      <c r="AK171"/>
    </row>
    <row r="172" spans="1:37" ht="15" x14ac:dyDescent="0.25">
      <c r="A172" s="59">
        <v>0.15</v>
      </c>
      <c r="B172" s="60">
        <f t="shared" ref="B172:G172" si="100">B113-$B$166</f>
        <v>-3</v>
      </c>
      <c r="C172" s="60">
        <f t="shared" si="100"/>
        <v>-3</v>
      </c>
      <c r="D172" s="60">
        <f t="shared" si="100"/>
        <v>-3</v>
      </c>
      <c r="E172" s="60">
        <f t="shared" si="100"/>
        <v>0</v>
      </c>
      <c r="F172" s="60">
        <f t="shared" si="100"/>
        <v>6</v>
      </c>
      <c r="G172" s="60">
        <f t="shared" si="100"/>
        <v>13.5</v>
      </c>
      <c r="H172" s="60">
        <f t="shared" ref="H172:AF172" si="101">H113-$B$166</f>
        <v>17.5</v>
      </c>
      <c r="I172" s="60">
        <f t="shared" si="101"/>
        <v>19.5</v>
      </c>
      <c r="J172" s="60">
        <f t="shared" si="101"/>
        <v>20.5</v>
      </c>
      <c r="K172" s="60">
        <f t="shared" si="101"/>
        <v>21</v>
      </c>
      <c r="L172" s="60">
        <f t="shared" si="101"/>
        <v>21</v>
      </c>
      <c r="M172" s="60">
        <f t="shared" si="101"/>
        <v>21</v>
      </c>
      <c r="N172" s="60">
        <f t="shared" si="101"/>
        <v>21</v>
      </c>
      <c r="O172" s="60">
        <f t="shared" si="101"/>
        <v>21</v>
      </c>
      <c r="P172" s="60">
        <f t="shared" si="101"/>
        <v>21</v>
      </c>
      <c r="Q172" s="60">
        <f t="shared" si="101"/>
        <v>21</v>
      </c>
      <c r="R172" s="60">
        <f t="shared" si="101"/>
        <v>21</v>
      </c>
      <c r="S172" s="60">
        <f t="shared" si="101"/>
        <v>20</v>
      </c>
      <c r="T172" s="60">
        <f t="shared" si="101"/>
        <v>20</v>
      </c>
      <c r="U172" s="60">
        <f t="shared" si="101"/>
        <v>19</v>
      </c>
      <c r="V172" s="60">
        <f t="shared" si="101"/>
        <v>19</v>
      </c>
      <c r="W172" s="60">
        <f t="shared" si="101"/>
        <v>19</v>
      </c>
      <c r="X172" s="60">
        <f t="shared" si="101"/>
        <v>19</v>
      </c>
      <c r="Y172" s="60">
        <f t="shared" si="101"/>
        <v>19</v>
      </c>
      <c r="Z172" s="60">
        <f t="shared" si="101"/>
        <v>19</v>
      </c>
      <c r="AA172" s="60">
        <f t="shared" si="101"/>
        <v>19</v>
      </c>
      <c r="AB172" s="60">
        <f t="shared" si="101"/>
        <v>19</v>
      </c>
      <c r="AC172" s="60">
        <f t="shared" si="101"/>
        <v>19</v>
      </c>
      <c r="AD172" s="60">
        <f t="shared" si="101"/>
        <v>19</v>
      </c>
      <c r="AE172" s="60">
        <f t="shared" si="101"/>
        <v>19</v>
      </c>
      <c r="AF172" s="60">
        <f t="shared" si="101"/>
        <v>18</v>
      </c>
      <c r="AG172"/>
      <c r="AH172"/>
      <c r="AI172"/>
      <c r="AJ172"/>
      <c r="AK172"/>
    </row>
    <row r="173" spans="1:37" ht="15" x14ac:dyDescent="0.25">
      <c r="A173" s="59">
        <v>0.2</v>
      </c>
      <c r="B173" s="60">
        <f t="shared" ref="B173:G173" si="102">B114-$B$166</f>
        <v>-3</v>
      </c>
      <c r="C173" s="60">
        <f t="shared" si="102"/>
        <v>-3</v>
      </c>
      <c r="D173" s="60">
        <f t="shared" si="102"/>
        <v>-3</v>
      </c>
      <c r="E173" s="60">
        <f t="shared" si="102"/>
        <v>0</v>
      </c>
      <c r="F173" s="60">
        <f t="shared" si="102"/>
        <v>6</v>
      </c>
      <c r="G173" s="60">
        <f t="shared" si="102"/>
        <v>13</v>
      </c>
      <c r="H173" s="60">
        <f t="shared" ref="H173:AF173" si="103">H114-$B$166</f>
        <v>17</v>
      </c>
      <c r="I173" s="60">
        <f t="shared" si="103"/>
        <v>19</v>
      </c>
      <c r="J173" s="60">
        <f t="shared" si="103"/>
        <v>20</v>
      </c>
      <c r="K173" s="60">
        <f t="shared" si="103"/>
        <v>20.5</v>
      </c>
      <c r="L173" s="60">
        <f t="shared" si="103"/>
        <v>20.5</v>
      </c>
      <c r="M173" s="60">
        <f t="shared" si="103"/>
        <v>20.5</v>
      </c>
      <c r="N173" s="60">
        <f t="shared" si="103"/>
        <v>20.5</v>
      </c>
      <c r="O173" s="60">
        <f t="shared" si="103"/>
        <v>20.5</v>
      </c>
      <c r="P173" s="60">
        <f t="shared" si="103"/>
        <v>20.5</v>
      </c>
      <c r="Q173" s="60">
        <f t="shared" si="103"/>
        <v>20.5</v>
      </c>
      <c r="R173" s="60">
        <f t="shared" si="103"/>
        <v>20.5</v>
      </c>
      <c r="S173" s="60">
        <f t="shared" si="103"/>
        <v>19.5</v>
      </c>
      <c r="T173" s="60">
        <f t="shared" si="103"/>
        <v>19.5</v>
      </c>
      <c r="U173" s="60">
        <f t="shared" si="103"/>
        <v>18.5</v>
      </c>
      <c r="V173" s="60">
        <f t="shared" si="103"/>
        <v>18.5</v>
      </c>
      <c r="W173" s="60">
        <f t="shared" si="103"/>
        <v>18.5</v>
      </c>
      <c r="X173" s="60">
        <f t="shared" si="103"/>
        <v>18.5</v>
      </c>
      <c r="Y173" s="60">
        <f t="shared" si="103"/>
        <v>18.5</v>
      </c>
      <c r="Z173" s="60">
        <f t="shared" si="103"/>
        <v>18.5</v>
      </c>
      <c r="AA173" s="60">
        <f t="shared" si="103"/>
        <v>18.5</v>
      </c>
      <c r="AB173" s="60">
        <f t="shared" si="103"/>
        <v>18.5</v>
      </c>
      <c r="AC173" s="60">
        <f t="shared" si="103"/>
        <v>18.5</v>
      </c>
      <c r="AD173" s="60">
        <f t="shared" si="103"/>
        <v>18.5</v>
      </c>
      <c r="AE173" s="60">
        <f t="shared" si="103"/>
        <v>18.5</v>
      </c>
      <c r="AF173" s="60">
        <f t="shared" si="103"/>
        <v>17.5</v>
      </c>
      <c r="AG173"/>
      <c r="AH173"/>
      <c r="AI173"/>
      <c r="AJ173"/>
      <c r="AK173"/>
    </row>
    <row r="174" spans="1:37" ht="15" x14ac:dyDescent="0.25">
      <c r="A174" s="59">
        <v>0.25</v>
      </c>
      <c r="B174" s="60">
        <f t="shared" ref="B174:G174" si="104">B115-$B$166</f>
        <v>-3</v>
      </c>
      <c r="C174" s="60">
        <f t="shared" si="104"/>
        <v>-3</v>
      </c>
      <c r="D174" s="60">
        <f t="shared" si="104"/>
        <v>-3</v>
      </c>
      <c r="E174" s="60">
        <f t="shared" si="104"/>
        <v>0</v>
      </c>
      <c r="F174" s="60">
        <f t="shared" si="104"/>
        <v>6</v>
      </c>
      <c r="G174" s="60">
        <f t="shared" si="104"/>
        <v>13</v>
      </c>
      <c r="H174" s="60">
        <f t="shared" ref="H174:AF174" si="105">H115-$B$166</f>
        <v>16.5</v>
      </c>
      <c r="I174" s="60">
        <f t="shared" si="105"/>
        <v>18.5</v>
      </c>
      <c r="J174" s="60">
        <f t="shared" si="105"/>
        <v>19.5</v>
      </c>
      <c r="K174" s="60">
        <f t="shared" si="105"/>
        <v>19.5</v>
      </c>
      <c r="L174" s="60">
        <f t="shared" si="105"/>
        <v>19.5</v>
      </c>
      <c r="M174" s="60">
        <f t="shared" si="105"/>
        <v>19.5</v>
      </c>
      <c r="N174" s="60">
        <f t="shared" si="105"/>
        <v>19.5</v>
      </c>
      <c r="O174" s="60">
        <f t="shared" si="105"/>
        <v>19.5</v>
      </c>
      <c r="P174" s="60">
        <f t="shared" si="105"/>
        <v>19.5</v>
      </c>
      <c r="Q174" s="60">
        <f t="shared" si="105"/>
        <v>19.5</v>
      </c>
      <c r="R174" s="60">
        <f t="shared" si="105"/>
        <v>19.5</v>
      </c>
      <c r="S174" s="60">
        <f t="shared" si="105"/>
        <v>18.5</v>
      </c>
      <c r="T174" s="60">
        <f t="shared" si="105"/>
        <v>18.5</v>
      </c>
      <c r="U174" s="60">
        <f t="shared" si="105"/>
        <v>17.5</v>
      </c>
      <c r="V174" s="60">
        <f t="shared" si="105"/>
        <v>17.5</v>
      </c>
      <c r="W174" s="60">
        <f t="shared" si="105"/>
        <v>17.5</v>
      </c>
      <c r="X174" s="60">
        <f t="shared" si="105"/>
        <v>17.5</v>
      </c>
      <c r="Y174" s="60">
        <f t="shared" si="105"/>
        <v>17.5</v>
      </c>
      <c r="Z174" s="60">
        <f t="shared" si="105"/>
        <v>17.5</v>
      </c>
      <c r="AA174" s="60">
        <f t="shared" si="105"/>
        <v>17.5</v>
      </c>
      <c r="AB174" s="60">
        <f t="shared" si="105"/>
        <v>17.5</v>
      </c>
      <c r="AC174" s="60">
        <f t="shared" si="105"/>
        <v>17.5</v>
      </c>
      <c r="AD174" s="60">
        <f t="shared" si="105"/>
        <v>17.5</v>
      </c>
      <c r="AE174" s="60">
        <f t="shared" si="105"/>
        <v>17.5</v>
      </c>
      <c r="AF174" s="60">
        <f t="shared" si="105"/>
        <v>16.5</v>
      </c>
      <c r="AG174"/>
      <c r="AH174"/>
      <c r="AI174"/>
      <c r="AJ174"/>
      <c r="AK174"/>
    </row>
    <row r="175" spans="1:37" ht="15" x14ac:dyDescent="0.25">
      <c r="A175" s="59">
        <v>0.3</v>
      </c>
      <c r="B175" s="60">
        <f t="shared" ref="B175:G175" si="106">B116-$B$166</f>
        <v>-3</v>
      </c>
      <c r="C175" s="60">
        <f t="shared" si="106"/>
        <v>-3</v>
      </c>
      <c r="D175" s="60">
        <f t="shared" si="106"/>
        <v>-3</v>
      </c>
      <c r="E175" s="60">
        <f t="shared" si="106"/>
        <v>0</v>
      </c>
      <c r="F175" s="60">
        <f t="shared" si="106"/>
        <v>5.5</v>
      </c>
      <c r="G175" s="60">
        <f t="shared" si="106"/>
        <v>12.5</v>
      </c>
      <c r="H175" s="60">
        <f t="shared" ref="H175:AF175" si="107">H116-$B$166</f>
        <v>16</v>
      </c>
      <c r="I175" s="60">
        <f t="shared" si="107"/>
        <v>18</v>
      </c>
      <c r="J175" s="60">
        <f t="shared" si="107"/>
        <v>18.5</v>
      </c>
      <c r="K175" s="60">
        <f t="shared" si="107"/>
        <v>19</v>
      </c>
      <c r="L175" s="60">
        <f t="shared" si="107"/>
        <v>19</v>
      </c>
      <c r="M175" s="60">
        <f t="shared" si="107"/>
        <v>19</v>
      </c>
      <c r="N175" s="60">
        <f t="shared" si="107"/>
        <v>19</v>
      </c>
      <c r="O175" s="60">
        <f t="shared" si="107"/>
        <v>19</v>
      </c>
      <c r="P175" s="60">
        <f t="shared" si="107"/>
        <v>19</v>
      </c>
      <c r="Q175" s="60">
        <f t="shared" si="107"/>
        <v>19</v>
      </c>
      <c r="R175" s="60">
        <f t="shared" si="107"/>
        <v>19</v>
      </c>
      <c r="S175" s="60">
        <f t="shared" si="107"/>
        <v>18</v>
      </c>
      <c r="T175" s="60">
        <f t="shared" si="107"/>
        <v>18</v>
      </c>
      <c r="U175" s="60">
        <f t="shared" si="107"/>
        <v>17</v>
      </c>
      <c r="V175" s="60">
        <f t="shared" si="107"/>
        <v>17</v>
      </c>
      <c r="W175" s="60">
        <f t="shared" si="107"/>
        <v>17</v>
      </c>
      <c r="X175" s="60">
        <f t="shared" si="107"/>
        <v>17</v>
      </c>
      <c r="Y175" s="60">
        <f t="shared" si="107"/>
        <v>17</v>
      </c>
      <c r="Z175" s="60">
        <f t="shared" si="107"/>
        <v>17</v>
      </c>
      <c r="AA175" s="60">
        <f t="shared" si="107"/>
        <v>17</v>
      </c>
      <c r="AB175" s="60">
        <f t="shared" si="107"/>
        <v>17</v>
      </c>
      <c r="AC175" s="60">
        <f t="shared" si="107"/>
        <v>17</v>
      </c>
      <c r="AD175" s="60">
        <f t="shared" si="107"/>
        <v>17</v>
      </c>
      <c r="AE175" s="60">
        <f t="shared" si="107"/>
        <v>17</v>
      </c>
      <c r="AF175" s="60">
        <f t="shared" si="107"/>
        <v>16</v>
      </c>
      <c r="AG175"/>
      <c r="AH175"/>
      <c r="AI175"/>
      <c r="AJ175"/>
      <c r="AK175"/>
    </row>
    <row r="176" spans="1:37" ht="15" x14ac:dyDescent="0.25">
      <c r="A176" s="59">
        <v>0.35</v>
      </c>
      <c r="B176" s="60">
        <f t="shared" ref="B176:G176" si="108">B117-$B$166</f>
        <v>-3</v>
      </c>
      <c r="C176" s="60">
        <f t="shared" si="108"/>
        <v>-3</v>
      </c>
      <c r="D176" s="60">
        <f t="shared" si="108"/>
        <v>-3</v>
      </c>
      <c r="E176" s="60">
        <f t="shared" si="108"/>
        <v>-0.5</v>
      </c>
      <c r="F176" s="60">
        <f t="shared" si="108"/>
        <v>5.5</v>
      </c>
      <c r="G176" s="60">
        <f t="shared" si="108"/>
        <v>12</v>
      </c>
      <c r="H176" s="60">
        <f t="shared" ref="H176:AF176" si="109">H117-$B$166</f>
        <v>15.5</v>
      </c>
      <c r="I176" s="60">
        <f t="shared" si="109"/>
        <v>17.5</v>
      </c>
      <c r="J176" s="60">
        <f t="shared" si="109"/>
        <v>18</v>
      </c>
      <c r="K176" s="60">
        <f t="shared" si="109"/>
        <v>18.5</v>
      </c>
      <c r="L176" s="60">
        <f t="shared" si="109"/>
        <v>18.5</v>
      </c>
      <c r="M176" s="60">
        <f t="shared" si="109"/>
        <v>18.5</v>
      </c>
      <c r="N176" s="60">
        <f t="shared" si="109"/>
        <v>18.5</v>
      </c>
      <c r="O176" s="60">
        <f t="shared" si="109"/>
        <v>18.5</v>
      </c>
      <c r="P176" s="60">
        <f t="shared" si="109"/>
        <v>18.5</v>
      </c>
      <c r="Q176" s="60">
        <f t="shared" si="109"/>
        <v>18.5</v>
      </c>
      <c r="R176" s="60">
        <f t="shared" si="109"/>
        <v>18.5</v>
      </c>
      <c r="S176" s="60">
        <f t="shared" si="109"/>
        <v>17.5</v>
      </c>
      <c r="T176" s="60">
        <f t="shared" si="109"/>
        <v>17.5</v>
      </c>
      <c r="U176" s="60">
        <f t="shared" si="109"/>
        <v>16.5</v>
      </c>
      <c r="V176" s="60">
        <f t="shared" si="109"/>
        <v>16.5</v>
      </c>
      <c r="W176" s="60">
        <f t="shared" si="109"/>
        <v>16.5</v>
      </c>
      <c r="X176" s="60">
        <f t="shared" si="109"/>
        <v>16.5</v>
      </c>
      <c r="Y176" s="60">
        <f t="shared" si="109"/>
        <v>16.5</v>
      </c>
      <c r="Z176" s="60">
        <f t="shared" si="109"/>
        <v>16.5</v>
      </c>
      <c r="AA176" s="60">
        <f t="shared" si="109"/>
        <v>16.5</v>
      </c>
      <c r="AB176" s="60">
        <f t="shared" si="109"/>
        <v>16.5</v>
      </c>
      <c r="AC176" s="60">
        <f t="shared" si="109"/>
        <v>16.5</v>
      </c>
      <c r="AD176" s="60">
        <f t="shared" si="109"/>
        <v>16.5</v>
      </c>
      <c r="AE176" s="60">
        <f t="shared" si="109"/>
        <v>16.5</v>
      </c>
      <c r="AF176" s="60">
        <f t="shared" si="109"/>
        <v>15.5</v>
      </c>
      <c r="AG176"/>
      <c r="AH176"/>
      <c r="AI176"/>
      <c r="AJ176"/>
      <c r="AK176"/>
    </row>
    <row r="177" spans="1:37" ht="15" x14ac:dyDescent="0.25">
      <c r="A177" s="59">
        <v>0.4</v>
      </c>
      <c r="B177" s="60">
        <f t="shared" ref="B177:G177" si="110">B118-$B$166</f>
        <v>-3</v>
      </c>
      <c r="C177" s="60">
        <f t="shared" si="110"/>
        <v>-3</v>
      </c>
      <c r="D177" s="60">
        <f t="shared" si="110"/>
        <v>-3</v>
      </c>
      <c r="E177" s="60">
        <f t="shared" si="110"/>
        <v>-0.5</v>
      </c>
      <c r="F177" s="60">
        <f t="shared" si="110"/>
        <v>5.5</v>
      </c>
      <c r="G177" s="60">
        <f t="shared" si="110"/>
        <v>12</v>
      </c>
      <c r="H177" s="60">
        <f t="shared" ref="H177:AF177" si="111">H118-$B$166</f>
        <v>15</v>
      </c>
      <c r="I177" s="60">
        <f t="shared" si="111"/>
        <v>17</v>
      </c>
      <c r="J177" s="60">
        <f t="shared" si="111"/>
        <v>17.5</v>
      </c>
      <c r="K177" s="60">
        <f t="shared" si="111"/>
        <v>18</v>
      </c>
      <c r="L177" s="60">
        <f t="shared" si="111"/>
        <v>18</v>
      </c>
      <c r="M177" s="60">
        <f t="shared" si="111"/>
        <v>18</v>
      </c>
      <c r="N177" s="60">
        <f t="shared" si="111"/>
        <v>18</v>
      </c>
      <c r="O177" s="60">
        <f t="shared" si="111"/>
        <v>18</v>
      </c>
      <c r="P177" s="60">
        <f t="shared" si="111"/>
        <v>18</v>
      </c>
      <c r="Q177" s="60">
        <f t="shared" si="111"/>
        <v>18</v>
      </c>
      <c r="R177" s="60">
        <f t="shared" si="111"/>
        <v>18</v>
      </c>
      <c r="S177" s="60">
        <f t="shared" si="111"/>
        <v>17</v>
      </c>
      <c r="T177" s="60">
        <f t="shared" si="111"/>
        <v>17</v>
      </c>
      <c r="U177" s="60">
        <f t="shared" si="111"/>
        <v>16</v>
      </c>
      <c r="V177" s="60">
        <f t="shared" si="111"/>
        <v>16</v>
      </c>
      <c r="W177" s="60">
        <f t="shared" si="111"/>
        <v>16</v>
      </c>
      <c r="X177" s="60">
        <f t="shared" si="111"/>
        <v>16</v>
      </c>
      <c r="Y177" s="60">
        <f t="shared" si="111"/>
        <v>16</v>
      </c>
      <c r="Z177" s="60">
        <f t="shared" si="111"/>
        <v>16</v>
      </c>
      <c r="AA177" s="60">
        <f t="shared" si="111"/>
        <v>16</v>
      </c>
      <c r="AB177" s="60">
        <f t="shared" si="111"/>
        <v>16</v>
      </c>
      <c r="AC177" s="60">
        <f t="shared" si="111"/>
        <v>16</v>
      </c>
      <c r="AD177" s="60">
        <f t="shared" si="111"/>
        <v>16</v>
      </c>
      <c r="AE177" s="60">
        <f t="shared" si="111"/>
        <v>16</v>
      </c>
      <c r="AF177" s="60">
        <f t="shared" si="111"/>
        <v>15</v>
      </c>
      <c r="AG177"/>
      <c r="AH177"/>
      <c r="AI177"/>
      <c r="AJ177"/>
      <c r="AK177"/>
    </row>
    <row r="178" spans="1:37" ht="15" x14ac:dyDescent="0.25">
      <c r="A178" s="59">
        <v>0.45</v>
      </c>
      <c r="B178" s="60">
        <f t="shared" ref="B178:G178" si="112">B119-$B$166</f>
        <v>-3</v>
      </c>
      <c r="C178" s="60">
        <f t="shared" si="112"/>
        <v>-3</v>
      </c>
      <c r="D178" s="60">
        <f t="shared" si="112"/>
        <v>-3</v>
      </c>
      <c r="E178" s="60">
        <f t="shared" si="112"/>
        <v>-0.5</v>
      </c>
      <c r="F178" s="60">
        <f t="shared" si="112"/>
        <v>5.5</v>
      </c>
      <c r="G178" s="60">
        <f t="shared" si="112"/>
        <v>11.5</v>
      </c>
      <c r="H178" s="60">
        <f t="shared" ref="H178:AF178" si="113">H119-$B$166</f>
        <v>14.5</v>
      </c>
      <c r="I178" s="60">
        <f t="shared" si="113"/>
        <v>16.5</v>
      </c>
      <c r="J178" s="60">
        <f t="shared" si="113"/>
        <v>17</v>
      </c>
      <c r="K178" s="60">
        <f t="shared" si="113"/>
        <v>17</v>
      </c>
      <c r="L178" s="60">
        <f t="shared" si="113"/>
        <v>17</v>
      </c>
      <c r="M178" s="60">
        <f t="shared" si="113"/>
        <v>17</v>
      </c>
      <c r="N178" s="60">
        <f t="shared" si="113"/>
        <v>17</v>
      </c>
      <c r="O178" s="60">
        <f t="shared" si="113"/>
        <v>17</v>
      </c>
      <c r="P178" s="60">
        <f t="shared" si="113"/>
        <v>17</v>
      </c>
      <c r="Q178" s="60">
        <f t="shared" si="113"/>
        <v>17</v>
      </c>
      <c r="R178" s="60">
        <f t="shared" si="113"/>
        <v>17</v>
      </c>
      <c r="S178" s="60">
        <f t="shared" si="113"/>
        <v>16</v>
      </c>
      <c r="T178" s="60">
        <f t="shared" si="113"/>
        <v>16</v>
      </c>
      <c r="U178" s="60">
        <f t="shared" si="113"/>
        <v>15</v>
      </c>
      <c r="V178" s="60">
        <f t="shared" si="113"/>
        <v>15</v>
      </c>
      <c r="W178" s="60">
        <f t="shared" si="113"/>
        <v>15</v>
      </c>
      <c r="X178" s="60">
        <f t="shared" si="113"/>
        <v>15</v>
      </c>
      <c r="Y178" s="60">
        <f t="shared" si="113"/>
        <v>15</v>
      </c>
      <c r="Z178" s="60">
        <f t="shared" si="113"/>
        <v>15</v>
      </c>
      <c r="AA178" s="60">
        <f t="shared" si="113"/>
        <v>15</v>
      </c>
      <c r="AB178" s="60">
        <f t="shared" si="113"/>
        <v>15</v>
      </c>
      <c r="AC178" s="60">
        <f t="shared" si="113"/>
        <v>15</v>
      </c>
      <c r="AD178" s="60">
        <f t="shared" si="113"/>
        <v>15</v>
      </c>
      <c r="AE178" s="60">
        <f t="shared" si="113"/>
        <v>15</v>
      </c>
      <c r="AF178" s="60">
        <f t="shared" si="113"/>
        <v>14</v>
      </c>
      <c r="AG178"/>
      <c r="AH178"/>
      <c r="AI178"/>
      <c r="AJ178"/>
      <c r="AK178"/>
    </row>
    <row r="179" spans="1:37" ht="15" x14ac:dyDescent="0.25">
      <c r="A179" s="59">
        <v>0.5</v>
      </c>
      <c r="B179" s="60">
        <f t="shared" ref="B179:G179" si="114">B120-$B$166</f>
        <v>-3</v>
      </c>
      <c r="C179" s="60">
        <f t="shared" si="114"/>
        <v>-3</v>
      </c>
      <c r="D179" s="60">
        <f t="shared" si="114"/>
        <v>-3</v>
      </c>
      <c r="E179" s="60">
        <f t="shared" si="114"/>
        <v>-0.5</v>
      </c>
      <c r="F179" s="60">
        <f t="shared" si="114"/>
        <v>5</v>
      </c>
      <c r="G179" s="60">
        <f t="shared" si="114"/>
        <v>11</v>
      </c>
      <c r="H179" s="60">
        <f t="shared" ref="H179:AF179" si="115">H120-$B$166</f>
        <v>14</v>
      </c>
      <c r="I179" s="60">
        <f t="shared" si="115"/>
        <v>16</v>
      </c>
      <c r="J179" s="60">
        <f t="shared" si="115"/>
        <v>16</v>
      </c>
      <c r="K179" s="60">
        <f t="shared" si="115"/>
        <v>16.5</v>
      </c>
      <c r="L179" s="60">
        <f t="shared" si="115"/>
        <v>16.5</v>
      </c>
      <c r="M179" s="60">
        <f t="shared" si="115"/>
        <v>16.5</v>
      </c>
      <c r="N179" s="60">
        <f t="shared" si="115"/>
        <v>16.5</v>
      </c>
      <c r="O179" s="60">
        <f t="shared" si="115"/>
        <v>16.5</v>
      </c>
      <c r="P179" s="60">
        <f t="shared" si="115"/>
        <v>16.5</v>
      </c>
      <c r="Q179" s="60">
        <f t="shared" si="115"/>
        <v>16.5</v>
      </c>
      <c r="R179" s="60">
        <f t="shared" si="115"/>
        <v>16.5</v>
      </c>
      <c r="S179" s="60">
        <f t="shared" si="115"/>
        <v>15.5</v>
      </c>
      <c r="T179" s="60">
        <f t="shared" si="115"/>
        <v>15.5</v>
      </c>
      <c r="U179" s="60">
        <f t="shared" si="115"/>
        <v>14.5</v>
      </c>
      <c r="V179" s="60">
        <f t="shared" si="115"/>
        <v>14.5</v>
      </c>
      <c r="W179" s="60">
        <f t="shared" si="115"/>
        <v>14.5</v>
      </c>
      <c r="X179" s="60">
        <f t="shared" si="115"/>
        <v>14.5</v>
      </c>
      <c r="Y179" s="60">
        <f t="shared" si="115"/>
        <v>14.5</v>
      </c>
      <c r="Z179" s="60">
        <f t="shared" si="115"/>
        <v>14.5</v>
      </c>
      <c r="AA179" s="60">
        <f t="shared" si="115"/>
        <v>14.5</v>
      </c>
      <c r="AB179" s="60">
        <f t="shared" si="115"/>
        <v>14.5</v>
      </c>
      <c r="AC179" s="60">
        <f t="shared" si="115"/>
        <v>14.5</v>
      </c>
      <c r="AD179" s="60">
        <f t="shared" si="115"/>
        <v>14.5</v>
      </c>
      <c r="AE179" s="60">
        <f t="shared" si="115"/>
        <v>14.5</v>
      </c>
      <c r="AF179" s="60">
        <f t="shared" si="115"/>
        <v>13.5</v>
      </c>
      <c r="AG179"/>
      <c r="AH179"/>
      <c r="AI179"/>
      <c r="AJ179"/>
      <c r="AK179"/>
    </row>
    <row r="180" spans="1:37" ht="15" x14ac:dyDescent="0.25">
      <c r="A180" s="59">
        <v>0.55000000000000004</v>
      </c>
      <c r="B180" s="60">
        <f t="shared" ref="B180:G180" si="116">B121-$B$166</f>
        <v>-3</v>
      </c>
      <c r="C180" s="60">
        <f t="shared" si="116"/>
        <v>-3</v>
      </c>
      <c r="D180" s="60">
        <f t="shared" si="116"/>
        <v>-3</v>
      </c>
      <c r="E180" s="60">
        <f t="shared" si="116"/>
        <v>-0.5</v>
      </c>
      <c r="F180" s="60">
        <f t="shared" si="116"/>
        <v>5</v>
      </c>
      <c r="G180" s="60">
        <f t="shared" si="116"/>
        <v>11</v>
      </c>
      <c r="H180" s="60">
        <f t="shared" ref="H180:AF180" si="117">H121-$B$166</f>
        <v>14</v>
      </c>
      <c r="I180" s="60">
        <f t="shared" si="117"/>
        <v>15</v>
      </c>
      <c r="J180" s="60">
        <f t="shared" si="117"/>
        <v>15.5</v>
      </c>
      <c r="K180" s="60">
        <f t="shared" si="117"/>
        <v>16</v>
      </c>
      <c r="L180" s="60">
        <f t="shared" si="117"/>
        <v>16</v>
      </c>
      <c r="M180" s="60">
        <f t="shared" si="117"/>
        <v>16</v>
      </c>
      <c r="N180" s="60">
        <f t="shared" si="117"/>
        <v>16</v>
      </c>
      <c r="O180" s="60">
        <f t="shared" si="117"/>
        <v>16</v>
      </c>
      <c r="P180" s="60">
        <f t="shared" si="117"/>
        <v>16</v>
      </c>
      <c r="Q180" s="60">
        <f t="shared" si="117"/>
        <v>16</v>
      </c>
      <c r="R180" s="60">
        <f t="shared" si="117"/>
        <v>16</v>
      </c>
      <c r="S180" s="60">
        <f t="shared" si="117"/>
        <v>15</v>
      </c>
      <c r="T180" s="60">
        <f t="shared" si="117"/>
        <v>15</v>
      </c>
      <c r="U180" s="60">
        <f t="shared" si="117"/>
        <v>14</v>
      </c>
      <c r="V180" s="60">
        <f t="shared" si="117"/>
        <v>14</v>
      </c>
      <c r="W180" s="60">
        <f t="shared" si="117"/>
        <v>14</v>
      </c>
      <c r="X180" s="60">
        <f t="shared" si="117"/>
        <v>14</v>
      </c>
      <c r="Y180" s="60">
        <f t="shared" si="117"/>
        <v>14</v>
      </c>
      <c r="Z180" s="60">
        <f t="shared" si="117"/>
        <v>14</v>
      </c>
      <c r="AA180" s="60">
        <f t="shared" si="117"/>
        <v>14</v>
      </c>
      <c r="AB180" s="60">
        <f t="shared" si="117"/>
        <v>14</v>
      </c>
      <c r="AC180" s="60">
        <f t="shared" si="117"/>
        <v>14</v>
      </c>
      <c r="AD180" s="60">
        <f t="shared" si="117"/>
        <v>14</v>
      </c>
      <c r="AE180" s="60">
        <f t="shared" si="117"/>
        <v>14</v>
      </c>
      <c r="AF180" s="60">
        <f t="shared" si="117"/>
        <v>13</v>
      </c>
      <c r="AG180"/>
      <c r="AH180"/>
      <c r="AI180"/>
      <c r="AJ180"/>
      <c r="AK180"/>
    </row>
    <row r="181" spans="1:37" ht="15" x14ac:dyDescent="0.25">
      <c r="A181" s="59">
        <v>0.6</v>
      </c>
      <c r="B181" s="60">
        <f t="shared" ref="B181:G181" si="118">B122-$B$166</f>
        <v>-3</v>
      </c>
      <c r="C181" s="60">
        <f t="shared" si="118"/>
        <v>-3</v>
      </c>
      <c r="D181" s="60">
        <f t="shared" si="118"/>
        <v>-3</v>
      </c>
      <c r="E181" s="60">
        <f t="shared" si="118"/>
        <v>-0.5</v>
      </c>
      <c r="F181" s="60">
        <f t="shared" si="118"/>
        <v>5</v>
      </c>
      <c r="G181" s="60">
        <f t="shared" si="118"/>
        <v>10.5</v>
      </c>
      <c r="H181" s="60">
        <f t="shared" ref="H181:AF181" si="119">H122-$B$166</f>
        <v>13.5</v>
      </c>
      <c r="I181" s="60">
        <f t="shared" si="119"/>
        <v>14.5</v>
      </c>
      <c r="J181" s="60">
        <f t="shared" si="119"/>
        <v>15</v>
      </c>
      <c r="K181" s="60">
        <f t="shared" si="119"/>
        <v>15</v>
      </c>
      <c r="L181" s="60">
        <f t="shared" si="119"/>
        <v>15</v>
      </c>
      <c r="M181" s="60">
        <f t="shared" si="119"/>
        <v>15</v>
      </c>
      <c r="N181" s="60">
        <f t="shared" si="119"/>
        <v>15</v>
      </c>
      <c r="O181" s="60">
        <f t="shared" si="119"/>
        <v>15</v>
      </c>
      <c r="P181" s="60">
        <f t="shared" si="119"/>
        <v>15</v>
      </c>
      <c r="Q181" s="60">
        <f t="shared" si="119"/>
        <v>15</v>
      </c>
      <c r="R181" s="60">
        <f t="shared" si="119"/>
        <v>15</v>
      </c>
      <c r="S181" s="60">
        <f t="shared" si="119"/>
        <v>14</v>
      </c>
      <c r="T181" s="60">
        <f t="shared" si="119"/>
        <v>14</v>
      </c>
      <c r="U181" s="60">
        <f t="shared" si="119"/>
        <v>13</v>
      </c>
      <c r="V181" s="60">
        <f t="shared" si="119"/>
        <v>13</v>
      </c>
      <c r="W181" s="60">
        <f t="shared" si="119"/>
        <v>13</v>
      </c>
      <c r="X181" s="60">
        <f t="shared" si="119"/>
        <v>13</v>
      </c>
      <c r="Y181" s="60">
        <f t="shared" si="119"/>
        <v>13</v>
      </c>
      <c r="Z181" s="60">
        <f t="shared" si="119"/>
        <v>13</v>
      </c>
      <c r="AA181" s="60">
        <f t="shared" si="119"/>
        <v>13</v>
      </c>
      <c r="AB181" s="60">
        <f t="shared" si="119"/>
        <v>13</v>
      </c>
      <c r="AC181" s="60">
        <f t="shared" si="119"/>
        <v>13</v>
      </c>
      <c r="AD181" s="60">
        <f t="shared" si="119"/>
        <v>13</v>
      </c>
      <c r="AE181" s="60">
        <f t="shared" si="119"/>
        <v>13</v>
      </c>
      <c r="AF181" s="60">
        <f t="shared" si="119"/>
        <v>12</v>
      </c>
      <c r="AG181"/>
      <c r="AH181"/>
      <c r="AI181"/>
      <c r="AJ181"/>
      <c r="AK181"/>
    </row>
    <row r="182" spans="1:37" ht="15" x14ac:dyDescent="0.25">
      <c r="A182" s="59">
        <v>0.65</v>
      </c>
      <c r="B182" s="60">
        <f t="shared" ref="B182:G182" si="120">B123-$B$166</f>
        <v>-3</v>
      </c>
      <c r="C182" s="60">
        <f t="shared" si="120"/>
        <v>-3</v>
      </c>
      <c r="D182" s="60">
        <f t="shared" si="120"/>
        <v>-3</v>
      </c>
      <c r="E182" s="60">
        <f t="shared" si="120"/>
        <v>-0.5</v>
      </c>
      <c r="F182" s="60">
        <f t="shared" si="120"/>
        <v>5</v>
      </c>
      <c r="G182" s="60">
        <f t="shared" si="120"/>
        <v>10.5</v>
      </c>
      <c r="H182" s="60">
        <f t="shared" ref="H182:AF182" si="121">H123-$B$166</f>
        <v>13</v>
      </c>
      <c r="I182" s="60">
        <f t="shared" si="121"/>
        <v>14</v>
      </c>
      <c r="J182" s="60">
        <f t="shared" si="121"/>
        <v>14.5</v>
      </c>
      <c r="K182" s="60">
        <f t="shared" si="121"/>
        <v>14.5</v>
      </c>
      <c r="L182" s="60">
        <f t="shared" si="121"/>
        <v>14.5</v>
      </c>
      <c r="M182" s="60">
        <f t="shared" si="121"/>
        <v>14.5</v>
      </c>
      <c r="N182" s="60">
        <f t="shared" si="121"/>
        <v>14.5</v>
      </c>
      <c r="O182" s="60">
        <f t="shared" si="121"/>
        <v>14.5</v>
      </c>
      <c r="P182" s="60">
        <f t="shared" si="121"/>
        <v>14.5</v>
      </c>
      <c r="Q182" s="60">
        <f t="shared" si="121"/>
        <v>14.5</v>
      </c>
      <c r="R182" s="60">
        <f t="shared" si="121"/>
        <v>14.5</v>
      </c>
      <c r="S182" s="60">
        <f t="shared" si="121"/>
        <v>13.5</v>
      </c>
      <c r="T182" s="60">
        <f t="shared" si="121"/>
        <v>13.5</v>
      </c>
      <c r="U182" s="60">
        <f t="shared" si="121"/>
        <v>12.5</v>
      </c>
      <c r="V182" s="60">
        <f t="shared" si="121"/>
        <v>12.5</v>
      </c>
      <c r="W182" s="60">
        <f t="shared" si="121"/>
        <v>12.5</v>
      </c>
      <c r="X182" s="60">
        <f t="shared" si="121"/>
        <v>12.5</v>
      </c>
      <c r="Y182" s="60">
        <f t="shared" si="121"/>
        <v>12.5</v>
      </c>
      <c r="Z182" s="60">
        <f t="shared" si="121"/>
        <v>12.5</v>
      </c>
      <c r="AA182" s="60">
        <f t="shared" si="121"/>
        <v>12.5</v>
      </c>
      <c r="AB182" s="60">
        <f t="shared" si="121"/>
        <v>12.5</v>
      </c>
      <c r="AC182" s="60">
        <f t="shared" si="121"/>
        <v>12.5</v>
      </c>
      <c r="AD182" s="60">
        <f t="shared" si="121"/>
        <v>12.5</v>
      </c>
      <c r="AE182" s="60">
        <f t="shared" si="121"/>
        <v>12.5</v>
      </c>
      <c r="AF182" s="60">
        <f t="shared" si="121"/>
        <v>11.5</v>
      </c>
      <c r="AG182"/>
      <c r="AH182"/>
      <c r="AI182"/>
      <c r="AJ182"/>
      <c r="AK182"/>
    </row>
    <row r="183" spans="1:37" ht="15" x14ac:dyDescent="0.25">
      <c r="A183" s="59">
        <v>0.7</v>
      </c>
      <c r="B183" s="60">
        <f t="shared" ref="B183:G183" si="122">B124-$B$166</f>
        <v>-3</v>
      </c>
      <c r="C183" s="60">
        <f t="shared" si="122"/>
        <v>-3</v>
      </c>
      <c r="D183" s="60">
        <f t="shared" si="122"/>
        <v>-3</v>
      </c>
      <c r="E183" s="60">
        <f t="shared" si="122"/>
        <v>-1</v>
      </c>
      <c r="F183" s="60">
        <f t="shared" si="122"/>
        <v>5</v>
      </c>
      <c r="G183" s="60">
        <f t="shared" si="122"/>
        <v>10</v>
      </c>
      <c r="H183" s="60">
        <f t="shared" ref="H183:AF183" si="123">H124-$B$166</f>
        <v>12.5</v>
      </c>
      <c r="I183" s="60">
        <f t="shared" si="123"/>
        <v>13.5</v>
      </c>
      <c r="J183" s="60">
        <f t="shared" si="123"/>
        <v>14</v>
      </c>
      <c r="K183" s="60">
        <f t="shared" si="123"/>
        <v>14</v>
      </c>
      <c r="L183" s="60">
        <f t="shared" si="123"/>
        <v>14</v>
      </c>
      <c r="M183" s="60">
        <f t="shared" si="123"/>
        <v>14</v>
      </c>
      <c r="N183" s="60">
        <f t="shared" si="123"/>
        <v>14</v>
      </c>
      <c r="O183" s="60">
        <f t="shared" si="123"/>
        <v>14</v>
      </c>
      <c r="P183" s="60">
        <f t="shared" si="123"/>
        <v>14</v>
      </c>
      <c r="Q183" s="60">
        <f t="shared" si="123"/>
        <v>14</v>
      </c>
      <c r="R183" s="60">
        <f t="shared" si="123"/>
        <v>14</v>
      </c>
      <c r="S183" s="60">
        <f t="shared" si="123"/>
        <v>13</v>
      </c>
      <c r="T183" s="60">
        <f t="shared" si="123"/>
        <v>13</v>
      </c>
      <c r="U183" s="60">
        <f t="shared" si="123"/>
        <v>12</v>
      </c>
      <c r="V183" s="60">
        <f t="shared" si="123"/>
        <v>12</v>
      </c>
      <c r="W183" s="60">
        <f t="shared" si="123"/>
        <v>12</v>
      </c>
      <c r="X183" s="60">
        <f t="shared" si="123"/>
        <v>12</v>
      </c>
      <c r="Y183" s="60">
        <f t="shared" si="123"/>
        <v>12</v>
      </c>
      <c r="Z183" s="60">
        <f t="shared" si="123"/>
        <v>12</v>
      </c>
      <c r="AA183" s="60">
        <f t="shared" si="123"/>
        <v>12</v>
      </c>
      <c r="AB183" s="60">
        <f t="shared" si="123"/>
        <v>12</v>
      </c>
      <c r="AC183" s="60">
        <f t="shared" si="123"/>
        <v>12</v>
      </c>
      <c r="AD183" s="60">
        <f t="shared" si="123"/>
        <v>12</v>
      </c>
      <c r="AE183" s="60">
        <f t="shared" si="123"/>
        <v>12</v>
      </c>
      <c r="AF183" s="60">
        <f t="shared" si="123"/>
        <v>11</v>
      </c>
      <c r="AG183"/>
      <c r="AH183"/>
      <c r="AI183"/>
      <c r="AJ183"/>
      <c r="AK183"/>
    </row>
    <row r="184" spans="1:37" ht="15" x14ac:dyDescent="0.25">
      <c r="A184" s="59">
        <v>0.75</v>
      </c>
      <c r="B184" s="60">
        <f t="shared" ref="B184:G184" si="124">B125-$B$166</f>
        <v>-3</v>
      </c>
      <c r="C184" s="60">
        <f t="shared" si="124"/>
        <v>-3</v>
      </c>
      <c r="D184" s="60">
        <f t="shared" si="124"/>
        <v>-3</v>
      </c>
      <c r="E184" s="60">
        <f t="shared" si="124"/>
        <v>-1</v>
      </c>
      <c r="F184" s="60">
        <f t="shared" si="124"/>
        <v>4.5</v>
      </c>
      <c r="G184" s="60">
        <f t="shared" si="124"/>
        <v>9.5</v>
      </c>
      <c r="H184" s="60">
        <f t="shared" ref="H184:AF184" si="125">H125-$B$166</f>
        <v>12</v>
      </c>
      <c r="I184" s="60">
        <f t="shared" si="125"/>
        <v>13</v>
      </c>
      <c r="J184" s="60">
        <f t="shared" si="125"/>
        <v>13</v>
      </c>
      <c r="K184" s="60">
        <f t="shared" si="125"/>
        <v>13.5</v>
      </c>
      <c r="L184" s="60">
        <f t="shared" si="125"/>
        <v>13.5</v>
      </c>
      <c r="M184" s="60">
        <f t="shared" si="125"/>
        <v>13.5</v>
      </c>
      <c r="N184" s="60">
        <f t="shared" si="125"/>
        <v>13.5</v>
      </c>
      <c r="O184" s="60">
        <f t="shared" si="125"/>
        <v>13.5</v>
      </c>
      <c r="P184" s="60">
        <f t="shared" si="125"/>
        <v>13.5</v>
      </c>
      <c r="Q184" s="60">
        <f t="shared" si="125"/>
        <v>13.5</v>
      </c>
      <c r="R184" s="60">
        <f t="shared" si="125"/>
        <v>13.5</v>
      </c>
      <c r="S184" s="60">
        <f t="shared" si="125"/>
        <v>12.5</v>
      </c>
      <c r="T184" s="60">
        <f t="shared" si="125"/>
        <v>12.5</v>
      </c>
      <c r="U184" s="60">
        <f t="shared" si="125"/>
        <v>11.5</v>
      </c>
      <c r="V184" s="60">
        <f t="shared" si="125"/>
        <v>11.5</v>
      </c>
      <c r="W184" s="60">
        <f t="shared" si="125"/>
        <v>11.5</v>
      </c>
      <c r="X184" s="60">
        <f t="shared" si="125"/>
        <v>11.5</v>
      </c>
      <c r="Y184" s="60">
        <f t="shared" si="125"/>
        <v>11.5</v>
      </c>
      <c r="Z184" s="60">
        <f t="shared" si="125"/>
        <v>11.5</v>
      </c>
      <c r="AA184" s="60">
        <f t="shared" si="125"/>
        <v>11.5</v>
      </c>
      <c r="AB184" s="60">
        <f t="shared" si="125"/>
        <v>11.5</v>
      </c>
      <c r="AC184" s="60">
        <f t="shared" si="125"/>
        <v>11.5</v>
      </c>
      <c r="AD184" s="60">
        <f t="shared" si="125"/>
        <v>11.5</v>
      </c>
      <c r="AE184" s="60">
        <f t="shared" si="125"/>
        <v>11.5</v>
      </c>
      <c r="AF184" s="60">
        <f t="shared" si="125"/>
        <v>10.5</v>
      </c>
      <c r="AG184"/>
      <c r="AH184"/>
      <c r="AI184"/>
      <c r="AJ184"/>
      <c r="AK184"/>
    </row>
    <row r="185" spans="1:37" ht="15" x14ac:dyDescent="0.25">
      <c r="A185" s="59">
        <v>0.8</v>
      </c>
      <c r="B185" s="60">
        <f t="shared" ref="B185:G185" si="126">B126-$B$166</f>
        <v>-3</v>
      </c>
      <c r="C185" s="60">
        <f t="shared" si="126"/>
        <v>-3</v>
      </c>
      <c r="D185" s="60">
        <f t="shared" si="126"/>
        <v>-3</v>
      </c>
      <c r="E185" s="60">
        <f t="shared" si="126"/>
        <v>-1</v>
      </c>
      <c r="F185" s="60">
        <f t="shared" si="126"/>
        <v>4.5</v>
      </c>
      <c r="G185" s="60">
        <f t="shared" si="126"/>
        <v>9.5</v>
      </c>
      <c r="H185" s="60">
        <f t="shared" ref="H185:AF185" si="127">H126-$B$166</f>
        <v>11.5</v>
      </c>
      <c r="I185" s="60">
        <f t="shared" si="127"/>
        <v>12.5</v>
      </c>
      <c r="J185" s="60">
        <f t="shared" si="127"/>
        <v>12.5</v>
      </c>
      <c r="K185" s="60">
        <f t="shared" si="127"/>
        <v>12.5</v>
      </c>
      <c r="L185" s="60">
        <f t="shared" si="127"/>
        <v>12.5</v>
      </c>
      <c r="M185" s="60">
        <f t="shared" si="127"/>
        <v>12.5</v>
      </c>
      <c r="N185" s="60">
        <f t="shared" si="127"/>
        <v>12.5</v>
      </c>
      <c r="O185" s="60">
        <f t="shared" si="127"/>
        <v>12.5</v>
      </c>
      <c r="P185" s="60">
        <f t="shared" si="127"/>
        <v>12.5</v>
      </c>
      <c r="Q185" s="60">
        <f t="shared" si="127"/>
        <v>12.5</v>
      </c>
      <c r="R185" s="60">
        <f t="shared" si="127"/>
        <v>12.5</v>
      </c>
      <c r="S185" s="60">
        <f t="shared" si="127"/>
        <v>11.5</v>
      </c>
      <c r="T185" s="60">
        <f t="shared" si="127"/>
        <v>11.5</v>
      </c>
      <c r="U185" s="60">
        <f t="shared" si="127"/>
        <v>10.5</v>
      </c>
      <c r="V185" s="60">
        <f t="shared" si="127"/>
        <v>10.5</v>
      </c>
      <c r="W185" s="60">
        <f t="shared" si="127"/>
        <v>10.5</v>
      </c>
      <c r="X185" s="60">
        <f t="shared" si="127"/>
        <v>10.5</v>
      </c>
      <c r="Y185" s="60">
        <f t="shared" si="127"/>
        <v>10.5</v>
      </c>
      <c r="Z185" s="60">
        <f t="shared" si="127"/>
        <v>10.5</v>
      </c>
      <c r="AA185" s="60">
        <f t="shared" si="127"/>
        <v>10.5</v>
      </c>
      <c r="AB185" s="60">
        <f t="shared" si="127"/>
        <v>10.5</v>
      </c>
      <c r="AC185" s="60">
        <f t="shared" si="127"/>
        <v>10.5</v>
      </c>
      <c r="AD185" s="60">
        <f t="shared" si="127"/>
        <v>10.5</v>
      </c>
      <c r="AE185" s="60">
        <f t="shared" si="127"/>
        <v>10.5</v>
      </c>
      <c r="AF185" s="60">
        <f t="shared" si="127"/>
        <v>9.5</v>
      </c>
      <c r="AG185"/>
      <c r="AH185"/>
      <c r="AI185"/>
      <c r="AJ185"/>
      <c r="AK185"/>
    </row>
    <row r="186" spans="1:37" ht="15" x14ac:dyDescent="0.25">
      <c r="A186" s="59">
        <v>0.85</v>
      </c>
      <c r="B186" s="60">
        <f t="shared" ref="B186:G186" si="128">B127-$B$166</f>
        <v>-3</v>
      </c>
      <c r="C186" s="60">
        <f t="shared" si="128"/>
        <v>-3</v>
      </c>
      <c r="D186" s="60">
        <f t="shared" si="128"/>
        <v>-3</v>
      </c>
      <c r="E186" s="60">
        <f t="shared" si="128"/>
        <v>-1</v>
      </c>
      <c r="F186" s="60">
        <f t="shared" si="128"/>
        <v>4.5</v>
      </c>
      <c r="G186" s="60">
        <f t="shared" si="128"/>
        <v>9</v>
      </c>
      <c r="H186" s="60">
        <f t="shared" ref="H186:AF186" si="129">H127-$B$166</f>
        <v>11</v>
      </c>
      <c r="I186" s="60">
        <f t="shared" si="129"/>
        <v>12</v>
      </c>
      <c r="J186" s="60">
        <f t="shared" si="129"/>
        <v>12</v>
      </c>
      <c r="K186" s="60">
        <f t="shared" si="129"/>
        <v>12</v>
      </c>
      <c r="L186" s="60">
        <f t="shared" si="129"/>
        <v>12</v>
      </c>
      <c r="M186" s="60">
        <f t="shared" si="129"/>
        <v>12</v>
      </c>
      <c r="N186" s="60">
        <f t="shared" si="129"/>
        <v>12</v>
      </c>
      <c r="O186" s="60">
        <f t="shared" si="129"/>
        <v>12</v>
      </c>
      <c r="P186" s="60">
        <f t="shared" si="129"/>
        <v>12</v>
      </c>
      <c r="Q186" s="60">
        <f t="shared" si="129"/>
        <v>12</v>
      </c>
      <c r="R186" s="60">
        <f t="shared" si="129"/>
        <v>12</v>
      </c>
      <c r="S186" s="60">
        <f t="shared" si="129"/>
        <v>11</v>
      </c>
      <c r="T186" s="60">
        <f t="shared" si="129"/>
        <v>11</v>
      </c>
      <c r="U186" s="60">
        <f t="shared" si="129"/>
        <v>10</v>
      </c>
      <c r="V186" s="60">
        <f t="shared" si="129"/>
        <v>10</v>
      </c>
      <c r="W186" s="60">
        <f t="shared" si="129"/>
        <v>10</v>
      </c>
      <c r="X186" s="60">
        <f t="shared" si="129"/>
        <v>10</v>
      </c>
      <c r="Y186" s="60">
        <f t="shared" si="129"/>
        <v>10</v>
      </c>
      <c r="Z186" s="60">
        <f t="shared" si="129"/>
        <v>10</v>
      </c>
      <c r="AA186" s="60">
        <f t="shared" si="129"/>
        <v>10</v>
      </c>
      <c r="AB186" s="60">
        <f t="shared" si="129"/>
        <v>10</v>
      </c>
      <c r="AC186" s="60">
        <f t="shared" si="129"/>
        <v>10</v>
      </c>
      <c r="AD186" s="60">
        <f t="shared" si="129"/>
        <v>10</v>
      </c>
      <c r="AE186" s="60">
        <f t="shared" si="129"/>
        <v>10</v>
      </c>
      <c r="AF186" s="60">
        <f t="shared" si="129"/>
        <v>9</v>
      </c>
      <c r="AG186"/>
      <c r="AH186"/>
      <c r="AI186"/>
      <c r="AJ186"/>
      <c r="AK186"/>
    </row>
    <row r="187" spans="1:37" ht="15" x14ac:dyDescent="0.25">
      <c r="A187" s="59">
        <v>0.9</v>
      </c>
      <c r="B187" s="60">
        <f t="shared" ref="B187:G187" si="130">B128-$B$166</f>
        <v>-3</v>
      </c>
      <c r="C187" s="60">
        <f t="shared" si="130"/>
        <v>-3</v>
      </c>
      <c r="D187" s="60">
        <f t="shared" si="130"/>
        <v>-3</v>
      </c>
      <c r="E187" s="60">
        <f t="shared" si="130"/>
        <v>-1</v>
      </c>
      <c r="F187" s="60">
        <f t="shared" si="130"/>
        <v>4.5</v>
      </c>
      <c r="G187" s="60">
        <f t="shared" si="130"/>
        <v>9</v>
      </c>
      <c r="H187" s="60">
        <f t="shared" ref="H187:AF187" si="131">H128-$B$166</f>
        <v>11</v>
      </c>
      <c r="I187" s="60">
        <f t="shared" si="131"/>
        <v>12</v>
      </c>
      <c r="J187" s="60">
        <f t="shared" si="131"/>
        <v>12</v>
      </c>
      <c r="K187" s="60">
        <f t="shared" si="131"/>
        <v>12</v>
      </c>
      <c r="L187" s="60">
        <f t="shared" si="131"/>
        <v>12</v>
      </c>
      <c r="M187" s="60">
        <f t="shared" si="131"/>
        <v>12</v>
      </c>
      <c r="N187" s="60">
        <f t="shared" si="131"/>
        <v>12</v>
      </c>
      <c r="O187" s="60">
        <f t="shared" si="131"/>
        <v>12</v>
      </c>
      <c r="P187" s="60">
        <f t="shared" si="131"/>
        <v>12</v>
      </c>
      <c r="Q187" s="60">
        <f t="shared" si="131"/>
        <v>12</v>
      </c>
      <c r="R187" s="60">
        <f t="shared" si="131"/>
        <v>12</v>
      </c>
      <c r="S187" s="60">
        <f t="shared" si="131"/>
        <v>11</v>
      </c>
      <c r="T187" s="60">
        <f t="shared" si="131"/>
        <v>11</v>
      </c>
      <c r="U187" s="60">
        <f t="shared" si="131"/>
        <v>10</v>
      </c>
      <c r="V187" s="60">
        <f t="shared" si="131"/>
        <v>10</v>
      </c>
      <c r="W187" s="60">
        <f t="shared" si="131"/>
        <v>10</v>
      </c>
      <c r="X187" s="60">
        <f t="shared" si="131"/>
        <v>10</v>
      </c>
      <c r="Y187" s="60">
        <f t="shared" si="131"/>
        <v>10</v>
      </c>
      <c r="Z187" s="60">
        <f t="shared" si="131"/>
        <v>10</v>
      </c>
      <c r="AA187" s="60">
        <f t="shared" si="131"/>
        <v>10</v>
      </c>
      <c r="AB187" s="60">
        <f t="shared" si="131"/>
        <v>10</v>
      </c>
      <c r="AC187" s="60">
        <f t="shared" si="131"/>
        <v>10</v>
      </c>
      <c r="AD187" s="60">
        <f t="shared" si="131"/>
        <v>10</v>
      </c>
      <c r="AE187" s="60">
        <f t="shared" si="131"/>
        <v>10</v>
      </c>
      <c r="AF187" s="60">
        <f t="shared" si="131"/>
        <v>9</v>
      </c>
      <c r="AG187"/>
      <c r="AH187"/>
      <c r="AI187"/>
      <c r="AJ187"/>
      <c r="AK187"/>
    </row>
    <row r="188" spans="1:37" ht="15" x14ac:dyDescent="0.25">
      <c r="A188" s="59">
        <v>1</v>
      </c>
      <c r="B188" s="60">
        <f t="shared" ref="B188:G188" si="132">B129-$B$166</f>
        <v>-3</v>
      </c>
      <c r="C188" s="60">
        <f t="shared" si="132"/>
        <v>-3</v>
      </c>
      <c r="D188" s="60">
        <f t="shared" si="132"/>
        <v>-3</v>
      </c>
      <c r="E188" s="60">
        <f t="shared" si="132"/>
        <v>-1</v>
      </c>
      <c r="F188" s="60">
        <f t="shared" si="132"/>
        <v>4.5</v>
      </c>
      <c r="G188" s="60">
        <f t="shared" si="132"/>
        <v>9</v>
      </c>
      <c r="H188" s="60">
        <f t="shared" ref="H188:AF188" si="133">H129-$B$166</f>
        <v>11</v>
      </c>
      <c r="I188" s="60">
        <f t="shared" si="133"/>
        <v>12</v>
      </c>
      <c r="J188" s="60">
        <f t="shared" si="133"/>
        <v>12</v>
      </c>
      <c r="K188" s="60">
        <f t="shared" si="133"/>
        <v>12</v>
      </c>
      <c r="L188" s="60">
        <f t="shared" si="133"/>
        <v>12</v>
      </c>
      <c r="M188" s="60">
        <f t="shared" si="133"/>
        <v>12</v>
      </c>
      <c r="N188" s="60">
        <f t="shared" si="133"/>
        <v>12</v>
      </c>
      <c r="O188" s="60">
        <f t="shared" si="133"/>
        <v>12</v>
      </c>
      <c r="P188" s="60">
        <f t="shared" si="133"/>
        <v>12</v>
      </c>
      <c r="Q188" s="60">
        <f t="shared" si="133"/>
        <v>12</v>
      </c>
      <c r="R188" s="60">
        <f t="shared" si="133"/>
        <v>12</v>
      </c>
      <c r="S188" s="60">
        <f t="shared" si="133"/>
        <v>11</v>
      </c>
      <c r="T188" s="60">
        <f t="shared" si="133"/>
        <v>11</v>
      </c>
      <c r="U188" s="60">
        <f t="shared" si="133"/>
        <v>10</v>
      </c>
      <c r="V188" s="60">
        <f t="shared" si="133"/>
        <v>10</v>
      </c>
      <c r="W188" s="60">
        <f t="shared" si="133"/>
        <v>10</v>
      </c>
      <c r="X188" s="60">
        <f t="shared" si="133"/>
        <v>10</v>
      </c>
      <c r="Y188" s="60">
        <f t="shared" si="133"/>
        <v>10</v>
      </c>
      <c r="Z188" s="60">
        <f t="shared" si="133"/>
        <v>10</v>
      </c>
      <c r="AA188" s="60">
        <f t="shared" si="133"/>
        <v>10</v>
      </c>
      <c r="AB188" s="60">
        <f t="shared" si="133"/>
        <v>10</v>
      </c>
      <c r="AC188" s="60">
        <f t="shared" si="133"/>
        <v>10</v>
      </c>
      <c r="AD188" s="60">
        <f t="shared" si="133"/>
        <v>10</v>
      </c>
      <c r="AE188" s="60">
        <f t="shared" si="133"/>
        <v>10</v>
      </c>
      <c r="AF188" s="60">
        <f t="shared" si="133"/>
        <v>9</v>
      </c>
      <c r="AG188"/>
      <c r="AH188"/>
      <c r="AI188"/>
      <c r="AJ188"/>
      <c r="AK188"/>
    </row>
    <row r="189" spans="1:37" ht="12.75" x14ac:dyDescent="0.2">
      <c r="A189" s="61"/>
      <c r="B189" s="60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</row>
    <row r="190" spans="1:37" s="5" customFormat="1" ht="12.75" x14ac:dyDescent="0.25">
      <c r="A190" s="56"/>
      <c r="B190" s="57">
        <v>1000</v>
      </c>
      <c r="C190" s="57">
        <f>B190+500</f>
        <v>1500</v>
      </c>
      <c r="D190" s="57">
        <f t="shared" ref="D190" si="134">C190+500</f>
        <v>2000</v>
      </c>
      <c r="E190" s="57">
        <f t="shared" ref="E190" si="135">D190+500</f>
        <v>2500</v>
      </c>
      <c r="F190" s="57">
        <f t="shared" ref="F190" si="136">E190+500</f>
        <v>3000</v>
      </c>
      <c r="G190" s="57">
        <f t="shared" ref="G190" si="137">F190+500</f>
        <v>3500</v>
      </c>
      <c r="H190" s="57">
        <f t="shared" ref="H190" si="138">G190+500</f>
        <v>4000</v>
      </c>
      <c r="I190" s="57">
        <f t="shared" ref="I190" si="139">H190+500</f>
        <v>4500</v>
      </c>
      <c r="J190" s="57">
        <f t="shared" ref="J190" si="140">I190+500</f>
        <v>5000</v>
      </c>
      <c r="K190" s="57">
        <f t="shared" ref="K190" si="141">J190+500</f>
        <v>5500</v>
      </c>
      <c r="L190" s="57">
        <f t="shared" ref="L190" si="142">K190+500</f>
        <v>6000</v>
      </c>
      <c r="M190" s="57">
        <f t="shared" ref="M190" si="143">L190+500</f>
        <v>6500</v>
      </c>
      <c r="N190" s="57">
        <f t="shared" ref="N190" si="144">M190+500</f>
        <v>7000</v>
      </c>
      <c r="O190" s="57">
        <f t="shared" ref="O190" si="145">N190+500</f>
        <v>7500</v>
      </c>
      <c r="P190" s="57">
        <f t="shared" ref="P190" si="146">O190+500</f>
        <v>8000</v>
      </c>
      <c r="Q190" s="57">
        <f t="shared" ref="Q190" si="147">P190+500</f>
        <v>8500</v>
      </c>
      <c r="R190" s="57">
        <f t="shared" ref="R190" si="148">Q190+500</f>
        <v>9000</v>
      </c>
      <c r="S190" s="57">
        <f t="shared" ref="S190" si="149">R190+500</f>
        <v>9500</v>
      </c>
      <c r="T190" s="57">
        <f t="shared" ref="T190" si="150">S190+500</f>
        <v>10000</v>
      </c>
      <c r="U190" s="57">
        <f t="shared" ref="U190" si="151">T190+500</f>
        <v>10500</v>
      </c>
      <c r="V190" s="57">
        <f t="shared" ref="V190" si="152">U190+500</f>
        <v>11000</v>
      </c>
      <c r="W190" s="57">
        <f t="shared" ref="W190" si="153">V190+500</f>
        <v>11500</v>
      </c>
      <c r="X190" s="57">
        <f t="shared" ref="X190" si="154">W190+500</f>
        <v>12000</v>
      </c>
      <c r="Y190" s="58">
        <f t="shared" ref="Y190" si="155">X190+500</f>
        <v>12500</v>
      </c>
      <c r="Z190" s="58">
        <f t="shared" ref="Z190" si="156">Y190+500</f>
        <v>13000</v>
      </c>
      <c r="AA190" s="58">
        <f t="shared" ref="AA190" si="157">Z190+500</f>
        <v>13500</v>
      </c>
      <c r="AB190" s="58">
        <f t="shared" ref="AB190" si="158">AA190+500</f>
        <v>14000</v>
      </c>
      <c r="AC190" s="58">
        <f t="shared" ref="AC190" si="159">AB190+500</f>
        <v>14500</v>
      </c>
      <c r="AD190" s="58">
        <f t="shared" ref="AD190" si="160">AC190+500</f>
        <v>15000</v>
      </c>
      <c r="AE190" s="58">
        <f t="shared" ref="AE190" si="161">AD190+500</f>
        <v>15500</v>
      </c>
      <c r="AF190" s="58">
        <f t="shared" ref="AF190" si="162">AE190+500</f>
        <v>16000</v>
      </c>
      <c r="AH190" s="13" t="s">
        <v>7</v>
      </c>
      <c r="AI190" s="13" t="s">
        <v>8</v>
      </c>
    </row>
    <row r="191" spans="1:37" ht="12.75" x14ac:dyDescent="0.2">
      <c r="A191" s="59">
        <v>0</v>
      </c>
      <c r="B191" s="60">
        <v>30</v>
      </c>
      <c r="C191" s="61">
        <v>12</v>
      </c>
      <c r="D191" s="61">
        <v>0</v>
      </c>
      <c r="E191" s="61">
        <v>0</v>
      </c>
      <c r="F191" s="61">
        <v>18.5</v>
      </c>
      <c r="G191" s="61">
        <v>24.5</v>
      </c>
      <c r="H191" s="61">
        <v>27</v>
      </c>
      <c r="I191" s="61">
        <v>29</v>
      </c>
      <c r="J191" s="61">
        <v>30</v>
      </c>
      <c r="K191" s="61">
        <v>30.5</v>
      </c>
      <c r="L191" s="61">
        <v>31</v>
      </c>
      <c r="M191" s="61">
        <v>31</v>
      </c>
      <c r="N191" s="61">
        <v>31</v>
      </c>
      <c r="O191" s="61">
        <v>31</v>
      </c>
      <c r="P191" s="61">
        <v>31</v>
      </c>
      <c r="Q191" s="61">
        <v>31</v>
      </c>
      <c r="R191" s="61">
        <v>31</v>
      </c>
      <c r="S191" s="61">
        <v>31</v>
      </c>
      <c r="T191" s="61">
        <v>31</v>
      </c>
      <c r="U191" s="61">
        <v>31</v>
      </c>
      <c r="V191" s="61">
        <v>31</v>
      </c>
      <c r="W191" s="61">
        <v>31</v>
      </c>
      <c r="X191" s="61">
        <v>31</v>
      </c>
      <c r="Y191" s="61">
        <v>25</v>
      </c>
      <c r="Z191" s="61">
        <v>25</v>
      </c>
      <c r="AA191" s="61">
        <v>25</v>
      </c>
      <c r="AB191" s="61">
        <v>25</v>
      </c>
      <c r="AC191" s="61">
        <v>25</v>
      </c>
      <c r="AD191" s="61">
        <v>25</v>
      </c>
      <c r="AE191" s="61">
        <v>25</v>
      </c>
      <c r="AF191" s="61">
        <v>25</v>
      </c>
    </row>
    <row r="192" spans="1:37" ht="12.75" x14ac:dyDescent="0.25">
      <c r="A192" s="59">
        <v>0.02</v>
      </c>
      <c r="B192" s="61">
        <v>5</v>
      </c>
      <c r="C192" s="61">
        <v>5</v>
      </c>
      <c r="D192" s="61">
        <v>5</v>
      </c>
      <c r="E192" s="61">
        <v>6</v>
      </c>
      <c r="F192" s="61">
        <v>20</v>
      </c>
      <c r="G192" s="61">
        <v>28.5</v>
      </c>
      <c r="H192" s="61">
        <v>31.5</v>
      </c>
      <c r="I192" s="61">
        <v>33</v>
      </c>
      <c r="J192" s="61">
        <v>33.5</v>
      </c>
      <c r="K192" s="61">
        <v>34</v>
      </c>
      <c r="L192" s="61">
        <v>34</v>
      </c>
      <c r="M192" s="61">
        <v>34</v>
      </c>
      <c r="N192" s="61">
        <v>34</v>
      </c>
      <c r="O192" s="61">
        <v>34</v>
      </c>
      <c r="P192" s="61">
        <v>34</v>
      </c>
      <c r="Q192" s="61">
        <v>34</v>
      </c>
      <c r="R192" s="61">
        <v>34</v>
      </c>
      <c r="S192" s="61">
        <v>34</v>
      </c>
      <c r="T192" s="61">
        <v>34</v>
      </c>
      <c r="U192" s="61">
        <v>34</v>
      </c>
      <c r="V192" s="61">
        <v>33.5</v>
      </c>
      <c r="W192" s="61">
        <v>33</v>
      </c>
      <c r="X192" s="61">
        <v>32</v>
      </c>
      <c r="Y192" s="61">
        <v>29.5</v>
      </c>
      <c r="Z192" s="61">
        <v>27</v>
      </c>
      <c r="AA192" s="61">
        <v>25</v>
      </c>
      <c r="AB192" s="61">
        <v>25</v>
      </c>
      <c r="AC192" s="61">
        <v>25</v>
      </c>
      <c r="AD192" s="61">
        <v>25</v>
      </c>
      <c r="AE192" s="61">
        <v>25</v>
      </c>
      <c r="AF192" s="61">
        <v>25</v>
      </c>
    </row>
    <row r="193" spans="1:32" ht="12.75" x14ac:dyDescent="0.25">
      <c r="A193" s="59">
        <v>0.05</v>
      </c>
      <c r="B193" s="61">
        <v>5</v>
      </c>
      <c r="C193" s="61">
        <v>5</v>
      </c>
      <c r="D193" s="61">
        <v>3</v>
      </c>
      <c r="E193" s="61">
        <v>7</v>
      </c>
      <c r="F193" s="61">
        <v>20</v>
      </c>
      <c r="G193" s="61">
        <v>28</v>
      </c>
      <c r="H193" s="61">
        <v>30.5</v>
      </c>
      <c r="I193" s="61">
        <v>32.5</v>
      </c>
      <c r="J193" s="61">
        <v>33</v>
      </c>
      <c r="K193" s="61">
        <v>33</v>
      </c>
      <c r="L193" s="61">
        <v>33</v>
      </c>
      <c r="M193" s="61">
        <v>33</v>
      </c>
      <c r="N193" s="61">
        <v>33</v>
      </c>
      <c r="O193" s="61">
        <v>33</v>
      </c>
      <c r="P193" s="61">
        <v>33</v>
      </c>
      <c r="Q193" s="61">
        <v>33</v>
      </c>
      <c r="R193" s="61">
        <v>33</v>
      </c>
      <c r="S193" s="61">
        <v>33</v>
      </c>
      <c r="T193" s="61">
        <v>33</v>
      </c>
      <c r="U193" s="61">
        <v>33</v>
      </c>
      <c r="V193" s="61">
        <v>33</v>
      </c>
      <c r="W193" s="61">
        <v>33</v>
      </c>
      <c r="X193" s="61">
        <v>32.5</v>
      </c>
      <c r="Y193" s="61">
        <v>29.5</v>
      </c>
      <c r="Z193" s="61">
        <v>27</v>
      </c>
      <c r="AA193" s="61">
        <v>27</v>
      </c>
      <c r="AB193" s="61">
        <v>27</v>
      </c>
      <c r="AC193" s="61">
        <v>27</v>
      </c>
      <c r="AD193" s="61">
        <v>27</v>
      </c>
      <c r="AE193" s="61">
        <v>27</v>
      </c>
      <c r="AF193" s="61">
        <v>27</v>
      </c>
    </row>
    <row r="194" spans="1:32" ht="12.75" x14ac:dyDescent="0.25">
      <c r="A194" s="59">
        <v>0.1</v>
      </c>
      <c r="B194" s="61">
        <v>5</v>
      </c>
      <c r="C194" s="61">
        <v>5</v>
      </c>
      <c r="D194" s="61">
        <v>3</v>
      </c>
      <c r="E194" s="61">
        <v>10.5</v>
      </c>
      <c r="F194" s="61">
        <v>20</v>
      </c>
      <c r="G194" s="61">
        <v>27</v>
      </c>
      <c r="H194" s="61">
        <v>30</v>
      </c>
      <c r="I194" s="61">
        <v>32</v>
      </c>
      <c r="J194" s="61">
        <v>33</v>
      </c>
      <c r="K194" s="61">
        <v>33</v>
      </c>
      <c r="L194" s="61">
        <v>33</v>
      </c>
      <c r="M194" s="61">
        <v>33</v>
      </c>
      <c r="N194" s="61">
        <v>33</v>
      </c>
      <c r="O194" s="61">
        <v>33</v>
      </c>
      <c r="P194" s="61">
        <v>33</v>
      </c>
      <c r="Q194" s="61">
        <v>33</v>
      </c>
      <c r="R194" s="61">
        <v>33</v>
      </c>
      <c r="S194" s="61">
        <v>33</v>
      </c>
      <c r="T194" s="61">
        <v>33</v>
      </c>
      <c r="U194" s="61">
        <v>33</v>
      </c>
      <c r="V194" s="61">
        <v>33</v>
      </c>
      <c r="W194" s="61">
        <v>33</v>
      </c>
      <c r="X194" s="61">
        <v>32.5</v>
      </c>
      <c r="Y194" s="61">
        <v>29.5</v>
      </c>
      <c r="Z194" s="61">
        <v>27</v>
      </c>
      <c r="AA194" s="61">
        <v>27</v>
      </c>
      <c r="AB194" s="61">
        <v>27</v>
      </c>
      <c r="AC194" s="61">
        <v>27</v>
      </c>
      <c r="AD194" s="61">
        <v>27</v>
      </c>
      <c r="AE194" s="61">
        <v>27</v>
      </c>
      <c r="AF194" s="61">
        <v>27</v>
      </c>
    </row>
    <row r="195" spans="1:32" ht="12.75" x14ac:dyDescent="0.25">
      <c r="A195" s="59">
        <v>0.15</v>
      </c>
      <c r="B195" s="61">
        <v>3</v>
      </c>
      <c r="C195" s="61">
        <v>3</v>
      </c>
      <c r="D195" s="61">
        <v>5</v>
      </c>
      <c r="E195" s="61">
        <v>11</v>
      </c>
      <c r="F195" s="61">
        <v>18.5</v>
      </c>
      <c r="G195" s="61">
        <v>26</v>
      </c>
      <c r="H195" s="61">
        <v>29</v>
      </c>
      <c r="I195" s="61">
        <v>30</v>
      </c>
      <c r="J195" s="61">
        <v>30.5</v>
      </c>
      <c r="K195" s="61">
        <v>31</v>
      </c>
      <c r="L195" s="61">
        <v>31</v>
      </c>
      <c r="M195" s="61">
        <v>31</v>
      </c>
      <c r="N195" s="61">
        <v>31</v>
      </c>
      <c r="O195" s="61">
        <v>31</v>
      </c>
      <c r="P195" s="61">
        <v>31</v>
      </c>
      <c r="Q195" s="61">
        <v>31</v>
      </c>
      <c r="R195" s="61">
        <v>31</v>
      </c>
      <c r="S195" s="61">
        <v>31</v>
      </c>
      <c r="T195" s="61">
        <v>31</v>
      </c>
      <c r="U195" s="61">
        <v>31</v>
      </c>
      <c r="V195" s="61">
        <v>31</v>
      </c>
      <c r="W195" s="61">
        <v>31</v>
      </c>
      <c r="X195" s="61">
        <v>31</v>
      </c>
      <c r="Y195" s="61">
        <v>27</v>
      </c>
      <c r="Z195" s="61">
        <v>27</v>
      </c>
      <c r="AA195" s="61">
        <v>27</v>
      </c>
      <c r="AB195" s="61">
        <v>27</v>
      </c>
      <c r="AC195" s="61">
        <v>27</v>
      </c>
      <c r="AD195" s="61">
        <v>27</v>
      </c>
      <c r="AE195" s="61">
        <v>27</v>
      </c>
      <c r="AF195" s="61">
        <v>27</v>
      </c>
    </row>
    <row r="196" spans="1:32" ht="12.75" x14ac:dyDescent="0.25">
      <c r="A196" s="59">
        <v>0.2</v>
      </c>
      <c r="B196" s="61">
        <v>3</v>
      </c>
      <c r="C196" s="61">
        <v>3.5</v>
      </c>
      <c r="D196" s="61">
        <v>6</v>
      </c>
      <c r="E196" s="61">
        <v>11.5</v>
      </c>
      <c r="F196" s="61">
        <v>19.5</v>
      </c>
      <c r="G196" s="61">
        <v>25.5</v>
      </c>
      <c r="H196" s="61">
        <v>28</v>
      </c>
      <c r="I196" s="61">
        <v>30</v>
      </c>
      <c r="J196" s="61">
        <v>30.5</v>
      </c>
      <c r="K196" s="61">
        <v>31</v>
      </c>
      <c r="L196" s="61">
        <v>31</v>
      </c>
      <c r="M196" s="61">
        <v>31</v>
      </c>
      <c r="N196" s="61">
        <v>31</v>
      </c>
      <c r="O196" s="61">
        <v>31</v>
      </c>
      <c r="P196" s="61">
        <v>31</v>
      </c>
      <c r="Q196" s="61">
        <v>31</v>
      </c>
      <c r="R196" s="61">
        <v>31</v>
      </c>
      <c r="S196" s="61">
        <v>31</v>
      </c>
      <c r="T196" s="61">
        <v>31</v>
      </c>
      <c r="U196" s="61">
        <v>31</v>
      </c>
      <c r="V196" s="61">
        <v>31</v>
      </c>
      <c r="W196" s="61">
        <v>31</v>
      </c>
      <c r="X196" s="61">
        <v>30.5</v>
      </c>
      <c r="Y196" s="61">
        <v>27</v>
      </c>
      <c r="Z196" s="61">
        <v>27</v>
      </c>
      <c r="AA196" s="61">
        <v>27</v>
      </c>
      <c r="AB196" s="61">
        <v>27</v>
      </c>
      <c r="AC196" s="61">
        <v>27</v>
      </c>
      <c r="AD196" s="61">
        <v>27</v>
      </c>
      <c r="AE196" s="61">
        <v>27</v>
      </c>
      <c r="AF196" s="61">
        <v>27</v>
      </c>
    </row>
    <row r="197" spans="1:32" ht="12.75" x14ac:dyDescent="0.25">
      <c r="A197" s="59">
        <v>0.25</v>
      </c>
      <c r="B197" s="61">
        <v>3</v>
      </c>
      <c r="C197" s="61">
        <v>4</v>
      </c>
      <c r="D197" s="61">
        <v>5.5</v>
      </c>
      <c r="E197" s="61">
        <v>11.5</v>
      </c>
      <c r="F197" s="61">
        <v>20</v>
      </c>
      <c r="G197" s="61">
        <v>25.5</v>
      </c>
      <c r="H197" s="61">
        <v>27.5</v>
      </c>
      <c r="I197" s="61">
        <v>29</v>
      </c>
      <c r="J197" s="61">
        <v>30</v>
      </c>
      <c r="K197" s="61">
        <v>31</v>
      </c>
      <c r="L197" s="61">
        <v>31</v>
      </c>
      <c r="M197" s="61">
        <v>31</v>
      </c>
      <c r="N197" s="61">
        <v>31</v>
      </c>
      <c r="O197" s="61">
        <v>31</v>
      </c>
      <c r="P197" s="61">
        <v>31</v>
      </c>
      <c r="Q197" s="61">
        <v>31</v>
      </c>
      <c r="R197" s="61">
        <v>31</v>
      </c>
      <c r="S197" s="61">
        <v>31</v>
      </c>
      <c r="T197" s="61">
        <v>31</v>
      </c>
      <c r="U197" s="61">
        <v>31</v>
      </c>
      <c r="V197" s="61">
        <v>31</v>
      </c>
      <c r="W197" s="61">
        <v>31</v>
      </c>
      <c r="X197" s="61">
        <v>30</v>
      </c>
      <c r="Y197" s="61">
        <v>27</v>
      </c>
      <c r="Z197" s="61">
        <v>27</v>
      </c>
      <c r="AA197" s="61">
        <v>27</v>
      </c>
      <c r="AB197" s="61">
        <v>27</v>
      </c>
      <c r="AC197" s="61">
        <v>27</v>
      </c>
      <c r="AD197" s="61">
        <v>27</v>
      </c>
      <c r="AE197" s="61">
        <v>27</v>
      </c>
      <c r="AF197" s="61">
        <v>27</v>
      </c>
    </row>
    <row r="198" spans="1:32" ht="12.75" x14ac:dyDescent="0.25">
      <c r="A198" s="59">
        <v>0.3</v>
      </c>
      <c r="B198" s="61">
        <v>3</v>
      </c>
      <c r="C198" s="61">
        <v>4</v>
      </c>
      <c r="D198" s="61">
        <v>7</v>
      </c>
      <c r="E198" s="61">
        <v>12</v>
      </c>
      <c r="F198" s="61">
        <v>19</v>
      </c>
      <c r="G198" s="61">
        <v>24.5</v>
      </c>
      <c r="H198" s="61">
        <v>27</v>
      </c>
      <c r="I198" s="61">
        <v>28.5</v>
      </c>
      <c r="J198" s="61">
        <v>30</v>
      </c>
      <c r="K198" s="61">
        <v>31</v>
      </c>
      <c r="L198" s="61">
        <v>31</v>
      </c>
      <c r="M198" s="61">
        <v>30.5</v>
      </c>
      <c r="N198" s="61">
        <v>29</v>
      </c>
      <c r="O198" s="61">
        <v>28</v>
      </c>
      <c r="P198" s="61">
        <v>28</v>
      </c>
      <c r="Q198" s="61">
        <v>28</v>
      </c>
      <c r="R198" s="61">
        <v>28</v>
      </c>
      <c r="S198" s="61">
        <v>28</v>
      </c>
      <c r="T198" s="61">
        <v>28</v>
      </c>
      <c r="U198" s="61">
        <v>28</v>
      </c>
      <c r="V198" s="61">
        <v>28</v>
      </c>
      <c r="W198" s="61">
        <v>28</v>
      </c>
      <c r="X198" s="61">
        <v>28</v>
      </c>
      <c r="Y198" s="61">
        <v>27</v>
      </c>
      <c r="Z198" s="61">
        <v>27</v>
      </c>
      <c r="AA198" s="61">
        <v>27</v>
      </c>
      <c r="AB198" s="61">
        <v>27</v>
      </c>
      <c r="AC198" s="61">
        <v>27</v>
      </c>
      <c r="AD198" s="61">
        <v>27</v>
      </c>
      <c r="AE198" s="61">
        <v>27</v>
      </c>
      <c r="AF198" s="61">
        <v>27</v>
      </c>
    </row>
    <row r="199" spans="1:32" ht="12.75" x14ac:dyDescent="0.25">
      <c r="A199" s="59">
        <v>0.35</v>
      </c>
      <c r="B199" s="61">
        <v>3</v>
      </c>
      <c r="C199" s="61">
        <v>6</v>
      </c>
      <c r="D199" s="61">
        <v>8</v>
      </c>
      <c r="E199" s="61">
        <v>13</v>
      </c>
      <c r="F199" s="61">
        <v>20</v>
      </c>
      <c r="G199" s="61">
        <v>24</v>
      </c>
      <c r="H199" s="61">
        <v>26.5</v>
      </c>
      <c r="I199" s="61">
        <v>28</v>
      </c>
      <c r="J199" s="61">
        <v>30</v>
      </c>
      <c r="K199" s="61">
        <v>31</v>
      </c>
      <c r="L199" s="61">
        <v>31</v>
      </c>
      <c r="M199" s="61">
        <v>29</v>
      </c>
      <c r="N199" s="61">
        <v>28</v>
      </c>
      <c r="O199" s="61">
        <v>28</v>
      </c>
      <c r="P199" s="61">
        <v>28</v>
      </c>
      <c r="Q199" s="61">
        <v>28</v>
      </c>
      <c r="R199" s="61">
        <v>28</v>
      </c>
      <c r="S199" s="61">
        <v>28</v>
      </c>
      <c r="T199" s="61">
        <v>28</v>
      </c>
      <c r="U199" s="61">
        <v>28</v>
      </c>
      <c r="V199" s="61">
        <v>28</v>
      </c>
      <c r="W199" s="61">
        <v>28</v>
      </c>
      <c r="X199" s="61">
        <v>28</v>
      </c>
      <c r="Y199" s="61">
        <v>27</v>
      </c>
      <c r="Z199" s="61">
        <v>27</v>
      </c>
      <c r="AA199" s="61">
        <v>27</v>
      </c>
      <c r="AB199" s="61">
        <v>27</v>
      </c>
      <c r="AC199" s="61">
        <v>27</v>
      </c>
      <c r="AD199" s="61">
        <v>27</v>
      </c>
      <c r="AE199" s="61">
        <v>27</v>
      </c>
      <c r="AF199" s="61">
        <v>27</v>
      </c>
    </row>
    <row r="200" spans="1:32" ht="12.75" x14ac:dyDescent="0.25">
      <c r="A200" s="59">
        <v>0.4</v>
      </c>
      <c r="B200" s="61">
        <v>3</v>
      </c>
      <c r="C200" s="61">
        <v>6</v>
      </c>
      <c r="D200" s="61">
        <v>9</v>
      </c>
      <c r="E200" s="61">
        <v>13</v>
      </c>
      <c r="F200" s="61">
        <v>19.5</v>
      </c>
      <c r="G200" s="61">
        <v>24</v>
      </c>
      <c r="H200" s="61">
        <v>27</v>
      </c>
      <c r="I200" s="61">
        <v>29</v>
      </c>
      <c r="J200" s="61">
        <v>30</v>
      </c>
      <c r="K200" s="61">
        <v>31</v>
      </c>
      <c r="L200" s="61">
        <v>31</v>
      </c>
      <c r="M200" s="61">
        <v>29.5</v>
      </c>
      <c r="N200" s="61">
        <v>28</v>
      </c>
      <c r="O200" s="61">
        <v>28</v>
      </c>
      <c r="P200" s="61">
        <v>28</v>
      </c>
      <c r="Q200" s="61">
        <v>28</v>
      </c>
      <c r="R200" s="61">
        <v>28</v>
      </c>
      <c r="S200" s="61">
        <v>28</v>
      </c>
      <c r="T200" s="61">
        <v>28</v>
      </c>
      <c r="U200" s="61">
        <v>28</v>
      </c>
      <c r="V200" s="61">
        <v>28</v>
      </c>
      <c r="W200" s="61">
        <v>28</v>
      </c>
      <c r="X200" s="61">
        <v>28</v>
      </c>
      <c r="Y200" s="61">
        <v>27</v>
      </c>
      <c r="Z200" s="61">
        <v>27</v>
      </c>
      <c r="AA200" s="61">
        <v>27</v>
      </c>
      <c r="AB200" s="61">
        <v>27</v>
      </c>
      <c r="AC200" s="61">
        <v>27</v>
      </c>
      <c r="AD200" s="61">
        <v>27</v>
      </c>
      <c r="AE200" s="61">
        <v>27</v>
      </c>
      <c r="AF200" s="61">
        <v>27</v>
      </c>
    </row>
    <row r="201" spans="1:32" ht="12.75" x14ac:dyDescent="0.25">
      <c r="A201" s="59">
        <v>0.45</v>
      </c>
      <c r="B201" s="61">
        <v>3</v>
      </c>
      <c r="C201" s="61">
        <v>6</v>
      </c>
      <c r="D201" s="61">
        <v>9</v>
      </c>
      <c r="E201" s="61">
        <v>13</v>
      </c>
      <c r="F201" s="61">
        <v>20</v>
      </c>
      <c r="G201" s="61">
        <v>23.5</v>
      </c>
      <c r="H201" s="61">
        <v>26</v>
      </c>
      <c r="I201" s="61">
        <v>28</v>
      </c>
      <c r="J201" s="61">
        <v>30</v>
      </c>
      <c r="K201" s="61">
        <v>31</v>
      </c>
      <c r="L201" s="61">
        <v>31</v>
      </c>
      <c r="M201" s="61">
        <v>30</v>
      </c>
      <c r="N201" s="61">
        <v>28</v>
      </c>
      <c r="O201" s="61">
        <v>28</v>
      </c>
      <c r="P201" s="61">
        <v>28</v>
      </c>
      <c r="Q201" s="61">
        <v>28</v>
      </c>
      <c r="R201" s="61">
        <v>28</v>
      </c>
      <c r="S201" s="61">
        <v>28</v>
      </c>
      <c r="T201" s="61">
        <v>28</v>
      </c>
      <c r="U201" s="61">
        <v>28</v>
      </c>
      <c r="V201" s="61">
        <v>28</v>
      </c>
      <c r="W201" s="61">
        <v>28</v>
      </c>
      <c r="X201" s="61">
        <v>28</v>
      </c>
      <c r="Y201" s="61">
        <v>27</v>
      </c>
      <c r="Z201" s="61">
        <v>27</v>
      </c>
      <c r="AA201" s="61">
        <v>27</v>
      </c>
      <c r="AB201" s="61">
        <v>27</v>
      </c>
      <c r="AC201" s="61">
        <v>27</v>
      </c>
      <c r="AD201" s="61">
        <v>27</v>
      </c>
      <c r="AE201" s="61">
        <v>27</v>
      </c>
      <c r="AF201" s="61">
        <v>27</v>
      </c>
    </row>
    <row r="202" spans="1:32" ht="12.75" x14ac:dyDescent="0.25">
      <c r="A202" s="59">
        <v>0.5</v>
      </c>
      <c r="B202" s="61">
        <v>3</v>
      </c>
      <c r="C202" s="61">
        <v>6</v>
      </c>
      <c r="D202" s="61">
        <v>9</v>
      </c>
      <c r="E202" s="61">
        <v>13</v>
      </c>
      <c r="F202" s="61">
        <v>20.5</v>
      </c>
      <c r="G202" s="61">
        <v>22.5</v>
      </c>
      <c r="H202" s="61">
        <v>27</v>
      </c>
      <c r="I202" s="61">
        <v>28.5</v>
      </c>
      <c r="J202" s="61">
        <v>30</v>
      </c>
      <c r="K202" s="61">
        <v>31</v>
      </c>
      <c r="L202" s="61">
        <v>31</v>
      </c>
      <c r="M202" s="61">
        <v>30</v>
      </c>
      <c r="N202" s="61">
        <v>28</v>
      </c>
      <c r="O202" s="61">
        <v>28</v>
      </c>
      <c r="P202" s="61">
        <v>28</v>
      </c>
      <c r="Q202" s="61">
        <v>28</v>
      </c>
      <c r="R202" s="61">
        <v>28</v>
      </c>
      <c r="S202" s="61">
        <v>28</v>
      </c>
      <c r="T202" s="61">
        <v>28</v>
      </c>
      <c r="U202" s="61">
        <v>28</v>
      </c>
      <c r="V202" s="61">
        <v>28</v>
      </c>
      <c r="W202" s="61">
        <v>28</v>
      </c>
      <c r="X202" s="61">
        <v>28</v>
      </c>
      <c r="Y202" s="61">
        <v>27</v>
      </c>
      <c r="Z202" s="61">
        <v>27</v>
      </c>
      <c r="AA202" s="61">
        <v>27</v>
      </c>
      <c r="AB202" s="61">
        <v>27</v>
      </c>
      <c r="AC202" s="61">
        <v>27</v>
      </c>
      <c r="AD202" s="61">
        <v>27</v>
      </c>
      <c r="AE202" s="61">
        <v>27</v>
      </c>
      <c r="AF202" s="61">
        <v>27</v>
      </c>
    </row>
    <row r="203" spans="1:32" ht="12.75" x14ac:dyDescent="0.25">
      <c r="A203" s="59">
        <v>0.55000000000000004</v>
      </c>
      <c r="B203" s="61">
        <v>3</v>
      </c>
      <c r="C203" s="61">
        <v>6</v>
      </c>
      <c r="D203" s="61">
        <v>9</v>
      </c>
      <c r="E203" s="61">
        <v>13</v>
      </c>
      <c r="F203" s="61">
        <v>19</v>
      </c>
      <c r="G203" s="61">
        <v>23</v>
      </c>
      <c r="H203" s="61">
        <v>25</v>
      </c>
      <c r="I203" s="61">
        <v>27</v>
      </c>
      <c r="J203" s="61">
        <v>30</v>
      </c>
      <c r="K203" s="61">
        <v>31</v>
      </c>
      <c r="L203" s="61">
        <v>31</v>
      </c>
      <c r="M203" s="61">
        <v>29</v>
      </c>
      <c r="N203" s="61">
        <v>28</v>
      </c>
      <c r="O203" s="61">
        <v>28</v>
      </c>
      <c r="P203" s="61">
        <v>28</v>
      </c>
      <c r="Q203" s="61">
        <v>28</v>
      </c>
      <c r="R203" s="61">
        <v>28</v>
      </c>
      <c r="S203" s="61">
        <v>28</v>
      </c>
      <c r="T203" s="61">
        <v>28</v>
      </c>
      <c r="U203" s="61">
        <v>28</v>
      </c>
      <c r="V203" s="61">
        <v>28</v>
      </c>
      <c r="W203" s="61">
        <v>28</v>
      </c>
      <c r="X203" s="61">
        <v>28</v>
      </c>
      <c r="Y203" s="61">
        <v>27</v>
      </c>
      <c r="Z203" s="61">
        <v>27</v>
      </c>
      <c r="AA203" s="61">
        <v>27</v>
      </c>
      <c r="AB203" s="61">
        <v>27</v>
      </c>
      <c r="AC203" s="61">
        <v>27</v>
      </c>
      <c r="AD203" s="61">
        <v>27</v>
      </c>
      <c r="AE203" s="61">
        <v>27</v>
      </c>
      <c r="AF203" s="61">
        <v>27</v>
      </c>
    </row>
    <row r="204" spans="1:32" ht="12.75" x14ac:dyDescent="0.25">
      <c r="A204" s="59">
        <v>0.6</v>
      </c>
      <c r="B204" s="61">
        <v>3</v>
      </c>
      <c r="C204" s="61">
        <v>6</v>
      </c>
      <c r="D204" s="61">
        <v>9</v>
      </c>
      <c r="E204" s="61">
        <v>13</v>
      </c>
      <c r="F204" s="61">
        <v>19</v>
      </c>
      <c r="G204" s="61">
        <v>22</v>
      </c>
      <c r="H204" s="61">
        <v>24.5</v>
      </c>
      <c r="I204" s="61">
        <v>26.5</v>
      </c>
      <c r="J204" s="61">
        <v>29</v>
      </c>
      <c r="K204" s="61">
        <v>30</v>
      </c>
      <c r="L204" s="61">
        <v>30.5</v>
      </c>
      <c r="M204" s="61">
        <v>29.5</v>
      </c>
      <c r="N204" s="61">
        <v>28</v>
      </c>
      <c r="O204" s="61">
        <v>28</v>
      </c>
      <c r="P204" s="61">
        <v>28</v>
      </c>
      <c r="Q204" s="61">
        <v>28</v>
      </c>
      <c r="R204" s="61">
        <v>28</v>
      </c>
      <c r="S204" s="61">
        <v>28</v>
      </c>
      <c r="T204" s="61">
        <v>28</v>
      </c>
      <c r="U204" s="61">
        <v>28</v>
      </c>
      <c r="V204" s="61">
        <v>28</v>
      </c>
      <c r="W204" s="61">
        <v>28</v>
      </c>
      <c r="X204" s="61">
        <v>28</v>
      </c>
      <c r="Y204" s="61">
        <v>27</v>
      </c>
      <c r="Z204" s="61">
        <v>27</v>
      </c>
      <c r="AA204" s="61">
        <v>27</v>
      </c>
      <c r="AB204" s="61">
        <v>27</v>
      </c>
      <c r="AC204" s="61">
        <v>27</v>
      </c>
      <c r="AD204" s="61">
        <v>27</v>
      </c>
      <c r="AE204" s="61">
        <v>27</v>
      </c>
      <c r="AF204" s="61">
        <v>27</v>
      </c>
    </row>
    <row r="205" spans="1:32" ht="12.75" x14ac:dyDescent="0.25">
      <c r="A205" s="59">
        <v>0.65</v>
      </c>
      <c r="B205" s="61">
        <v>3</v>
      </c>
      <c r="C205" s="61">
        <v>6</v>
      </c>
      <c r="D205" s="61">
        <v>9</v>
      </c>
      <c r="E205" s="61">
        <v>13</v>
      </c>
      <c r="F205" s="61">
        <v>19.5</v>
      </c>
      <c r="G205" s="61">
        <v>23</v>
      </c>
      <c r="H205" s="61">
        <v>25</v>
      </c>
      <c r="I205" s="61">
        <v>26.5</v>
      </c>
      <c r="J205" s="61">
        <v>28</v>
      </c>
      <c r="K205" s="61">
        <v>29.5</v>
      </c>
      <c r="L205" s="61">
        <v>29.5</v>
      </c>
      <c r="M205" s="61">
        <v>29</v>
      </c>
      <c r="N205" s="61">
        <v>28</v>
      </c>
      <c r="O205" s="61">
        <v>28</v>
      </c>
      <c r="P205" s="61">
        <v>28</v>
      </c>
      <c r="Q205" s="61">
        <v>28</v>
      </c>
      <c r="R205" s="61">
        <v>28</v>
      </c>
      <c r="S205" s="61">
        <v>28</v>
      </c>
      <c r="T205" s="61">
        <v>28</v>
      </c>
      <c r="U205" s="61">
        <v>28</v>
      </c>
      <c r="V205" s="61">
        <v>28</v>
      </c>
      <c r="W205" s="61">
        <v>28</v>
      </c>
      <c r="X205" s="61">
        <v>28</v>
      </c>
      <c r="Y205" s="61">
        <v>27</v>
      </c>
      <c r="Z205" s="61">
        <v>27</v>
      </c>
      <c r="AA205" s="61">
        <v>27</v>
      </c>
      <c r="AB205" s="61">
        <v>27</v>
      </c>
      <c r="AC205" s="61">
        <v>27</v>
      </c>
      <c r="AD205" s="61">
        <v>27</v>
      </c>
      <c r="AE205" s="61">
        <v>27</v>
      </c>
      <c r="AF205" s="61">
        <v>27</v>
      </c>
    </row>
    <row r="206" spans="1:32" ht="12.75" x14ac:dyDescent="0.25">
      <c r="A206" s="59">
        <v>0.7</v>
      </c>
      <c r="B206" s="61">
        <v>3</v>
      </c>
      <c r="C206" s="61">
        <v>6</v>
      </c>
      <c r="D206" s="61">
        <v>9</v>
      </c>
      <c r="E206" s="61">
        <v>13</v>
      </c>
      <c r="F206" s="61">
        <v>18.5</v>
      </c>
      <c r="G206" s="61">
        <v>22</v>
      </c>
      <c r="H206" s="61">
        <v>24.5</v>
      </c>
      <c r="I206" s="61">
        <v>26</v>
      </c>
      <c r="J206" s="61">
        <v>27</v>
      </c>
      <c r="K206" s="61">
        <v>27.5</v>
      </c>
      <c r="L206" s="61">
        <v>27.5</v>
      </c>
      <c r="M206" s="61">
        <v>27</v>
      </c>
      <c r="N206" s="61">
        <v>27</v>
      </c>
      <c r="O206" s="61">
        <v>27</v>
      </c>
      <c r="P206" s="61">
        <v>27</v>
      </c>
      <c r="Q206" s="61">
        <v>27</v>
      </c>
      <c r="R206" s="61">
        <v>27</v>
      </c>
      <c r="S206" s="61">
        <v>27</v>
      </c>
      <c r="T206" s="61">
        <v>27</v>
      </c>
      <c r="U206" s="61">
        <v>27</v>
      </c>
      <c r="V206" s="61">
        <v>27</v>
      </c>
      <c r="W206" s="61">
        <v>27</v>
      </c>
      <c r="X206" s="61">
        <v>27</v>
      </c>
      <c r="Y206" s="61">
        <v>27</v>
      </c>
      <c r="Z206" s="61">
        <v>27</v>
      </c>
      <c r="AA206" s="61">
        <v>27</v>
      </c>
      <c r="AB206" s="61">
        <v>27</v>
      </c>
      <c r="AC206" s="61">
        <v>27</v>
      </c>
      <c r="AD206" s="61">
        <v>27</v>
      </c>
      <c r="AE206" s="61">
        <v>27</v>
      </c>
      <c r="AF206" s="61">
        <v>27</v>
      </c>
    </row>
    <row r="207" spans="1:32" ht="12.75" x14ac:dyDescent="0.25">
      <c r="A207" s="59">
        <v>0.75</v>
      </c>
      <c r="B207" s="61">
        <v>3</v>
      </c>
      <c r="C207" s="61">
        <v>6</v>
      </c>
      <c r="D207" s="61">
        <v>9</v>
      </c>
      <c r="E207" s="61">
        <v>13</v>
      </c>
      <c r="F207" s="61">
        <v>18</v>
      </c>
      <c r="G207" s="61">
        <v>22</v>
      </c>
      <c r="H207" s="61">
        <v>24</v>
      </c>
      <c r="I207" s="61">
        <v>25</v>
      </c>
      <c r="J207" s="61">
        <v>25</v>
      </c>
      <c r="K207" s="61">
        <v>25</v>
      </c>
      <c r="L207" s="61">
        <v>25</v>
      </c>
      <c r="M207" s="61">
        <v>25</v>
      </c>
      <c r="N207" s="61">
        <v>25</v>
      </c>
      <c r="O207" s="61">
        <v>25</v>
      </c>
      <c r="P207" s="61">
        <v>25</v>
      </c>
      <c r="Q207" s="61">
        <v>25</v>
      </c>
      <c r="R207" s="61">
        <v>25</v>
      </c>
      <c r="S207" s="61">
        <v>25</v>
      </c>
      <c r="T207" s="61">
        <v>25</v>
      </c>
      <c r="U207" s="61">
        <v>23.5</v>
      </c>
      <c r="V207" s="61">
        <v>23</v>
      </c>
      <c r="W207" s="61">
        <v>23</v>
      </c>
      <c r="X207" s="61">
        <v>23</v>
      </c>
      <c r="Y207" s="61">
        <v>21</v>
      </c>
      <c r="Z207" s="61">
        <v>19.5</v>
      </c>
      <c r="AA207" s="61">
        <v>19.5</v>
      </c>
      <c r="AB207" s="61">
        <v>19.5</v>
      </c>
      <c r="AC207" s="61">
        <v>19.5</v>
      </c>
      <c r="AD207" s="61">
        <v>19.5</v>
      </c>
      <c r="AE207" s="61">
        <v>19.5</v>
      </c>
      <c r="AF207" s="61">
        <v>19.5</v>
      </c>
    </row>
    <row r="208" spans="1:32" ht="12.75" x14ac:dyDescent="0.25">
      <c r="A208" s="59">
        <v>0.8</v>
      </c>
      <c r="B208" s="61">
        <v>3</v>
      </c>
      <c r="C208" s="61">
        <v>6</v>
      </c>
      <c r="D208" s="61">
        <v>9</v>
      </c>
      <c r="E208" s="61">
        <v>13</v>
      </c>
      <c r="F208" s="61">
        <v>18</v>
      </c>
      <c r="G208" s="61">
        <v>21</v>
      </c>
      <c r="H208" s="61">
        <v>23</v>
      </c>
      <c r="I208" s="61">
        <v>24</v>
      </c>
      <c r="J208" s="61">
        <v>24</v>
      </c>
      <c r="K208" s="61">
        <v>25</v>
      </c>
      <c r="L208" s="61">
        <v>25</v>
      </c>
      <c r="M208" s="61">
        <v>25</v>
      </c>
      <c r="N208" s="61">
        <v>25</v>
      </c>
      <c r="O208" s="61">
        <v>25</v>
      </c>
      <c r="P208" s="61">
        <v>25</v>
      </c>
      <c r="Q208" s="61">
        <v>25</v>
      </c>
      <c r="R208" s="61">
        <v>25</v>
      </c>
      <c r="S208" s="61">
        <v>25</v>
      </c>
      <c r="T208" s="61">
        <v>25</v>
      </c>
      <c r="U208" s="61">
        <v>23</v>
      </c>
      <c r="V208" s="61">
        <v>23</v>
      </c>
      <c r="W208" s="61">
        <v>23</v>
      </c>
      <c r="X208" s="61">
        <v>23</v>
      </c>
      <c r="Y208" s="61">
        <v>21.5</v>
      </c>
      <c r="Z208" s="61">
        <v>19.5</v>
      </c>
      <c r="AA208" s="61">
        <v>19.5</v>
      </c>
      <c r="AB208" s="61">
        <v>19.5</v>
      </c>
      <c r="AC208" s="61">
        <v>19.5</v>
      </c>
      <c r="AD208" s="61">
        <v>19.5</v>
      </c>
      <c r="AE208" s="61">
        <v>19.5</v>
      </c>
      <c r="AF208" s="61">
        <v>19.5</v>
      </c>
    </row>
    <row r="209" spans="1:32" ht="12.75" x14ac:dyDescent="0.25">
      <c r="A209" s="59">
        <v>0.85</v>
      </c>
      <c r="B209" s="61">
        <v>3</v>
      </c>
      <c r="C209" s="61">
        <v>6</v>
      </c>
      <c r="D209" s="61">
        <v>9</v>
      </c>
      <c r="E209" s="61">
        <v>13</v>
      </c>
      <c r="F209" s="61">
        <v>18</v>
      </c>
      <c r="G209" s="61">
        <v>21.5</v>
      </c>
      <c r="H209" s="61">
        <v>24</v>
      </c>
      <c r="I209" s="61">
        <v>24</v>
      </c>
      <c r="J209" s="61">
        <v>24</v>
      </c>
      <c r="K209" s="61">
        <v>25</v>
      </c>
      <c r="L209" s="61">
        <v>25</v>
      </c>
      <c r="M209" s="61">
        <v>25</v>
      </c>
      <c r="N209" s="61">
        <v>25</v>
      </c>
      <c r="O209" s="61">
        <v>25</v>
      </c>
      <c r="P209" s="61">
        <v>25</v>
      </c>
      <c r="Q209" s="61">
        <v>25</v>
      </c>
      <c r="R209" s="61">
        <v>25</v>
      </c>
      <c r="S209" s="61">
        <v>25</v>
      </c>
      <c r="T209" s="61">
        <v>25</v>
      </c>
      <c r="U209" s="61">
        <v>23</v>
      </c>
      <c r="V209" s="61">
        <v>23</v>
      </c>
      <c r="W209" s="61">
        <v>23</v>
      </c>
      <c r="X209" s="61">
        <v>23</v>
      </c>
      <c r="Y209" s="61">
        <v>21</v>
      </c>
      <c r="Z209" s="61">
        <v>19.5</v>
      </c>
      <c r="AA209" s="61">
        <v>19.5</v>
      </c>
      <c r="AB209" s="61">
        <v>19.5</v>
      </c>
      <c r="AC209" s="61">
        <v>19.5</v>
      </c>
      <c r="AD209" s="61">
        <v>19.5</v>
      </c>
      <c r="AE209" s="61">
        <v>19.5</v>
      </c>
      <c r="AF209" s="61">
        <v>19.5</v>
      </c>
    </row>
    <row r="210" spans="1:32" ht="12.75" x14ac:dyDescent="0.25">
      <c r="A210" s="59">
        <v>0.9</v>
      </c>
      <c r="B210" s="61">
        <v>3</v>
      </c>
      <c r="C210" s="61">
        <v>6</v>
      </c>
      <c r="D210" s="61">
        <v>9</v>
      </c>
      <c r="E210" s="61">
        <v>13</v>
      </c>
      <c r="F210" s="61">
        <v>18</v>
      </c>
      <c r="G210" s="61">
        <v>21</v>
      </c>
      <c r="H210" s="61">
        <v>23</v>
      </c>
      <c r="I210" s="61">
        <v>23</v>
      </c>
      <c r="J210" s="61">
        <v>23</v>
      </c>
      <c r="K210" s="61">
        <v>24</v>
      </c>
      <c r="L210" s="61">
        <v>24</v>
      </c>
      <c r="M210" s="61">
        <v>24</v>
      </c>
      <c r="N210" s="61">
        <v>24</v>
      </c>
      <c r="O210" s="61">
        <v>24</v>
      </c>
      <c r="P210" s="61">
        <v>24</v>
      </c>
      <c r="Q210" s="61">
        <v>24</v>
      </c>
      <c r="R210" s="61">
        <v>24</v>
      </c>
      <c r="S210" s="61">
        <v>24</v>
      </c>
      <c r="T210" s="61">
        <v>24</v>
      </c>
      <c r="U210" s="61">
        <v>23</v>
      </c>
      <c r="V210" s="61">
        <v>23</v>
      </c>
      <c r="W210" s="61">
        <v>23</v>
      </c>
      <c r="X210" s="61">
        <v>23</v>
      </c>
      <c r="Y210" s="61">
        <v>19.5</v>
      </c>
      <c r="Z210" s="61">
        <v>19.5</v>
      </c>
      <c r="AA210" s="61">
        <v>19.5</v>
      </c>
      <c r="AB210" s="61">
        <v>19.5</v>
      </c>
      <c r="AC210" s="61">
        <v>19.5</v>
      </c>
      <c r="AD210" s="61">
        <v>19.5</v>
      </c>
      <c r="AE210" s="61">
        <v>19.5</v>
      </c>
      <c r="AF210" s="61">
        <v>19.5</v>
      </c>
    </row>
    <row r="211" spans="1:32" ht="12.75" x14ac:dyDescent="0.25">
      <c r="A211" s="59">
        <v>1</v>
      </c>
      <c r="B211" s="61">
        <v>3</v>
      </c>
      <c r="C211" s="61">
        <v>6</v>
      </c>
      <c r="D211" s="61">
        <v>9</v>
      </c>
      <c r="E211" s="61">
        <v>13</v>
      </c>
      <c r="F211" s="61">
        <v>18</v>
      </c>
      <c r="G211" s="61">
        <v>20.5</v>
      </c>
      <c r="H211" s="61">
        <v>23</v>
      </c>
      <c r="I211" s="61">
        <v>23</v>
      </c>
      <c r="J211" s="61">
        <v>23.5</v>
      </c>
      <c r="K211" s="61">
        <v>24</v>
      </c>
      <c r="L211" s="61">
        <v>24</v>
      </c>
      <c r="M211" s="61">
        <v>24</v>
      </c>
      <c r="N211" s="61">
        <v>24</v>
      </c>
      <c r="O211" s="61">
        <v>24</v>
      </c>
      <c r="P211" s="61">
        <v>24</v>
      </c>
      <c r="Q211" s="61">
        <v>24</v>
      </c>
      <c r="R211" s="61">
        <v>23.5</v>
      </c>
      <c r="S211" s="61">
        <v>23.5</v>
      </c>
      <c r="T211" s="61">
        <v>23</v>
      </c>
      <c r="U211" s="61">
        <v>23</v>
      </c>
      <c r="V211" s="61">
        <v>23</v>
      </c>
      <c r="W211" s="61">
        <v>23</v>
      </c>
      <c r="X211" s="61">
        <v>23</v>
      </c>
      <c r="Y211" s="61">
        <v>23</v>
      </c>
      <c r="Z211" s="61">
        <v>20</v>
      </c>
      <c r="AA211" s="61">
        <v>19.5</v>
      </c>
      <c r="AB211" s="61">
        <v>19.5</v>
      </c>
      <c r="AC211" s="61">
        <v>19.5</v>
      </c>
      <c r="AD211" s="61">
        <v>19.5</v>
      </c>
      <c r="AE211" s="61">
        <v>19.5</v>
      </c>
      <c r="AF211" s="61">
        <v>19.5</v>
      </c>
    </row>
    <row r="212" spans="1:32" ht="12.75" x14ac:dyDescent="0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</row>
    <row r="213" spans="1:32" ht="12.75" x14ac:dyDescent="0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</row>
    <row r="222" spans="1:32" ht="15" x14ac:dyDescent="0.25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</row>
    <row r="223" spans="1:32" ht="15" x14ac:dyDescent="0.25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</row>
    <row r="224" spans="1:32" ht="15" x14ac:dyDescent="0.25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</row>
    <row r="225" spans="2:32" ht="15" x14ac:dyDescent="0.25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</row>
    <row r="226" spans="2:32" ht="15" x14ac:dyDescent="0.25"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</row>
    <row r="227" spans="2:32" ht="15" x14ac:dyDescent="0.25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</row>
    <row r="228" spans="2:32" ht="15" x14ac:dyDescent="0.25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</row>
    <row r="229" spans="2:32" ht="15" x14ac:dyDescent="0.25"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</row>
    <row r="230" spans="2:32" ht="15" x14ac:dyDescent="0.25"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</row>
    <row r="231" spans="2:32" ht="15" x14ac:dyDescent="0.25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</row>
    <row r="232" spans="2:32" ht="15" x14ac:dyDescent="0.25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</row>
    <row r="233" spans="2:32" ht="15" x14ac:dyDescent="0.25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</row>
    <row r="234" spans="2:32" ht="15" x14ac:dyDescent="0.25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</row>
    <row r="235" spans="2:32" ht="15" x14ac:dyDescent="0.25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</row>
    <row r="236" spans="2:32" ht="15" x14ac:dyDescent="0.25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</row>
    <row r="237" spans="2:32" ht="15" x14ac:dyDescent="0.25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</row>
    <row r="238" spans="2:32" ht="15" x14ac:dyDescent="0.25"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</row>
    <row r="239" spans="2:32" ht="15" x14ac:dyDescent="0.25"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</row>
    <row r="240" spans="2:32" ht="15" x14ac:dyDescent="0.25"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</row>
    <row r="241" spans="2:32" ht="15" x14ac:dyDescent="0.25"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</row>
    <row r="242" spans="2:32" ht="15" x14ac:dyDescent="0.25"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</row>
    <row r="244" spans="2:32" ht="15" x14ac:dyDescent="0.25"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</row>
    <row r="245" spans="2:32" ht="15" x14ac:dyDescent="0.25"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</row>
    <row r="246" spans="2:32" ht="15" x14ac:dyDescent="0.25"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</row>
    <row r="247" spans="2:32" ht="15" x14ac:dyDescent="0.25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</row>
    <row r="248" spans="2:32" ht="15" x14ac:dyDescent="0.25"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</row>
    <row r="249" spans="2:32" ht="15" x14ac:dyDescent="0.25"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</row>
    <row r="250" spans="2:32" ht="15" x14ac:dyDescent="0.25"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</row>
    <row r="251" spans="2:32" ht="15" x14ac:dyDescent="0.25"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</row>
    <row r="252" spans="2:32" ht="15" x14ac:dyDescent="0.25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</row>
    <row r="253" spans="2:32" ht="15" x14ac:dyDescent="0.25"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</row>
    <row r="254" spans="2:32" ht="15" x14ac:dyDescent="0.25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</row>
    <row r="255" spans="2:32" ht="15" x14ac:dyDescent="0.25"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</row>
    <row r="256" spans="2:32" ht="15" x14ac:dyDescent="0.25"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</row>
    <row r="257" spans="2:32" ht="15" x14ac:dyDescent="0.25"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</row>
    <row r="258" spans="2:32" ht="15" x14ac:dyDescent="0.25"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</row>
    <row r="259" spans="2:32" ht="15" x14ac:dyDescent="0.25"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</row>
    <row r="260" spans="2:32" ht="15" x14ac:dyDescent="0.25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</row>
    <row r="261" spans="2:32" ht="15" x14ac:dyDescent="0.25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</row>
    <row r="262" spans="2:32" ht="15" x14ac:dyDescent="0.25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</row>
    <row r="263" spans="2:32" ht="15" x14ac:dyDescent="0.25"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</row>
    <row r="264" spans="2:32" ht="15" x14ac:dyDescent="0.25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</row>
    <row r="265" spans="2:32" ht="15" x14ac:dyDescent="0.25"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</row>
    <row r="266" spans="2:32" ht="15" x14ac:dyDescent="0.25"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</row>
    <row r="267" spans="2:32" ht="15" x14ac:dyDescent="0.25"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</row>
    <row r="268" spans="2:32" ht="15" x14ac:dyDescent="0.25"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</row>
    <row r="269" spans="2:32" ht="15" x14ac:dyDescent="0.25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</row>
    <row r="270" spans="2:32" ht="15" x14ac:dyDescent="0.25"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</row>
    <row r="271" spans="2:32" ht="15" x14ac:dyDescent="0.25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</row>
    <row r="272" spans="2:32" ht="15" x14ac:dyDescent="0.25"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</row>
    <row r="273" spans="2:32" ht="15" x14ac:dyDescent="0.25"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</row>
    <row r="274" spans="2:32" ht="15" x14ac:dyDescent="0.25"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</row>
    <row r="275" spans="2:32" ht="15" x14ac:dyDescent="0.25"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</row>
    <row r="276" spans="2:32" ht="15" x14ac:dyDescent="0.25"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</row>
    <row r="277" spans="2:32" ht="15" x14ac:dyDescent="0.25"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</row>
    <row r="278" spans="2:32" ht="15" x14ac:dyDescent="0.25"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</row>
    <row r="279" spans="2:32" ht="15" x14ac:dyDescent="0.25"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</row>
    <row r="280" spans="2:32" ht="15" x14ac:dyDescent="0.25"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</row>
    <row r="281" spans="2:32" ht="15" x14ac:dyDescent="0.25"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</row>
    <row r="282" spans="2:32" ht="15" x14ac:dyDescent="0.25"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</row>
    <row r="283" spans="2:32" ht="15" x14ac:dyDescent="0.25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</row>
    <row r="284" spans="2:32" ht="15" x14ac:dyDescent="0.25"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</row>
    <row r="285" spans="2:32" ht="15" x14ac:dyDescent="0.25"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</row>
    <row r="286" spans="2:32" ht="15" x14ac:dyDescent="0.25"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</row>
  </sheetData>
  <mergeCells count="12">
    <mergeCell ref="B107:G107"/>
    <mergeCell ref="Y107:AB107"/>
    <mergeCell ref="AC107:AF107"/>
    <mergeCell ref="B1:G1"/>
    <mergeCell ref="B25:G25"/>
    <mergeCell ref="B49:G49"/>
    <mergeCell ref="Y25:AB25"/>
    <mergeCell ref="AC25:AF25"/>
    <mergeCell ref="Y1:AB1"/>
    <mergeCell ref="AC1:AF1"/>
    <mergeCell ref="Y49:AB49"/>
    <mergeCell ref="AC49:AF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2CEE-99A6-4191-8708-86921C672962}">
  <sheetPr>
    <tabColor rgb="FF00B050"/>
  </sheetPr>
  <dimension ref="A1:BM168"/>
  <sheetViews>
    <sheetView tabSelected="1" topLeftCell="A37" workbookViewId="0">
      <selection activeCell="N46" sqref="N46"/>
    </sheetView>
  </sheetViews>
  <sheetFormatPr defaultColWidth="9.140625" defaultRowHeight="12" x14ac:dyDescent="0.2"/>
  <cols>
    <col min="1" max="46" width="5.7109375" style="3" customWidth="1"/>
    <col min="47" max="62" width="2.7109375" style="3" customWidth="1"/>
    <col min="63" max="65" width="5.7109375" style="3" customWidth="1"/>
    <col min="66" max="16384" width="9.140625" style="3"/>
  </cols>
  <sheetData>
    <row r="1" spans="1:65" x14ac:dyDescent="0.2">
      <c r="A1" s="10"/>
      <c r="B1" s="71" t="s">
        <v>4</v>
      </c>
      <c r="C1" s="71"/>
      <c r="D1" s="71"/>
      <c r="E1" s="71"/>
      <c r="F1" s="71"/>
      <c r="G1" s="7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71" t="s">
        <v>3</v>
      </c>
      <c r="AV1" s="71"/>
      <c r="AW1" s="71"/>
      <c r="AX1" s="71"/>
      <c r="AY1" s="71" t="s">
        <v>3</v>
      </c>
      <c r="AZ1" s="71"/>
      <c r="BA1" s="71"/>
      <c r="BB1" s="71"/>
      <c r="BC1" s="71" t="s">
        <v>3</v>
      </c>
      <c r="BD1" s="71"/>
      <c r="BE1" s="71"/>
      <c r="BF1" s="71"/>
      <c r="BG1" s="71" t="s">
        <v>3</v>
      </c>
      <c r="BH1" s="71"/>
      <c r="BI1" s="71"/>
      <c r="BJ1" s="71"/>
    </row>
    <row r="2" spans="1:65" x14ac:dyDescent="0.2">
      <c r="A2" s="5"/>
      <c r="B2" s="6">
        <v>1000</v>
      </c>
      <c r="C2" s="6">
        <f>B2+250</f>
        <v>1250</v>
      </c>
      <c r="D2" s="7">
        <f t="shared" ref="D2:BJ2" si="0">C2+250</f>
        <v>1500</v>
      </c>
      <c r="E2" s="7">
        <f t="shared" si="0"/>
        <v>1750</v>
      </c>
      <c r="F2" s="7">
        <f t="shared" si="0"/>
        <v>2000</v>
      </c>
      <c r="G2" s="7">
        <f t="shared" si="0"/>
        <v>2250</v>
      </c>
      <c r="H2" s="7">
        <f t="shared" si="0"/>
        <v>2500</v>
      </c>
      <c r="I2" s="7">
        <f t="shared" si="0"/>
        <v>2750</v>
      </c>
      <c r="J2" s="7">
        <f t="shared" si="0"/>
        <v>3000</v>
      </c>
      <c r="K2" s="7">
        <f t="shared" si="0"/>
        <v>3250</v>
      </c>
      <c r="L2" s="7">
        <f t="shared" si="0"/>
        <v>3500</v>
      </c>
      <c r="M2" s="7">
        <f t="shared" si="0"/>
        <v>3750</v>
      </c>
      <c r="N2" s="7">
        <f t="shared" si="0"/>
        <v>4000</v>
      </c>
      <c r="O2" s="7">
        <f t="shared" si="0"/>
        <v>4250</v>
      </c>
      <c r="P2" s="7">
        <f t="shared" si="0"/>
        <v>4500</v>
      </c>
      <c r="Q2" s="7">
        <f t="shared" si="0"/>
        <v>4750</v>
      </c>
      <c r="R2" s="7">
        <f t="shared" si="0"/>
        <v>5000</v>
      </c>
      <c r="S2" s="7">
        <f t="shared" si="0"/>
        <v>5250</v>
      </c>
      <c r="T2" s="7">
        <f t="shared" si="0"/>
        <v>5500</v>
      </c>
      <c r="U2" s="7">
        <f t="shared" si="0"/>
        <v>5750</v>
      </c>
      <c r="V2" s="7">
        <f t="shared" si="0"/>
        <v>6000</v>
      </c>
      <c r="W2" s="7">
        <f t="shared" si="0"/>
        <v>6250</v>
      </c>
      <c r="X2" s="7">
        <f t="shared" si="0"/>
        <v>6500</v>
      </c>
      <c r="Y2" s="7">
        <f t="shared" si="0"/>
        <v>6750</v>
      </c>
      <c r="Z2" s="7">
        <f t="shared" si="0"/>
        <v>7000</v>
      </c>
      <c r="AA2" s="7">
        <f t="shared" si="0"/>
        <v>7250</v>
      </c>
      <c r="AB2" s="7">
        <f t="shared" si="0"/>
        <v>7500</v>
      </c>
      <c r="AC2" s="7">
        <f t="shared" si="0"/>
        <v>7750</v>
      </c>
      <c r="AD2" s="7">
        <f t="shared" si="0"/>
        <v>8000</v>
      </c>
      <c r="AE2" s="7">
        <f t="shared" si="0"/>
        <v>8250</v>
      </c>
      <c r="AF2" s="7">
        <f t="shared" si="0"/>
        <v>8500</v>
      </c>
      <c r="AG2" s="7">
        <f t="shared" si="0"/>
        <v>8750</v>
      </c>
      <c r="AH2" s="7">
        <f t="shared" si="0"/>
        <v>9000</v>
      </c>
      <c r="AI2" s="7">
        <f t="shared" si="0"/>
        <v>9250</v>
      </c>
      <c r="AJ2" s="7">
        <f t="shared" si="0"/>
        <v>9500</v>
      </c>
      <c r="AK2" s="7">
        <f t="shared" si="0"/>
        <v>9750</v>
      </c>
      <c r="AL2" s="7">
        <f t="shared" si="0"/>
        <v>10000</v>
      </c>
      <c r="AM2" s="7">
        <f t="shared" si="0"/>
        <v>10250</v>
      </c>
      <c r="AN2" s="7">
        <f t="shared" si="0"/>
        <v>10500</v>
      </c>
      <c r="AO2" s="7">
        <f t="shared" si="0"/>
        <v>10750</v>
      </c>
      <c r="AP2" s="7">
        <f t="shared" si="0"/>
        <v>11000</v>
      </c>
      <c r="AQ2" s="7">
        <f t="shared" si="0"/>
        <v>11250</v>
      </c>
      <c r="AR2" s="7">
        <f t="shared" si="0"/>
        <v>11500</v>
      </c>
      <c r="AS2" s="7">
        <f t="shared" si="0"/>
        <v>11750</v>
      </c>
      <c r="AT2" s="7">
        <f t="shared" si="0"/>
        <v>12000</v>
      </c>
      <c r="AU2" s="1">
        <f t="shared" si="0"/>
        <v>12250</v>
      </c>
      <c r="AV2" s="1">
        <f t="shared" si="0"/>
        <v>12500</v>
      </c>
      <c r="AW2" s="1">
        <f t="shared" si="0"/>
        <v>12750</v>
      </c>
      <c r="AX2" s="1">
        <f t="shared" si="0"/>
        <v>13000</v>
      </c>
      <c r="AY2" s="1">
        <f t="shared" si="0"/>
        <v>13250</v>
      </c>
      <c r="AZ2" s="1">
        <f t="shared" si="0"/>
        <v>13500</v>
      </c>
      <c r="BA2" s="1">
        <f t="shared" si="0"/>
        <v>13750</v>
      </c>
      <c r="BB2" s="1">
        <f t="shared" si="0"/>
        <v>14000</v>
      </c>
      <c r="BC2" s="1">
        <f t="shared" si="0"/>
        <v>14250</v>
      </c>
      <c r="BD2" s="1">
        <f t="shared" si="0"/>
        <v>14500</v>
      </c>
      <c r="BE2" s="1">
        <f t="shared" si="0"/>
        <v>14750</v>
      </c>
      <c r="BF2" s="1">
        <f t="shared" si="0"/>
        <v>15000</v>
      </c>
      <c r="BG2" s="1">
        <f t="shared" si="0"/>
        <v>15250</v>
      </c>
      <c r="BH2" s="1">
        <f t="shared" si="0"/>
        <v>15500</v>
      </c>
      <c r="BI2" s="1">
        <f t="shared" si="0"/>
        <v>15750</v>
      </c>
      <c r="BJ2" s="1">
        <f t="shared" si="0"/>
        <v>16000</v>
      </c>
      <c r="BL2" s="13" t="s">
        <v>7</v>
      </c>
      <c r="BM2" s="13" t="s">
        <v>8</v>
      </c>
    </row>
    <row r="3" spans="1:65" x14ac:dyDescent="0.2">
      <c r="A3" s="8">
        <v>0</v>
      </c>
      <c r="B3" s="17">
        <v>2.4</v>
      </c>
      <c r="C3" s="17">
        <v>2.41</v>
      </c>
      <c r="D3" s="17">
        <v>2.42</v>
      </c>
      <c r="E3" s="17">
        <v>2.4300000000000002</v>
      </c>
      <c r="F3" s="17">
        <v>2.44</v>
      </c>
      <c r="G3" s="17">
        <v>2.4500000000000002</v>
      </c>
      <c r="H3" s="17">
        <v>2.4500000000000002</v>
      </c>
      <c r="I3" s="17">
        <v>2.46</v>
      </c>
      <c r="J3" s="17">
        <v>2.4700000000000002</v>
      </c>
      <c r="K3" s="17">
        <v>2.48</v>
      </c>
      <c r="L3" s="17">
        <v>2.4900000000000002</v>
      </c>
      <c r="M3" s="17">
        <v>2.5</v>
      </c>
      <c r="N3" s="17">
        <v>2.5099999999999998</v>
      </c>
      <c r="O3" s="17">
        <v>2.4700000000000002</v>
      </c>
      <c r="P3" s="17">
        <v>2.4300000000000002</v>
      </c>
      <c r="Q3" s="17">
        <v>2.38</v>
      </c>
      <c r="R3" s="17">
        <v>2.34</v>
      </c>
      <c r="S3" s="17">
        <v>2.2999999999999998</v>
      </c>
      <c r="T3" s="17">
        <v>2.2599999999999998</v>
      </c>
      <c r="U3" s="17">
        <v>2.2200000000000002</v>
      </c>
      <c r="V3" s="17">
        <v>2.1800000000000002</v>
      </c>
      <c r="W3" s="17">
        <v>2.13</v>
      </c>
      <c r="X3" s="17">
        <v>2.09</v>
      </c>
      <c r="Y3" s="17">
        <v>2.0499999999999998</v>
      </c>
      <c r="Z3" s="17">
        <v>2.0099999999999998</v>
      </c>
      <c r="AA3" s="17">
        <v>1.97</v>
      </c>
      <c r="AB3" s="17">
        <v>1.92</v>
      </c>
      <c r="AC3" s="17">
        <v>1.88</v>
      </c>
      <c r="AD3" s="17">
        <v>1.84</v>
      </c>
      <c r="AE3" s="17">
        <v>1.8</v>
      </c>
      <c r="AF3" s="17">
        <v>1.76</v>
      </c>
      <c r="AG3" s="17">
        <v>1.71</v>
      </c>
      <c r="AH3" s="17">
        <v>1.67</v>
      </c>
      <c r="AI3" s="17">
        <v>1.63</v>
      </c>
      <c r="AJ3" s="17">
        <v>1.59</v>
      </c>
      <c r="AK3" s="17">
        <v>1.55</v>
      </c>
      <c r="AL3" s="17">
        <v>1.51</v>
      </c>
      <c r="AM3" s="17">
        <v>1.46</v>
      </c>
      <c r="AN3" s="17">
        <v>1.42</v>
      </c>
      <c r="AO3" s="17">
        <v>1.38</v>
      </c>
      <c r="AP3" s="17">
        <v>1.34</v>
      </c>
      <c r="AQ3" s="17">
        <v>1.3</v>
      </c>
      <c r="AR3" s="17">
        <v>1.25</v>
      </c>
      <c r="AS3" s="17">
        <v>1.21</v>
      </c>
      <c r="AT3" s="22">
        <v>1.17</v>
      </c>
      <c r="AU3" s="18">
        <v>1.1299999999999999</v>
      </c>
      <c r="AV3" s="18">
        <v>1.0900000000000001</v>
      </c>
      <c r="AW3" s="18">
        <v>1.04</v>
      </c>
      <c r="AX3" s="18">
        <v>1</v>
      </c>
      <c r="AY3" s="18">
        <v>0.96</v>
      </c>
      <c r="AZ3" s="18">
        <v>0.92</v>
      </c>
      <c r="BA3" s="18">
        <v>0.88</v>
      </c>
      <c r="BB3" s="18">
        <v>0.84</v>
      </c>
      <c r="BC3" s="18">
        <v>0.79</v>
      </c>
      <c r="BD3" s="18">
        <v>0.75</v>
      </c>
      <c r="BE3" s="18">
        <v>0.71</v>
      </c>
      <c r="BF3" s="18">
        <v>0.67</v>
      </c>
      <c r="BG3" s="18">
        <v>0.63</v>
      </c>
      <c r="BH3" s="18">
        <v>0.57999999999999996</v>
      </c>
      <c r="BI3" s="18">
        <v>0.54</v>
      </c>
      <c r="BJ3" s="18">
        <v>0.5</v>
      </c>
      <c r="BL3" s="9">
        <f>MIN(B3:BJ3)</f>
        <v>0.5</v>
      </c>
      <c r="BM3" s="9">
        <f>MAX(B3:BJ3)</f>
        <v>2.5099999999999998</v>
      </c>
    </row>
    <row r="4" spans="1:65" x14ac:dyDescent="0.2">
      <c r="A4" s="8">
        <v>0.02</v>
      </c>
      <c r="B4" s="17">
        <v>2.8</v>
      </c>
      <c r="C4" s="17">
        <v>2.8</v>
      </c>
      <c r="D4" s="17">
        <v>2.8</v>
      </c>
      <c r="E4" s="17">
        <v>2.8</v>
      </c>
      <c r="F4" s="17">
        <v>2.8</v>
      </c>
      <c r="G4" s="17">
        <v>2.8</v>
      </c>
      <c r="H4" s="17">
        <v>2.8</v>
      </c>
      <c r="I4" s="17">
        <v>2.8</v>
      </c>
      <c r="J4" s="17">
        <v>2.8</v>
      </c>
      <c r="K4" s="17">
        <v>2.87</v>
      </c>
      <c r="L4" s="17">
        <v>2.88</v>
      </c>
      <c r="M4" s="17">
        <v>2.9</v>
      </c>
      <c r="N4" s="17">
        <v>3</v>
      </c>
      <c r="O4" s="17">
        <v>2.96</v>
      </c>
      <c r="P4" s="17">
        <v>2.93</v>
      </c>
      <c r="Q4" s="17">
        <v>2.89</v>
      </c>
      <c r="R4" s="17">
        <v>2.86</v>
      </c>
      <c r="S4" s="17">
        <v>2.8</v>
      </c>
      <c r="T4" s="17">
        <v>2.5099999999999998</v>
      </c>
      <c r="U4" s="17">
        <v>2.4700000000000002</v>
      </c>
      <c r="V4" s="17">
        <v>2.42</v>
      </c>
      <c r="W4" s="17">
        <v>2.38</v>
      </c>
      <c r="X4" s="17">
        <v>2.4700000000000002</v>
      </c>
      <c r="Y4" s="17">
        <v>2.4300000000000002</v>
      </c>
      <c r="Z4" s="17">
        <v>2.38</v>
      </c>
      <c r="AA4" s="17">
        <v>2.33</v>
      </c>
      <c r="AB4" s="17">
        <v>2.29</v>
      </c>
      <c r="AC4" s="17">
        <v>2.2400000000000002</v>
      </c>
      <c r="AD4" s="17">
        <v>2.31</v>
      </c>
      <c r="AE4" s="17">
        <v>2.27</v>
      </c>
      <c r="AF4" s="17">
        <v>2.2200000000000002</v>
      </c>
      <c r="AG4" s="17">
        <v>2.16</v>
      </c>
      <c r="AH4" s="17">
        <v>2.2200000000000002</v>
      </c>
      <c r="AI4" s="17">
        <v>2.1800000000000002</v>
      </c>
      <c r="AJ4" s="17">
        <v>2.11</v>
      </c>
      <c r="AK4" s="17">
        <v>2.0699999999999998</v>
      </c>
      <c r="AL4" s="17">
        <v>2.0099999999999998</v>
      </c>
      <c r="AM4" s="17">
        <v>1.97</v>
      </c>
      <c r="AN4" s="17">
        <v>1.91</v>
      </c>
      <c r="AO4" s="17">
        <v>1.86</v>
      </c>
      <c r="AP4" s="17">
        <v>1.82</v>
      </c>
      <c r="AQ4" s="17">
        <v>1.76</v>
      </c>
      <c r="AR4" s="17">
        <v>1.71</v>
      </c>
      <c r="AS4" s="17">
        <v>1.66</v>
      </c>
      <c r="AT4" s="22">
        <v>1.61</v>
      </c>
      <c r="AU4" s="18">
        <v>1.56</v>
      </c>
      <c r="AV4" s="18">
        <v>1.51</v>
      </c>
      <c r="AW4" s="18">
        <v>1.46</v>
      </c>
      <c r="AX4" s="18">
        <v>1.41</v>
      </c>
      <c r="AY4" s="18">
        <v>1.36</v>
      </c>
      <c r="AZ4" s="18">
        <v>1.31</v>
      </c>
      <c r="BA4" s="18">
        <v>1.26</v>
      </c>
      <c r="BB4" s="18">
        <v>1.2</v>
      </c>
      <c r="BC4" s="18">
        <v>1.1499999999999999</v>
      </c>
      <c r="BD4" s="18">
        <v>1.1000000000000001</v>
      </c>
      <c r="BE4" s="18">
        <v>1.05</v>
      </c>
      <c r="BF4" s="18">
        <v>1</v>
      </c>
      <c r="BG4" s="18">
        <v>0.95</v>
      </c>
      <c r="BH4" s="18">
        <v>0.9</v>
      </c>
      <c r="BI4" s="18">
        <v>0.85</v>
      </c>
      <c r="BJ4" s="18">
        <v>0.8</v>
      </c>
      <c r="BL4" s="9">
        <f t="shared" ref="BL4:BL23" si="1">MIN(B4:BJ4)</f>
        <v>0.8</v>
      </c>
      <c r="BM4" s="9">
        <f t="shared" ref="BM4:BM23" si="2">MAX(B4:BJ4)</f>
        <v>3</v>
      </c>
    </row>
    <row r="5" spans="1:65" x14ac:dyDescent="0.2">
      <c r="A5" s="8">
        <v>0.05</v>
      </c>
      <c r="B5" s="17">
        <v>3.2</v>
      </c>
      <c r="C5" s="17">
        <v>3.2</v>
      </c>
      <c r="D5" s="17">
        <v>3.2</v>
      </c>
      <c r="E5" s="17">
        <v>3.2</v>
      </c>
      <c r="F5" s="17">
        <v>3.2</v>
      </c>
      <c r="G5" s="17">
        <v>3.2</v>
      </c>
      <c r="H5" s="17">
        <v>3.2</v>
      </c>
      <c r="I5" s="17">
        <v>3.2</v>
      </c>
      <c r="J5" s="17">
        <v>3.2</v>
      </c>
      <c r="K5" s="17">
        <v>3.27</v>
      </c>
      <c r="L5" s="17">
        <v>3.28</v>
      </c>
      <c r="M5" s="17">
        <v>3.3</v>
      </c>
      <c r="N5" s="17">
        <v>3.4</v>
      </c>
      <c r="O5" s="17">
        <v>3.36</v>
      </c>
      <c r="P5" s="17">
        <v>3.33</v>
      </c>
      <c r="Q5" s="17">
        <v>3.29</v>
      </c>
      <c r="R5" s="17">
        <v>3.26</v>
      </c>
      <c r="S5" s="17">
        <v>3.2</v>
      </c>
      <c r="T5" s="17">
        <v>2.91</v>
      </c>
      <c r="U5" s="17">
        <v>2.87</v>
      </c>
      <c r="V5" s="17">
        <v>2.82</v>
      </c>
      <c r="W5" s="17">
        <v>2.78</v>
      </c>
      <c r="X5" s="17">
        <v>2.87</v>
      </c>
      <c r="Y5" s="17">
        <v>2.83</v>
      </c>
      <c r="Z5" s="17">
        <v>2.78</v>
      </c>
      <c r="AA5" s="17">
        <v>2.73</v>
      </c>
      <c r="AB5" s="17">
        <v>2.69</v>
      </c>
      <c r="AC5" s="17">
        <v>2.64</v>
      </c>
      <c r="AD5" s="17">
        <v>2.71</v>
      </c>
      <c r="AE5" s="17">
        <v>2.67</v>
      </c>
      <c r="AF5" s="17">
        <v>2.62</v>
      </c>
      <c r="AG5" s="17">
        <v>2.56</v>
      </c>
      <c r="AH5" s="17">
        <v>2.62</v>
      </c>
      <c r="AI5" s="17">
        <v>2.58</v>
      </c>
      <c r="AJ5" s="17">
        <v>2.5099999999999998</v>
      </c>
      <c r="AK5" s="17">
        <v>2.4700000000000002</v>
      </c>
      <c r="AL5" s="17">
        <v>2.41</v>
      </c>
      <c r="AM5" s="17">
        <v>2.37</v>
      </c>
      <c r="AN5" s="17">
        <v>2.31</v>
      </c>
      <c r="AO5" s="17">
        <v>2.2599999999999998</v>
      </c>
      <c r="AP5" s="17">
        <v>2.2200000000000002</v>
      </c>
      <c r="AQ5" s="17">
        <v>2.16</v>
      </c>
      <c r="AR5" s="17">
        <v>2.11</v>
      </c>
      <c r="AS5" s="17">
        <v>2.06</v>
      </c>
      <c r="AT5" s="22">
        <v>2.0099999999999998</v>
      </c>
      <c r="AU5" s="18">
        <v>1.96</v>
      </c>
      <c r="AV5" s="18">
        <v>1.91</v>
      </c>
      <c r="AW5" s="18">
        <v>1.86</v>
      </c>
      <c r="AX5" s="18">
        <v>1.81</v>
      </c>
      <c r="AY5" s="18">
        <v>1.76</v>
      </c>
      <c r="AZ5" s="18">
        <v>1.71</v>
      </c>
      <c r="BA5" s="18">
        <v>1.66</v>
      </c>
      <c r="BB5" s="18">
        <v>1.6</v>
      </c>
      <c r="BC5" s="18">
        <v>1.55</v>
      </c>
      <c r="BD5" s="18">
        <v>1.5</v>
      </c>
      <c r="BE5" s="18">
        <v>1.45</v>
      </c>
      <c r="BF5" s="18">
        <v>1.4</v>
      </c>
      <c r="BG5" s="18">
        <v>1.35</v>
      </c>
      <c r="BH5" s="18">
        <v>1.3</v>
      </c>
      <c r="BI5" s="18">
        <v>1.25</v>
      </c>
      <c r="BJ5" s="18">
        <v>1.2</v>
      </c>
      <c r="BL5" s="9">
        <f t="shared" si="1"/>
        <v>1.2</v>
      </c>
      <c r="BM5" s="9">
        <f t="shared" si="2"/>
        <v>3.4</v>
      </c>
    </row>
    <row r="6" spans="1:65" x14ac:dyDescent="0.2">
      <c r="A6" s="8">
        <v>0.1</v>
      </c>
      <c r="B6" s="17">
        <v>3.65</v>
      </c>
      <c r="C6" s="17">
        <v>3.65</v>
      </c>
      <c r="D6" s="17">
        <v>3.65</v>
      </c>
      <c r="E6" s="17">
        <v>3.65</v>
      </c>
      <c r="F6" s="17">
        <v>3.65</v>
      </c>
      <c r="G6" s="17">
        <v>3.65</v>
      </c>
      <c r="H6" s="17">
        <v>3.65</v>
      </c>
      <c r="I6" s="17">
        <v>3.65</v>
      </c>
      <c r="J6" s="17">
        <v>3.65</v>
      </c>
      <c r="K6" s="17">
        <v>3.72</v>
      </c>
      <c r="L6" s="17">
        <v>3.73</v>
      </c>
      <c r="M6" s="17">
        <v>3.75</v>
      </c>
      <c r="N6" s="17">
        <v>3.85</v>
      </c>
      <c r="O6" s="17">
        <v>3.81</v>
      </c>
      <c r="P6" s="17">
        <v>3.78</v>
      </c>
      <c r="Q6" s="17">
        <v>3.74</v>
      </c>
      <c r="R6" s="17">
        <v>3.71</v>
      </c>
      <c r="S6" s="17">
        <v>3.65</v>
      </c>
      <c r="T6" s="17">
        <v>3.36</v>
      </c>
      <c r="U6" s="17">
        <v>3.32</v>
      </c>
      <c r="V6" s="17">
        <v>3.27</v>
      </c>
      <c r="W6" s="17">
        <v>3.23</v>
      </c>
      <c r="X6" s="17">
        <v>3.32</v>
      </c>
      <c r="Y6" s="17">
        <v>3.28</v>
      </c>
      <c r="Z6" s="17">
        <v>3.23</v>
      </c>
      <c r="AA6" s="17">
        <v>3.18</v>
      </c>
      <c r="AB6" s="17">
        <v>3.14</v>
      </c>
      <c r="AC6" s="17">
        <v>3.09</v>
      </c>
      <c r="AD6" s="17">
        <v>3.16</v>
      </c>
      <c r="AE6" s="17">
        <v>3.12</v>
      </c>
      <c r="AF6" s="17">
        <v>3.07</v>
      </c>
      <c r="AG6" s="17">
        <v>3.01</v>
      </c>
      <c r="AH6" s="17">
        <v>3.07</v>
      </c>
      <c r="AI6" s="17">
        <v>3.03</v>
      </c>
      <c r="AJ6" s="17">
        <v>2.96</v>
      </c>
      <c r="AK6" s="17">
        <v>2.92</v>
      </c>
      <c r="AL6" s="17">
        <v>2.86</v>
      </c>
      <c r="AM6" s="17">
        <v>2.82</v>
      </c>
      <c r="AN6" s="17">
        <v>2.76</v>
      </c>
      <c r="AO6" s="17">
        <v>2.71</v>
      </c>
      <c r="AP6" s="17">
        <v>2.67</v>
      </c>
      <c r="AQ6" s="17">
        <v>2.61</v>
      </c>
      <c r="AR6" s="17">
        <v>2.56</v>
      </c>
      <c r="AS6" s="17">
        <v>2.5099999999999998</v>
      </c>
      <c r="AT6" s="22">
        <v>2.46</v>
      </c>
      <c r="AU6" s="18">
        <v>2.41</v>
      </c>
      <c r="AV6" s="18">
        <v>2.36</v>
      </c>
      <c r="AW6" s="18">
        <v>2.31</v>
      </c>
      <c r="AX6" s="18">
        <v>2.2599999999999998</v>
      </c>
      <c r="AY6" s="18">
        <v>2.21</v>
      </c>
      <c r="AZ6" s="18">
        <v>2.16</v>
      </c>
      <c r="BA6" s="18">
        <v>2.11</v>
      </c>
      <c r="BB6" s="18">
        <v>2.0499999999999998</v>
      </c>
      <c r="BC6" s="18">
        <v>2</v>
      </c>
      <c r="BD6" s="18">
        <v>1.95</v>
      </c>
      <c r="BE6" s="18">
        <v>1.9</v>
      </c>
      <c r="BF6" s="18">
        <v>1.85</v>
      </c>
      <c r="BG6" s="18">
        <v>1.8</v>
      </c>
      <c r="BH6" s="18">
        <v>1.75</v>
      </c>
      <c r="BI6" s="18">
        <v>1.7</v>
      </c>
      <c r="BJ6" s="18">
        <v>1.65</v>
      </c>
      <c r="BL6" s="9">
        <f t="shared" si="1"/>
        <v>1.65</v>
      </c>
      <c r="BM6" s="9">
        <f t="shared" si="2"/>
        <v>3.85</v>
      </c>
    </row>
    <row r="7" spans="1:65" x14ac:dyDescent="0.2">
      <c r="A7" s="8">
        <v>0.15</v>
      </c>
      <c r="B7" s="17">
        <v>4.0999999999999996</v>
      </c>
      <c r="C7" s="17">
        <v>4.0999999999999996</v>
      </c>
      <c r="D7" s="17">
        <v>4.0999999999999996</v>
      </c>
      <c r="E7" s="17">
        <v>4.0999999999999996</v>
      </c>
      <c r="F7" s="17">
        <v>4.0999999999999996</v>
      </c>
      <c r="G7" s="17">
        <v>4.0999999999999996</v>
      </c>
      <c r="H7" s="17">
        <v>4.0999999999999996</v>
      </c>
      <c r="I7" s="17">
        <v>4.0999999999999996</v>
      </c>
      <c r="J7" s="17">
        <v>4.0999999999999996</v>
      </c>
      <c r="K7" s="17">
        <v>4.17</v>
      </c>
      <c r="L7" s="17">
        <v>4.18</v>
      </c>
      <c r="M7" s="17">
        <v>4.2</v>
      </c>
      <c r="N7" s="17">
        <v>4.3</v>
      </c>
      <c r="O7" s="17">
        <v>4.26</v>
      </c>
      <c r="P7" s="17">
        <v>4.2300000000000004</v>
      </c>
      <c r="Q7" s="17">
        <v>4.1900000000000004</v>
      </c>
      <c r="R7" s="17">
        <v>4.16</v>
      </c>
      <c r="S7" s="17">
        <v>4.0999999999999996</v>
      </c>
      <c r="T7" s="17">
        <v>3.81</v>
      </c>
      <c r="U7" s="17">
        <v>3.77</v>
      </c>
      <c r="V7" s="17">
        <v>3.72</v>
      </c>
      <c r="W7" s="17">
        <v>3.68</v>
      </c>
      <c r="X7" s="17">
        <v>3.77</v>
      </c>
      <c r="Y7" s="17">
        <v>3.73</v>
      </c>
      <c r="Z7" s="17">
        <v>3.68</v>
      </c>
      <c r="AA7" s="17">
        <v>3.63</v>
      </c>
      <c r="AB7" s="17">
        <v>3.59</v>
      </c>
      <c r="AC7" s="17">
        <v>3.54</v>
      </c>
      <c r="AD7" s="17">
        <v>3.61</v>
      </c>
      <c r="AE7" s="17">
        <v>3.57</v>
      </c>
      <c r="AF7" s="17">
        <v>3.52</v>
      </c>
      <c r="AG7" s="17">
        <v>3.46</v>
      </c>
      <c r="AH7" s="17">
        <v>3.52</v>
      </c>
      <c r="AI7" s="17">
        <v>3.48</v>
      </c>
      <c r="AJ7" s="17">
        <v>3.41</v>
      </c>
      <c r="AK7" s="17">
        <v>3.37</v>
      </c>
      <c r="AL7" s="17">
        <v>3.31</v>
      </c>
      <c r="AM7" s="17">
        <v>3.27</v>
      </c>
      <c r="AN7" s="17">
        <v>3.21</v>
      </c>
      <c r="AO7" s="17">
        <v>3.16</v>
      </c>
      <c r="AP7" s="17">
        <v>3.12</v>
      </c>
      <c r="AQ7" s="17">
        <v>3.06</v>
      </c>
      <c r="AR7" s="17">
        <v>3.01</v>
      </c>
      <c r="AS7" s="17">
        <v>2.96</v>
      </c>
      <c r="AT7" s="22">
        <v>2.91</v>
      </c>
      <c r="AU7" s="18">
        <v>2.86</v>
      </c>
      <c r="AV7" s="18">
        <v>2.81</v>
      </c>
      <c r="AW7" s="18">
        <v>2.76</v>
      </c>
      <c r="AX7" s="18">
        <v>2.71</v>
      </c>
      <c r="AY7" s="18">
        <v>2.66</v>
      </c>
      <c r="AZ7" s="18">
        <v>2.61</v>
      </c>
      <c r="BA7" s="18">
        <v>2.56</v>
      </c>
      <c r="BB7" s="18">
        <v>2.5</v>
      </c>
      <c r="BC7" s="18">
        <v>2.4500000000000002</v>
      </c>
      <c r="BD7" s="18">
        <v>2.4</v>
      </c>
      <c r="BE7" s="18">
        <v>2.35</v>
      </c>
      <c r="BF7" s="18">
        <v>2.2999999999999998</v>
      </c>
      <c r="BG7" s="18">
        <v>2.25</v>
      </c>
      <c r="BH7" s="18">
        <v>2.2000000000000002</v>
      </c>
      <c r="BI7" s="18">
        <v>2.15</v>
      </c>
      <c r="BJ7" s="18">
        <v>2.1</v>
      </c>
      <c r="BL7" s="9">
        <f t="shared" si="1"/>
        <v>2.1</v>
      </c>
      <c r="BM7" s="9">
        <f t="shared" si="2"/>
        <v>4.3</v>
      </c>
    </row>
    <row r="8" spans="1:65" x14ac:dyDescent="0.2">
      <c r="A8" s="8">
        <v>0.2</v>
      </c>
      <c r="B8" s="17">
        <v>4.55</v>
      </c>
      <c r="C8" s="17">
        <v>4.55</v>
      </c>
      <c r="D8" s="17">
        <v>4.55</v>
      </c>
      <c r="E8" s="17">
        <v>4.55</v>
      </c>
      <c r="F8" s="17">
        <v>4.55</v>
      </c>
      <c r="G8" s="17">
        <v>4.55</v>
      </c>
      <c r="H8" s="17">
        <v>4.55</v>
      </c>
      <c r="I8" s="17">
        <v>4.55</v>
      </c>
      <c r="J8" s="17">
        <v>4.55</v>
      </c>
      <c r="K8" s="17">
        <v>4.62</v>
      </c>
      <c r="L8" s="17">
        <v>4.63</v>
      </c>
      <c r="M8" s="17">
        <v>4.6500000000000004</v>
      </c>
      <c r="N8" s="17">
        <v>4.75</v>
      </c>
      <c r="O8" s="17">
        <v>4.71</v>
      </c>
      <c r="P8" s="17">
        <v>4.68</v>
      </c>
      <c r="Q8" s="17">
        <v>4.6399999999999997</v>
      </c>
      <c r="R8" s="17">
        <v>4.6100000000000003</v>
      </c>
      <c r="S8" s="17">
        <v>4.55</v>
      </c>
      <c r="T8" s="17">
        <v>4.26</v>
      </c>
      <c r="U8" s="17">
        <v>4.22</v>
      </c>
      <c r="V8" s="17">
        <v>4.17</v>
      </c>
      <c r="W8" s="17">
        <v>4.13</v>
      </c>
      <c r="X8" s="17">
        <v>4.22</v>
      </c>
      <c r="Y8" s="17">
        <v>4.18</v>
      </c>
      <c r="Z8" s="17">
        <v>4.13</v>
      </c>
      <c r="AA8" s="17">
        <v>4.08</v>
      </c>
      <c r="AB8" s="17">
        <v>4.04</v>
      </c>
      <c r="AC8" s="17">
        <v>3.99</v>
      </c>
      <c r="AD8" s="17">
        <v>4.0599999999999996</v>
      </c>
      <c r="AE8" s="17">
        <v>4.0199999999999996</v>
      </c>
      <c r="AF8" s="17">
        <v>3.97</v>
      </c>
      <c r="AG8" s="17">
        <v>3.91</v>
      </c>
      <c r="AH8" s="17">
        <v>3.97</v>
      </c>
      <c r="AI8" s="17">
        <v>3.93</v>
      </c>
      <c r="AJ8" s="17">
        <v>3.86</v>
      </c>
      <c r="AK8" s="17">
        <v>3.82</v>
      </c>
      <c r="AL8" s="17">
        <v>3.76</v>
      </c>
      <c r="AM8" s="17">
        <v>3.72</v>
      </c>
      <c r="AN8" s="17">
        <v>3.66</v>
      </c>
      <c r="AO8" s="17">
        <v>3.61</v>
      </c>
      <c r="AP8" s="17">
        <v>3.57</v>
      </c>
      <c r="AQ8" s="17">
        <v>3.51</v>
      </c>
      <c r="AR8" s="17">
        <v>3.46</v>
      </c>
      <c r="AS8" s="17">
        <v>3.41</v>
      </c>
      <c r="AT8" s="22">
        <v>3.36</v>
      </c>
      <c r="AU8" s="18">
        <v>3.31</v>
      </c>
      <c r="AV8" s="18">
        <v>3.26</v>
      </c>
      <c r="AW8" s="18">
        <v>3.21</v>
      </c>
      <c r="AX8" s="18">
        <v>3.16</v>
      </c>
      <c r="AY8" s="18">
        <v>3.11</v>
      </c>
      <c r="AZ8" s="18">
        <v>3.06</v>
      </c>
      <c r="BA8" s="18">
        <v>3.01</v>
      </c>
      <c r="BB8" s="18">
        <v>2.95</v>
      </c>
      <c r="BC8" s="18">
        <v>2.9</v>
      </c>
      <c r="BD8" s="18">
        <v>2.85</v>
      </c>
      <c r="BE8" s="18">
        <v>2.8</v>
      </c>
      <c r="BF8" s="18">
        <v>2.75</v>
      </c>
      <c r="BG8" s="18">
        <v>2.7</v>
      </c>
      <c r="BH8" s="18">
        <v>2.65</v>
      </c>
      <c r="BI8" s="18">
        <v>2.6</v>
      </c>
      <c r="BJ8" s="18">
        <v>2.5499999999999998</v>
      </c>
      <c r="BL8" s="9">
        <f t="shared" si="1"/>
        <v>2.5499999999999998</v>
      </c>
      <c r="BM8" s="9">
        <f t="shared" si="2"/>
        <v>4.75</v>
      </c>
    </row>
    <row r="9" spans="1:65" x14ac:dyDescent="0.2">
      <c r="A9" s="8">
        <v>0.25</v>
      </c>
      <c r="B9" s="17">
        <v>5.05</v>
      </c>
      <c r="C9" s="17">
        <v>5.05</v>
      </c>
      <c r="D9" s="17">
        <v>5.05</v>
      </c>
      <c r="E9" s="17">
        <v>5.05</v>
      </c>
      <c r="F9" s="17">
        <v>5.05</v>
      </c>
      <c r="G9" s="17">
        <v>5.05</v>
      </c>
      <c r="H9" s="17">
        <v>5.05</v>
      </c>
      <c r="I9" s="17">
        <v>5.05</v>
      </c>
      <c r="J9" s="17">
        <v>5.05</v>
      </c>
      <c r="K9" s="17">
        <v>5.12</v>
      </c>
      <c r="L9" s="17">
        <v>5.13</v>
      </c>
      <c r="M9" s="17">
        <v>5.15</v>
      </c>
      <c r="N9" s="17">
        <v>5.25</v>
      </c>
      <c r="O9" s="17">
        <v>5.21</v>
      </c>
      <c r="P9" s="17">
        <v>5.18</v>
      </c>
      <c r="Q9" s="17">
        <v>5.14</v>
      </c>
      <c r="R9" s="17">
        <v>5.1100000000000003</v>
      </c>
      <c r="S9" s="17">
        <v>5.05</v>
      </c>
      <c r="T9" s="17">
        <v>4.76</v>
      </c>
      <c r="U9" s="17">
        <v>4.72</v>
      </c>
      <c r="V9" s="17">
        <v>4.67</v>
      </c>
      <c r="W9" s="17">
        <v>4.63</v>
      </c>
      <c r="X9" s="17">
        <v>4.72</v>
      </c>
      <c r="Y9" s="17">
        <v>4.68</v>
      </c>
      <c r="Z9" s="17">
        <v>4.63</v>
      </c>
      <c r="AA9" s="17">
        <v>4.58</v>
      </c>
      <c r="AB9" s="17">
        <v>4.54</v>
      </c>
      <c r="AC9" s="17">
        <v>4.49</v>
      </c>
      <c r="AD9" s="17">
        <v>4.5599999999999996</v>
      </c>
      <c r="AE9" s="17">
        <v>4.5199999999999996</v>
      </c>
      <c r="AF9" s="17">
        <v>4.47</v>
      </c>
      <c r="AG9" s="17">
        <v>4.41</v>
      </c>
      <c r="AH9" s="17">
        <v>4.47</v>
      </c>
      <c r="AI9" s="17">
        <v>4.43</v>
      </c>
      <c r="AJ9" s="17">
        <v>4.3600000000000003</v>
      </c>
      <c r="AK9" s="17">
        <v>4.32</v>
      </c>
      <c r="AL9" s="17">
        <v>4.26</v>
      </c>
      <c r="AM9" s="17">
        <v>4.22</v>
      </c>
      <c r="AN9" s="17">
        <v>4.16</v>
      </c>
      <c r="AO9" s="17">
        <v>4.1100000000000003</v>
      </c>
      <c r="AP9" s="17">
        <v>4.07</v>
      </c>
      <c r="AQ9" s="17">
        <v>4.01</v>
      </c>
      <c r="AR9" s="17">
        <v>3.96</v>
      </c>
      <c r="AS9" s="17">
        <v>3.91</v>
      </c>
      <c r="AT9" s="22">
        <v>3.86</v>
      </c>
      <c r="AU9" s="18">
        <v>3.81</v>
      </c>
      <c r="AV9" s="18">
        <v>3.76</v>
      </c>
      <c r="AW9" s="18">
        <v>3.71</v>
      </c>
      <c r="AX9" s="18">
        <v>3.66</v>
      </c>
      <c r="AY9" s="18">
        <v>3.61</v>
      </c>
      <c r="AZ9" s="18">
        <v>3.56</v>
      </c>
      <c r="BA9" s="18">
        <v>3.51</v>
      </c>
      <c r="BB9" s="18">
        <v>3.45</v>
      </c>
      <c r="BC9" s="18">
        <v>3.4</v>
      </c>
      <c r="BD9" s="18">
        <v>3.35</v>
      </c>
      <c r="BE9" s="18">
        <v>3.3</v>
      </c>
      <c r="BF9" s="18">
        <v>3.25</v>
      </c>
      <c r="BG9" s="18">
        <v>3.2</v>
      </c>
      <c r="BH9" s="18">
        <v>3.15</v>
      </c>
      <c r="BI9" s="18">
        <v>3.1</v>
      </c>
      <c r="BJ9" s="18">
        <v>3.05</v>
      </c>
      <c r="BL9" s="9">
        <f t="shared" si="1"/>
        <v>3.05</v>
      </c>
      <c r="BM9" s="9">
        <f t="shared" si="2"/>
        <v>5.25</v>
      </c>
    </row>
    <row r="10" spans="1:65" x14ac:dyDescent="0.2">
      <c r="A10" s="8">
        <v>0.3</v>
      </c>
      <c r="B10" s="17">
        <v>5.55</v>
      </c>
      <c r="C10" s="17">
        <v>5.55</v>
      </c>
      <c r="D10" s="17">
        <v>5.55</v>
      </c>
      <c r="E10" s="17">
        <v>5.55</v>
      </c>
      <c r="F10" s="17">
        <v>5.55</v>
      </c>
      <c r="G10" s="17">
        <v>5.55</v>
      </c>
      <c r="H10" s="17">
        <v>5.55</v>
      </c>
      <c r="I10" s="17">
        <v>5.55</v>
      </c>
      <c r="J10" s="17">
        <v>5.55</v>
      </c>
      <c r="K10" s="17">
        <v>5.62</v>
      </c>
      <c r="L10" s="17">
        <v>5.63</v>
      </c>
      <c r="M10" s="17">
        <v>5.65</v>
      </c>
      <c r="N10" s="17">
        <v>5.75</v>
      </c>
      <c r="O10" s="17">
        <v>5.71</v>
      </c>
      <c r="P10" s="17">
        <v>5.68</v>
      </c>
      <c r="Q10" s="17">
        <v>5.64</v>
      </c>
      <c r="R10" s="17">
        <v>5.61</v>
      </c>
      <c r="S10" s="17">
        <v>5.55</v>
      </c>
      <c r="T10" s="17">
        <v>5.26</v>
      </c>
      <c r="U10" s="17">
        <v>5.22</v>
      </c>
      <c r="V10" s="17">
        <v>5.17</v>
      </c>
      <c r="W10" s="17">
        <v>5.13</v>
      </c>
      <c r="X10" s="17">
        <v>5.22</v>
      </c>
      <c r="Y10" s="17">
        <v>5.18</v>
      </c>
      <c r="Z10" s="17">
        <v>5.13</v>
      </c>
      <c r="AA10" s="17">
        <v>5.08</v>
      </c>
      <c r="AB10" s="17">
        <v>5.04</v>
      </c>
      <c r="AC10" s="17">
        <v>4.99</v>
      </c>
      <c r="AD10" s="17">
        <v>5.0599999999999996</v>
      </c>
      <c r="AE10" s="17">
        <v>5.0199999999999996</v>
      </c>
      <c r="AF10" s="17">
        <v>4.97</v>
      </c>
      <c r="AG10" s="17">
        <v>4.91</v>
      </c>
      <c r="AH10" s="17">
        <v>4.97</v>
      </c>
      <c r="AI10" s="17">
        <v>4.93</v>
      </c>
      <c r="AJ10" s="17">
        <v>4.8600000000000003</v>
      </c>
      <c r="AK10" s="17">
        <v>4.82</v>
      </c>
      <c r="AL10" s="17">
        <v>4.7699999999999996</v>
      </c>
      <c r="AM10" s="17">
        <v>4.71</v>
      </c>
      <c r="AN10" s="17">
        <v>4.66</v>
      </c>
      <c r="AO10" s="17">
        <v>4.5999999999999996</v>
      </c>
      <c r="AP10" s="17">
        <v>4.55</v>
      </c>
      <c r="AQ10" s="17">
        <v>4.5</v>
      </c>
      <c r="AR10" s="17">
        <v>4.4400000000000004</v>
      </c>
      <c r="AS10" s="17">
        <v>4.3899999999999997</v>
      </c>
      <c r="AT10" s="22">
        <v>4.33</v>
      </c>
      <c r="AU10" s="18">
        <v>4.28</v>
      </c>
      <c r="AV10" s="18">
        <v>4.2300000000000004</v>
      </c>
      <c r="AW10" s="18">
        <v>4.17</v>
      </c>
      <c r="AX10" s="18">
        <v>4.12</v>
      </c>
      <c r="AY10" s="18">
        <v>4.0599999999999996</v>
      </c>
      <c r="AZ10" s="18">
        <v>4.01</v>
      </c>
      <c r="BA10" s="18">
        <v>3.96</v>
      </c>
      <c r="BB10" s="18">
        <v>3.9</v>
      </c>
      <c r="BC10" s="18">
        <v>3.85</v>
      </c>
      <c r="BD10" s="18">
        <v>3.79</v>
      </c>
      <c r="BE10" s="18">
        <v>3.74</v>
      </c>
      <c r="BF10" s="18">
        <v>3.69</v>
      </c>
      <c r="BG10" s="18">
        <v>3.63</v>
      </c>
      <c r="BH10" s="18">
        <v>3.58</v>
      </c>
      <c r="BI10" s="18">
        <v>3.52</v>
      </c>
      <c r="BJ10" s="18">
        <v>3.47</v>
      </c>
      <c r="BL10" s="9">
        <f t="shared" si="1"/>
        <v>3.47</v>
      </c>
      <c r="BM10" s="9">
        <f t="shared" si="2"/>
        <v>5.75</v>
      </c>
    </row>
    <row r="11" spans="1:65" x14ac:dyDescent="0.2">
      <c r="A11" s="8">
        <v>0.35</v>
      </c>
      <c r="B11" s="17">
        <v>5.55</v>
      </c>
      <c r="C11" s="17">
        <v>5.55</v>
      </c>
      <c r="D11" s="17">
        <v>5.55</v>
      </c>
      <c r="E11" s="17">
        <v>5.55</v>
      </c>
      <c r="F11" s="17">
        <v>5.55</v>
      </c>
      <c r="G11" s="17">
        <v>5.55</v>
      </c>
      <c r="H11" s="17">
        <v>5.55</v>
      </c>
      <c r="I11" s="17">
        <v>5.55</v>
      </c>
      <c r="J11" s="17">
        <v>5.55</v>
      </c>
      <c r="K11" s="17">
        <v>5.62</v>
      </c>
      <c r="L11" s="17">
        <v>5.63</v>
      </c>
      <c r="M11" s="17">
        <v>5.65</v>
      </c>
      <c r="N11" s="17">
        <v>5.75</v>
      </c>
      <c r="O11" s="17">
        <v>5.71</v>
      </c>
      <c r="P11" s="17">
        <v>5.68</v>
      </c>
      <c r="Q11" s="17">
        <v>5.64</v>
      </c>
      <c r="R11" s="17">
        <v>5.61</v>
      </c>
      <c r="S11" s="17">
        <v>5.55</v>
      </c>
      <c r="T11" s="17">
        <v>5.26</v>
      </c>
      <c r="U11" s="17">
        <v>5.22</v>
      </c>
      <c r="V11" s="17">
        <v>5.17</v>
      </c>
      <c r="W11" s="17">
        <v>5.13</v>
      </c>
      <c r="X11" s="17">
        <v>5.22</v>
      </c>
      <c r="Y11" s="17">
        <v>5.18</v>
      </c>
      <c r="Z11" s="17">
        <v>5.13</v>
      </c>
      <c r="AA11" s="17">
        <v>5.08</v>
      </c>
      <c r="AB11" s="17">
        <v>5.07</v>
      </c>
      <c r="AC11" s="17">
        <v>5.0599999999999996</v>
      </c>
      <c r="AD11" s="17">
        <v>5.05</v>
      </c>
      <c r="AE11" s="17">
        <v>5.04</v>
      </c>
      <c r="AF11" s="17">
        <v>5.03</v>
      </c>
      <c r="AG11" s="17">
        <v>5.01</v>
      </c>
      <c r="AH11" s="17">
        <v>5</v>
      </c>
      <c r="AI11" s="17">
        <v>4.99</v>
      </c>
      <c r="AJ11" s="17">
        <v>4.9800000000000004</v>
      </c>
      <c r="AK11" s="17">
        <v>4.97</v>
      </c>
      <c r="AL11" s="17">
        <v>4.9400000000000004</v>
      </c>
      <c r="AM11" s="17">
        <v>4.91</v>
      </c>
      <c r="AN11" s="17">
        <v>4.88</v>
      </c>
      <c r="AO11" s="17">
        <v>4.8499999999999996</v>
      </c>
      <c r="AP11" s="17">
        <v>4.82</v>
      </c>
      <c r="AQ11" s="17">
        <v>4.79</v>
      </c>
      <c r="AR11" s="17">
        <v>4.76</v>
      </c>
      <c r="AS11" s="17">
        <v>4.7300000000000004</v>
      </c>
      <c r="AT11" s="22">
        <v>4.7</v>
      </c>
      <c r="AU11" s="18">
        <v>4.67</v>
      </c>
      <c r="AV11" s="18">
        <v>4.6399999999999997</v>
      </c>
      <c r="AW11" s="18">
        <v>4.6100000000000003</v>
      </c>
      <c r="AX11" s="18">
        <v>4.58</v>
      </c>
      <c r="AY11" s="18">
        <v>4.55</v>
      </c>
      <c r="AZ11" s="18">
        <v>4.5199999999999996</v>
      </c>
      <c r="BA11" s="18">
        <v>4.49</v>
      </c>
      <c r="BB11" s="18">
        <v>4.46</v>
      </c>
      <c r="BC11" s="18">
        <v>4.43</v>
      </c>
      <c r="BD11" s="18">
        <v>4.4000000000000004</v>
      </c>
      <c r="BE11" s="18">
        <v>4.37</v>
      </c>
      <c r="BF11" s="18">
        <v>4.34</v>
      </c>
      <c r="BG11" s="18">
        <v>4.3099999999999996</v>
      </c>
      <c r="BH11" s="18">
        <v>4.28</v>
      </c>
      <c r="BI11" s="18">
        <v>4.25</v>
      </c>
      <c r="BJ11" s="18">
        <v>4.22</v>
      </c>
      <c r="BL11" s="9">
        <f t="shared" si="1"/>
        <v>4.22</v>
      </c>
      <c r="BM11" s="9">
        <f t="shared" si="2"/>
        <v>5.75</v>
      </c>
    </row>
    <row r="12" spans="1:65" x14ac:dyDescent="0.2">
      <c r="A12" s="8">
        <v>0.4</v>
      </c>
      <c r="B12" s="17">
        <v>5.7</v>
      </c>
      <c r="C12" s="17">
        <v>5.73</v>
      </c>
      <c r="D12" s="17">
        <v>5.77</v>
      </c>
      <c r="E12" s="17">
        <v>5.8</v>
      </c>
      <c r="F12" s="17">
        <v>5.84</v>
      </c>
      <c r="G12" s="17">
        <v>5.87</v>
      </c>
      <c r="H12" s="17">
        <v>5.91</v>
      </c>
      <c r="I12" s="17">
        <v>5.94</v>
      </c>
      <c r="J12" s="17">
        <v>5.98</v>
      </c>
      <c r="K12" s="17">
        <v>6.01</v>
      </c>
      <c r="L12" s="17">
        <v>6.05</v>
      </c>
      <c r="M12" s="17">
        <v>6.08</v>
      </c>
      <c r="N12" s="17">
        <v>6.12</v>
      </c>
      <c r="O12" s="17">
        <v>6.15</v>
      </c>
      <c r="P12" s="17">
        <v>6.19</v>
      </c>
      <c r="Q12" s="17">
        <v>6.22</v>
      </c>
      <c r="R12" s="17">
        <v>6.09</v>
      </c>
      <c r="S12" s="17">
        <v>5.96</v>
      </c>
      <c r="T12" s="17">
        <v>5.83</v>
      </c>
      <c r="U12" s="17">
        <v>5.7</v>
      </c>
      <c r="V12" s="17">
        <v>5.57</v>
      </c>
      <c r="W12" s="17">
        <v>5.22</v>
      </c>
      <c r="X12" s="17">
        <v>5.18</v>
      </c>
      <c r="Y12" s="17">
        <v>5.12</v>
      </c>
      <c r="Z12" s="17">
        <v>5.0599999999999996</v>
      </c>
      <c r="AA12" s="17">
        <v>5</v>
      </c>
      <c r="AB12" s="17">
        <v>5.0599999999999996</v>
      </c>
      <c r="AC12" s="17">
        <v>5.12</v>
      </c>
      <c r="AD12" s="17">
        <v>5.17</v>
      </c>
      <c r="AE12" s="17">
        <v>5.23</v>
      </c>
      <c r="AF12" s="17">
        <v>5.29</v>
      </c>
      <c r="AG12" s="17">
        <v>5.35</v>
      </c>
      <c r="AH12" s="17">
        <v>5.41</v>
      </c>
      <c r="AI12" s="17">
        <v>5.46</v>
      </c>
      <c r="AJ12" s="17">
        <v>5.52</v>
      </c>
      <c r="AK12" s="17">
        <v>5.58</v>
      </c>
      <c r="AL12" s="17">
        <v>5.54</v>
      </c>
      <c r="AM12" s="17">
        <v>5.49</v>
      </c>
      <c r="AN12" s="17">
        <v>5.45</v>
      </c>
      <c r="AO12" s="17">
        <v>5.4</v>
      </c>
      <c r="AP12" s="17">
        <v>5.36</v>
      </c>
      <c r="AQ12" s="17">
        <v>5.32</v>
      </c>
      <c r="AR12" s="17">
        <v>5.27</v>
      </c>
      <c r="AS12" s="17">
        <v>5.23</v>
      </c>
      <c r="AT12" s="22">
        <v>5.18</v>
      </c>
      <c r="AU12" s="18">
        <v>5.14</v>
      </c>
      <c r="AV12" s="18">
        <v>5.0999999999999996</v>
      </c>
      <c r="AW12" s="18">
        <v>5.05</v>
      </c>
      <c r="AX12" s="18">
        <v>5.01</v>
      </c>
      <c r="AY12" s="18">
        <v>4.96</v>
      </c>
      <c r="AZ12" s="18">
        <v>4.92</v>
      </c>
      <c r="BA12" s="18">
        <v>4.88</v>
      </c>
      <c r="BB12" s="18">
        <v>4.83</v>
      </c>
      <c r="BC12" s="18">
        <v>4.79</v>
      </c>
      <c r="BD12" s="18">
        <v>4.74</v>
      </c>
      <c r="BE12" s="18">
        <v>4.7</v>
      </c>
      <c r="BF12" s="18">
        <v>4.66</v>
      </c>
      <c r="BG12" s="18">
        <v>4.6100000000000003</v>
      </c>
      <c r="BH12" s="18">
        <v>4.57</v>
      </c>
      <c r="BI12" s="18">
        <v>4.5199999999999996</v>
      </c>
      <c r="BJ12" s="18">
        <v>4.4800000000000004</v>
      </c>
      <c r="BL12" s="9">
        <f t="shared" si="1"/>
        <v>4.4800000000000004</v>
      </c>
      <c r="BM12" s="9">
        <f t="shared" si="2"/>
        <v>6.22</v>
      </c>
    </row>
    <row r="13" spans="1:65" x14ac:dyDescent="0.2">
      <c r="A13" s="8">
        <v>0.45</v>
      </c>
      <c r="B13" s="17">
        <v>6</v>
      </c>
      <c r="C13" s="17">
        <v>6.03</v>
      </c>
      <c r="D13" s="17">
        <v>6.07</v>
      </c>
      <c r="E13" s="17">
        <v>6.1</v>
      </c>
      <c r="F13" s="17">
        <v>6.14</v>
      </c>
      <c r="G13" s="17">
        <v>6.17</v>
      </c>
      <c r="H13" s="17">
        <v>6.21</v>
      </c>
      <c r="I13" s="17">
        <v>6.24</v>
      </c>
      <c r="J13" s="17">
        <v>6.28</v>
      </c>
      <c r="K13" s="17">
        <v>6.31</v>
      </c>
      <c r="L13" s="17">
        <v>6.35</v>
      </c>
      <c r="M13" s="17">
        <v>6.38</v>
      </c>
      <c r="N13" s="17">
        <v>6.42</v>
      </c>
      <c r="O13" s="17">
        <v>6.45</v>
      </c>
      <c r="P13" s="17">
        <v>6.49</v>
      </c>
      <c r="Q13" s="17">
        <v>6.52</v>
      </c>
      <c r="R13" s="17">
        <v>6.39</v>
      </c>
      <c r="S13" s="17">
        <v>6.26</v>
      </c>
      <c r="T13" s="17">
        <v>6.13</v>
      </c>
      <c r="U13" s="17">
        <v>6</v>
      </c>
      <c r="V13" s="17">
        <v>5.87</v>
      </c>
      <c r="W13" s="17">
        <v>5.43</v>
      </c>
      <c r="X13" s="17">
        <v>5.3</v>
      </c>
      <c r="Y13" s="17">
        <v>5.17</v>
      </c>
      <c r="Z13" s="17">
        <v>5.04</v>
      </c>
      <c r="AA13" s="17">
        <v>5.2</v>
      </c>
      <c r="AB13" s="17">
        <v>5.26</v>
      </c>
      <c r="AC13" s="17">
        <v>5.33</v>
      </c>
      <c r="AD13" s="17">
        <v>5.39</v>
      </c>
      <c r="AE13" s="17">
        <v>5.45</v>
      </c>
      <c r="AF13" s="17">
        <v>5.52</v>
      </c>
      <c r="AG13" s="17">
        <v>5.58</v>
      </c>
      <c r="AH13" s="17">
        <v>5.64</v>
      </c>
      <c r="AI13" s="17">
        <v>5.7</v>
      </c>
      <c r="AJ13" s="17">
        <v>5.77</v>
      </c>
      <c r="AK13" s="17">
        <v>5.83</v>
      </c>
      <c r="AL13" s="17">
        <v>5.78</v>
      </c>
      <c r="AM13" s="17">
        <v>5.73</v>
      </c>
      <c r="AN13" s="17">
        <v>5.69</v>
      </c>
      <c r="AO13" s="17">
        <v>5.64</v>
      </c>
      <c r="AP13" s="17">
        <v>5.59</v>
      </c>
      <c r="AQ13" s="17">
        <v>5.54</v>
      </c>
      <c r="AR13" s="17">
        <v>5.49</v>
      </c>
      <c r="AS13" s="17">
        <v>5.45</v>
      </c>
      <c r="AT13" s="22">
        <v>5.4</v>
      </c>
      <c r="AU13" s="18">
        <v>5.35</v>
      </c>
      <c r="AV13" s="18">
        <v>5.3</v>
      </c>
      <c r="AW13" s="18">
        <v>5.25</v>
      </c>
      <c r="AX13" s="18">
        <v>5.21</v>
      </c>
      <c r="AY13" s="18">
        <v>5.16</v>
      </c>
      <c r="AZ13" s="18">
        <v>5.1100000000000003</v>
      </c>
      <c r="BA13" s="18">
        <v>5.0599999999999996</v>
      </c>
      <c r="BB13" s="18">
        <v>5.01</v>
      </c>
      <c r="BC13" s="18">
        <v>4.97</v>
      </c>
      <c r="BD13" s="18">
        <v>4.92</v>
      </c>
      <c r="BE13" s="18">
        <v>4.87</v>
      </c>
      <c r="BF13" s="18">
        <v>4.82</v>
      </c>
      <c r="BG13" s="18">
        <v>4.7699999999999996</v>
      </c>
      <c r="BH13" s="18">
        <v>4.7300000000000004</v>
      </c>
      <c r="BI13" s="18">
        <v>4.68</v>
      </c>
      <c r="BJ13" s="18">
        <v>4.63</v>
      </c>
      <c r="BL13" s="9">
        <f t="shared" si="1"/>
        <v>4.63</v>
      </c>
      <c r="BM13" s="9">
        <f t="shared" si="2"/>
        <v>6.52</v>
      </c>
    </row>
    <row r="14" spans="1:65" x14ac:dyDescent="0.2">
      <c r="A14" s="8">
        <v>0.5</v>
      </c>
      <c r="B14" s="17">
        <v>6</v>
      </c>
      <c r="C14" s="17">
        <v>6.03</v>
      </c>
      <c r="D14" s="17">
        <v>6.07</v>
      </c>
      <c r="E14" s="17">
        <v>6.1</v>
      </c>
      <c r="F14" s="17">
        <v>6.14</v>
      </c>
      <c r="G14" s="17">
        <v>6.17</v>
      </c>
      <c r="H14" s="17">
        <v>6.21</v>
      </c>
      <c r="I14" s="17">
        <v>6.24</v>
      </c>
      <c r="J14" s="17">
        <v>6.28</v>
      </c>
      <c r="K14" s="17">
        <v>6.31</v>
      </c>
      <c r="L14" s="17">
        <v>6.35</v>
      </c>
      <c r="M14" s="17">
        <v>6.38</v>
      </c>
      <c r="N14" s="17">
        <v>6.42</v>
      </c>
      <c r="O14" s="17">
        <v>6.45</v>
      </c>
      <c r="P14" s="17">
        <v>6.49</v>
      </c>
      <c r="Q14" s="17">
        <v>6.52</v>
      </c>
      <c r="R14" s="17">
        <v>6.39</v>
      </c>
      <c r="S14" s="17">
        <v>6.26</v>
      </c>
      <c r="T14" s="17">
        <v>6.13</v>
      </c>
      <c r="U14" s="17">
        <v>6</v>
      </c>
      <c r="V14" s="17">
        <v>5.97</v>
      </c>
      <c r="W14" s="17">
        <v>5.83</v>
      </c>
      <c r="X14" s="17">
        <v>5.7</v>
      </c>
      <c r="Y14" s="17">
        <v>5.57</v>
      </c>
      <c r="Z14" s="17">
        <v>5.44</v>
      </c>
      <c r="AA14" s="17">
        <v>5.25</v>
      </c>
      <c r="AB14" s="17">
        <v>5.36</v>
      </c>
      <c r="AC14" s="17">
        <v>5.47</v>
      </c>
      <c r="AD14" s="17">
        <v>5.57</v>
      </c>
      <c r="AE14" s="17">
        <v>5.68</v>
      </c>
      <c r="AF14" s="17">
        <v>5.79</v>
      </c>
      <c r="AG14" s="17">
        <v>5.9</v>
      </c>
      <c r="AH14" s="17">
        <v>6.01</v>
      </c>
      <c r="AI14" s="17">
        <v>6.11</v>
      </c>
      <c r="AJ14" s="17">
        <v>6.22</v>
      </c>
      <c r="AK14" s="17">
        <v>6.33</v>
      </c>
      <c r="AL14" s="17">
        <v>6.27</v>
      </c>
      <c r="AM14" s="17">
        <v>6.2</v>
      </c>
      <c r="AN14" s="17">
        <v>6.14</v>
      </c>
      <c r="AO14" s="17">
        <v>6.07</v>
      </c>
      <c r="AP14" s="17">
        <v>6.01</v>
      </c>
      <c r="AQ14" s="17">
        <v>5.95</v>
      </c>
      <c r="AR14" s="17">
        <v>5.88</v>
      </c>
      <c r="AS14" s="17">
        <v>5.82</v>
      </c>
      <c r="AT14" s="22">
        <v>5.75</v>
      </c>
      <c r="AU14" s="18">
        <v>5.69</v>
      </c>
      <c r="AV14" s="18">
        <v>5.63</v>
      </c>
      <c r="AW14" s="18">
        <v>5.56</v>
      </c>
      <c r="AX14" s="18">
        <v>5.5</v>
      </c>
      <c r="AY14" s="18">
        <v>5.43</v>
      </c>
      <c r="AZ14" s="18">
        <v>5.37</v>
      </c>
      <c r="BA14" s="18">
        <v>5.31</v>
      </c>
      <c r="BB14" s="18">
        <v>5.24</v>
      </c>
      <c r="BC14" s="18">
        <v>5.18</v>
      </c>
      <c r="BD14" s="18">
        <v>5.1100000000000003</v>
      </c>
      <c r="BE14" s="18">
        <v>5.05</v>
      </c>
      <c r="BF14" s="18">
        <v>4.99</v>
      </c>
      <c r="BG14" s="18">
        <v>4.92</v>
      </c>
      <c r="BH14" s="18">
        <v>4.8600000000000003</v>
      </c>
      <c r="BI14" s="18">
        <v>4.79</v>
      </c>
      <c r="BJ14" s="18">
        <v>4.7300000000000004</v>
      </c>
      <c r="BL14" s="9">
        <f t="shared" si="1"/>
        <v>4.7300000000000004</v>
      </c>
      <c r="BM14" s="9">
        <f t="shared" si="2"/>
        <v>6.52</v>
      </c>
    </row>
    <row r="15" spans="1:65" x14ac:dyDescent="0.2">
      <c r="A15" s="8">
        <v>0.55000000000000004</v>
      </c>
      <c r="B15" s="17">
        <v>6.15</v>
      </c>
      <c r="C15" s="17">
        <v>6.18</v>
      </c>
      <c r="D15" s="17">
        <v>6.22</v>
      </c>
      <c r="E15" s="17">
        <v>6.25</v>
      </c>
      <c r="F15" s="17">
        <v>6.29</v>
      </c>
      <c r="G15" s="17">
        <v>6.32</v>
      </c>
      <c r="H15" s="17">
        <v>6.36</v>
      </c>
      <c r="I15" s="17">
        <v>6.39</v>
      </c>
      <c r="J15" s="17">
        <v>6.43</v>
      </c>
      <c r="K15" s="17">
        <v>6.46</v>
      </c>
      <c r="L15" s="17">
        <v>6.5</v>
      </c>
      <c r="M15" s="17">
        <v>6.53</v>
      </c>
      <c r="N15" s="17">
        <v>6.57</v>
      </c>
      <c r="O15" s="17">
        <v>6.6</v>
      </c>
      <c r="P15" s="17">
        <v>6.64</v>
      </c>
      <c r="Q15" s="17">
        <v>6.67</v>
      </c>
      <c r="R15" s="17">
        <v>6.54</v>
      </c>
      <c r="S15" s="17">
        <v>6.41</v>
      </c>
      <c r="T15" s="17">
        <v>6.28</v>
      </c>
      <c r="U15" s="17">
        <v>6.15</v>
      </c>
      <c r="V15" s="17">
        <v>6.12</v>
      </c>
      <c r="W15" s="17">
        <v>5.98</v>
      </c>
      <c r="X15" s="17">
        <v>5.85</v>
      </c>
      <c r="Y15" s="17">
        <v>5.72</v>
      </c>
      <c r="Z15" s="17">
        <v>5.59</v>
      </c>
      <c r="AA15" s="17">
        <v>5.4</v>
      </c>
      <c r="AB15" s="17">
        <v>5.52</v>
      </c>
      <c r="AC15" s="17">
        <v>5.65</v>
      </c>
      <c r="AD15" s="17">
        <v>5.77</v>
      </c>
      <c r="AE15" s="17">
        <v>5.89</v>
      </c>
      <c r="AF15" s="17">
        <v>6.02</v>
      </c>
      <c r="AG15" s="17">
        <v>6.14</v>
      </c>
      <c r="AH15" s="17">
        <v>6.26</v>
      </c>
      <c r="AI15" s="17">
        <v>6.38</v>
      </c>
      <c r="AJ15" s="17">
        <v>6.51</v>
      </c>
      <c r="AK15" s="17">
        <v>6.63</v>
      </c>
      <c r="AL15" s="17">
        <v>6.56</v>
      </c>
      <c r="AM15" s="17">
        <v>6.49</v>
      </c>
      <c r="AN15" s="17">
        <v>6.42</v>
      </c>
      <c r="AO15" s="17">
        <v>6.35</v>
      </c>
      <c r="AP15" s="17">
        <v>6.28</v>
      </c>
      <c r="AQ15" s="17">
        <v>6.21</v>
      </c>
      <c r="AR15" s="17">
        <v>6.14</v>
      </c>
      <c r="AS15" s="17">
        <v>6.07</v>
      </c>
      <c r="AT15" s="22">
        <v>6</v>
      </c>
      <c r="AU15" s="18">
        <v>5.93</v>
      </c>
      <c r="AV15" s="18">
        <v>5.86</v>
      </c>
      <c r="AW15" s="18">
        <v>5.79</v>
      </c>
      <c r="AX15" s="18">
        <v>5.72</v>
      </c>
      <c r="AY15" s="18">
        <v>5.65</v>
      </c>
      <c r="AZ15" s="18">
        <v>5.58</v>
      </c>
      <c r="BA15" s="18">
        <v>5.51</v>
      </c>
      <c r="BB15" s="18">
        <v>5.44</v>
      </c>
      <c r="BC15" s="18">
        <v>5.37</v>
      </c>
      <c r="BD15" s="18">
        <v>5.3</v>
      </c>
      <c r="BE15" s="18">
        <v>5.23</v>
      </c>
      <c r="BF15" s="18">
        <v>5.16</v>
      </c>
      <c r="BG15" s="18">
        <v>5.09</v>
      </c>
      <c r="BH15" s="18">
        <v>5.0199999999999996</v>
      </c>
      <c r="BI15" s="18">
        <v>4.95</v>
      </c>
      <c r="BJ15" s="18">
        <v>4.88</v>
      </c>
      <c r="BL15" s="9">
        <f t="shared" si="1"/>
        <v>4.88</v>
      </c>
      <c r="BM15" s="9">
        <f t="shared" si="2"/>
        <v>6.67</v>
      </c>
    </row>
    <row r="16" spans="1:65" x14ac:dyDescent="0.2">
      <c r="A16" s="8">
        <v>0.6</v>
      </c>
      <c r="B16" s="17">
        <v>6.15</v>
      </c>
      <c r="C16" s="17">
        <v>6.18</v>
      </c>
      <c r="D16" s="17">
        <v>6.22</v>
      </c>
      <c r="E16" s="17">
        <v>6.25</v>
      </c>
      <c r="F16" s="17">
        <v>6.29</v>
      </c>
      <c r="G16" s="17">
        <v>6.32</v>
      </c>
      <c r="H16" s="17">
        <v>6.36</v>
      </c>
      <c r="I16" s="17">
        <v>6.39</v>
      </c>
      <c r="J16" s="17">
        <v>6.43</v>
      </c>
      <c r="K16" s="17">
        <v>6.46</v>
      </c>
      <c r="L16" s="17">
        <v>6.5</v>
      </c>
      <c r="M16" s="17">
        <v>6.53</v>
      </c>
      <c r="N16" s="17">
        <v>6.57</v>
      </c>
      <c r="O16" s="17">
        <v>6.6</v>
      </c>
      <c r="P16" s="17">
        <v>6.64</v>
      </c>
      <c r="Q16" s="17">
        <v>6.67</v>
      </c>
      <c r="R16" s="17">
        <v>6.54</v>
      </c>
      <c r="S16" s="17">
        <v>6.41</v>
      </c>
      <c r="T16" s="17">
        <v>6.28</v>
      </c>
      <c r="U16" s="17">
        <v>6.15</v>
      </c>
      <c r="V16" s="17">
        <v>6.12</v>
      </c>
      <c r="W16" s="17">
        <v>5.98</v>
      </c>
      <c r="X16" s="17">
        <v>5.85</v>
      </c>
      <c r="Y16" s="17">
        <v>5.72</v>
      </c>
      <c r="Z16" s="17">
        <v>5.59</v>
      </c>
      <c r="AA16" s="17">
        <v>5.4</v>
      </c>
      <c r="AB16" s="17">
        <v>5.58</v>
      </c>
      <c r="AC16" s="17">
        <v>5.76</v>
      </c>
      <c r="AD16" s="17">
        <v>5.93</v>
      </c>
      <c r="AE16" s="17">
        <v>6.22</v>
      </c>
      <c r="AF16" s="17">
        <v>6.15</v>
      </c>
      <c r="AG16" s="17">
        <v>6.09</v>
      </c>
      <c r="AH16" s="17">
        <v>6.17</v>
      </c>
      <c r="AI16" s="17">
        <v>6.41</v>
      </c>
      <c r="AJ16" s="17">
        <v>6.87</v>
      </c>
      <c r="AK16" s="17">
        <v>7.28</v>
      </c>
      <c r="AL16" s="17">
        <v>6.85</v>
      </c>
      <c r="AM16" s="17">
        <v>6.76</v>
      </c>
      <c r="AN16" s="17">
        <v>6.68</v>
      </c>
      <c r="AO16" s="17">
        <v>6.59</v>
      </c>
      <c r="AP16" s="17">
        <v>6.51</v>
      </c>
      <c r="AQ16" s="17">
        <v>6.43</v>
      </c>
      <c r="AR16" s="17">
        <v>6.34</v>
      </c>
      <c r="AS16" s="17">
        <v>6.26</v>
      </c>
      <c r="AT16" s="22">
        <v>6.17</v>
      </c>
      <c r="AU16" s="18">
        <v>6.09</v>
      </c>
      <c r="AV16" s="18">
        <v>6.01</v>
      </c>
      <c r="AW16" s="18">
        <v>5.92</v>
      </c>
      <c r="AX16" s="18">
        <v>5.84</v>
      </c>
      <c r="AY16" s="18">
        <v>5.75</v>
      </c>
      <c r="AZ16" s="18">
        <v>5.67</v>
      </c>
      <c r="BA16" s="18">
        <v>5.59</v>
      </c>
      <c r="BB16" s="18">
        <v>5.5</v>
      </c>
      <c r="BC16" s="18">
        <v>5.42</v>
      </c>
      <c r="BD16" s="18">
        <v>5.33</v>
      </c>
      <c r="BE16" s="18">
        <v>5.25</v>
      </c>
      <c r="BF16" s="18">
        <v>5.17</v>
      </c>
      <c r="BG16" s="18">
        <v>5.08</v>
      </c>
      <c r="BH16" s="18">
        <v>5</v>
      </c>
      <c r="BI16" s="18">
        <v>4.91</v>
      </c>
      <c r="BJ16" s="18">
        <v>4.78</v>
      </c>
      <c r="BL16" s="9">
        <f t="shared" si="1"/>
        <v>4.78</v>
      </c>
      <c r="BM16" s="9">
        <f t="shared" si="2"/>
        <v>7.28</v>
      </c>
    </row>
    <row r="17" spans="1:65" x14ac:dyDescent="0.2">
      <c r="A17" s="8">
        <v>0.65</v>
      </c>
      <c r="B17" s="17">
        <v>6.3</v>
      </c>
      <c r="C17" s="17">
        <v>6.33</v>
      </c>
      <c r="D17" s="17">
        <v>6.37</v>
      </c>
      <c r="E17" s="17">
        <v>6.4</v>
      </c>
      <c r="F17" s="17">
        <v>6.44</v>
      </c>
      <c r="G17" s="17">
        <v>6.47</v>
      </c>
      <c r="H17" s="17">
        <v>6.51</v>
      </c>
      <c r="I17" s="17">
        <v>6.54</v>
      </c>
      <c r="J17" s="17">
        <v>6.58</v>
      </c>
      <c r="K17" s="17">
        <v>6.61</v>
      </c>
      <c r="L17" s="17">
        <v>6.65</v>
      </c>
      <c r="M17" s="17">
        <v>6.68</v>
      </c>
      <c r="N17" s="17">
        <v>6.72</v>
      </c>
      <c r="O17" s="17">
        <v>6.75</v>
      </c>
      <c r="P17" s="17">
        <v>6.79</v>
      </c>
      <c r="Q17" s="17">
        <v>6.82</v>
      </c>
      <c r="R17" s="17">
        <v>6.69</v>
      </c>
      <c r="S17" s="17">
        <v>6.56</v>
      </c>
      <c r="T17" s="17">
        <v>6.43</v>
      </c>
      <c r="U17" s="17">
        <v>6.3</v>
      </c>
      <c r="V17" s="17">
        <v>6.27</v>
      </c>
      <c r="W17" s="17">
        <v>6.13</v>
      </c>
      <c r="X17" s="17">
        <v>6</v>
      </c>
      <c r="Y17" s="17">
        <v>5.87</v>
      </c>
      <c r="Z17" s="17">
        <v>5.74</v>
      </c>
      <c r="AA17" s="17">
        <v>5.55</v>
      </c>
      <c r="AB17" s="17">
        <v>5.74</v>
      </c>
      <c r="AC17" s="17">
        <v>5.94</v>
      </c>
      <c r="AD17" s="17">
        <v>6.13</v>
      </c>
      <c r="AE17" s="17">
        <v>6.22</v>
      </c>
      <c r="AF17" s="17">
        <v>6.15</v>
      </c>
      <c r="AG17" s="17">
        <v>6.09</v>
      </c>
      <c r="AH17" s="17">
        <v>6.17</v>
      </c>
      <c r="AI17" s="17">
        <v>6.41</v>
      </c>
      <c r="AJ17" s="17">
        <v>6.87</v>
      </c>
      <c r="AK17" s="17">
        <v>7.28</v>
      </c>
      <c r="AL17" s="17">
        <v>7.21</v>
      </c>
      <c r="AM17" s="17">
        <v>7.2</v>
      </c>
      <c r="AN17" s="17">
        <v>7.18</v>
      </c>
      <c r="AO17" s="17">
        <v>7.08</v>
      </c>
      <c r="AP17" s="17">
        <v>6.94</v>
      </c>
      <c r="AQ17" s="17">
        <v>6.82</v>
      </c>
      <c r="AR17" s="17">
        <v>6.74</v>
      </c>
      <c r="AS17" s="17">
        <v>6.65</v>
      </c>
      <c r="AT17" s="22">
        <v>6.62</v>
      </c>
      <c r="AU17" s="18">
        <v>6.51</v>
      </c>
      <c r="AV17" s="18">
        <v>6.41</v>
      </c>
      <c r="AW17" s="18">
        <v>6.3</v>
      </c>
      <c r="AX17" s="18">
        <v>6.2</v>
      </c>
      <c r="AY17" s="18">
        <v>6.09</v>
      </c>
      <c r="AZ17" s="18">
        <v>5.99</v>
      </c>
      <c r="BA17" s="18">
        <v>5.88</v>
      </c>
      <c r="BB17" s="18">
        <v>5.78</v>
      </c>
      <c r="BC17" s="18">
        <v>5.67</v>
      </c>
      <c r="BD17" s="18">
        <v>5.56</v>
      </c>
      <c r="BE17" s="18">
        <v>5.46</v>
      </c>
      <c r="BF17" s="18">
        <v>5.35</v>
      </c>
      <c r="BG17" s="18">
        <v>5.25</v>
      </c>
      <c r="BH17" s="18">
        <v>5.14</v>
      </c>
      <c r="BI17" s="18">
        <v>5.04</v>
      </c>
      <c r="BJ17" s="18">
        <v>4.93</v>
      </c>
      <c r="BL17" s="9">
        <f t="shared" si="1"/>
        <v>4.93</v>
      </c>
      <c r="BM17" s="9">
        <f t="shared" si="2"/>
        <v>7.28</v>
      </c>
    </row>
    <row r="18" spans="1:65" x14ac:dyDescent="0.2">
      <c r="A18" s="8">
        <v>0.7</v>
      </c>
      <c r="B18" s="17">
        <v>6.4</v>
      </c>
      <c r="C18" s="17">
        <v>6.43</v>
      </c>
      <c r="D18" s="17">
        <v>6.47</v>
      </c>
      <c r="E18" s="17">
        <v>6.5</v>
      </c>
      <c r="F18" s="17">
        <v>6.54</v>
      </c>
      <c r="G18" s="17">
        <v>6.57</v>
      </c>
      <c r="H18" s="17">
        <v>6.61</v>
      </c>
      <c r="I18" s="17">
        <v>6.64</v>
      </c>
      <c r="J18" s="17">
        <v>6.68</v>
      </c>
      <c r="K18" s="17">
        <v>6.71</v>
      </c>
      <c r="L18" s="17">
        <v>6.75</v>
      </c>
      <c r="M18" s="17">
        <v>6.78</v>
      </c>
      <c r="N18" s="17">
        <v>6.82</v>
      </c>
      <c r="O18" s="17">
        <v>6.85</v>
      </c>
      <c r="P18" s="17">
        <v>6.89</v>
      </c>
      <c r="Q18" s="17">
        <v>6.92</v>
      </c>
      <c r="R18" s="17">
        <v>6.79</v>
      </c>
      <c r="S18" s="17">
        <v>6.66</v>
      </c>
      <c r="T18" s="17">
        <v>6.53</v>
      </c>
      <c r="U18" s="17">
        <v>6.4</v>
      </c>
      <c r="V18" s="17">
        <v>6.27</v>
      </c>
      <c r="W18" s="17">
        <v>6.13</v>
      </c>
      <c r="X18" s="17">
        <v>6</v>
      </c>
      <c r="Y18" s="17">
        <v>5.87</v>
      </c>
      <c r="Z18" s="17">
        <v>5.74</v>
      </c>
      <c r="AA18" s="17">
        <v>5.55</v>
      </c>
      <c r="AB18" s="17">
        <v>5.74</v>
      </c>
      <c r="AC18" s="17">
        <v>5.94</v>
      </c>
      <c r="AD18" s="17">
        <v>6.13</v>
      </c>
      <c r="AE18" s="17">
        <v>6.32</v>
      </c>
      <c r="AF18" s="17">
        <v>6.25</v>
      </c>
      <c r="AG18" s="17">
        <v>6.19</v>
      </c>
      <c r="AH18" s="17">
        <v>6.27</v>
      </c>
      <c r="AI18" s="17">
        <v>6.51</v>
      </c>
      <c r="AJ18" s="17">
        <v>6.97</v>
      </c>
      <c r="AK18" s="17">
        <v>7.38</v>
      </c>
      <c r="AL18" s="17">
        <v>7.16</v>
      </c>
      <c r="AM18" s="17">
        <v>7.15</v>
      </c>
      <c r="AN18" s="17">
        <v>7.13</v>
      </c>
      <c r="AO18" s="17">
        <v>7.03</v>
      </c>
      <c r="AP18" s="17">
        <v>6.89</v>
      </c>
      <c r="AQ18" s="17">
        <v>6.77</v>
      </c>
      <c r="AR18" s="17">
        <v>6.69</v>
      </c>
      <c r="AS18" s="17">
        <v>6.6</v>
      </c>
      <c r="AT18" s="22">
        <v>6.57</v>
      </c>
      <c r="AU18" s="18">
        <v>6.47</v>
      </c>
      <c r="AV18" s="18">
        <v>6.38</v>
      </c>
      <c r="AW18" s="18">
        <v>6.28</v>
      </c>
      <c r="AX18" s="18">
        <v>6.19</v>
      </c>
      <c r="AY18" s="18">
        <v>6.09</v>
      </c>
      <c r="AZ18" s="18">
        <v>5.99</v>
      </c>
      <c r="BA18" s="18">
        <v>5.9</v>
      </c>
      <c r="BB18" s="18">
        <v>5.8</v>
      </c>
      <c r="BC18" s="18">
        <v>5.7</v>
      </c>
      <c r="BD18" s="18">
        <v>5.61</v>
      </c>
      <c r="BE18" s="18">
        <v>5.51</v>
      </c>
      <c r="BF18" s="18">
        <v>5.42</v>
      </c>
      <c r="BG18" s="18">
        <v>5.32</v>
      </c>
      <c r="BH18" s="18">
        <v>5.22</v>
      </c>
      <c r="BI18" s="18">
        <v>5.13</v>
      </c>
      <c r="BJ18" s="18">
        <v>5.03</v>
      </c>
      <c r="BL18" s="9">
        <f t="shared" si="1"/>
        <v>5.03</v>
      </c>
      <c r="BM18" s="9">
        <f t="shared" si="2"/>
        <v>7.38</v>
      </c>
    </row>
    <row r="19" spans="1:65" x14ac:dyDescent="0.2">
      <c r="A19" s="8">
        <v>0.75</v>
      </c>
      <c r="B19" s="17">
        <v>6.5</v>
      </c>
      <c r="C19" s="17">
        <v>6.53</v>
      </c>
      <c r="D19" s="17">
        <v>6.57</v>
      </c>
      <c r="E19" s="17">
        <v>6.6</v>
      </c>
      <c r="F19" s="17">
        <v>6.64</v>
      </c>
      <c r="G19" s="17">
        <v>6.67</v>
      </c>
      <c r="H19" s="17">
        <v>6.71</v>
      </c>
      <c r="I19" s="17">
        <v>6.74</v>
      </c>
      <c r="J19" s="17">
        <v>6.78</v>
      </c>
      <c r="K19" s="17">
        <v>6.81</v>
      </c>
      <c r="L19" s="17">
        <v>6.85</v>
      </c>
      <c r="M19" s="17">
        <v>6.88</v>
      </c>
      <c r="N19" s="17">
        <v>6.92</v>
      </c>
      <c r="O19" s="17">
        <v>6.95</v>
      </c>
      <c r="P19" s="17">
        <v>6.99</v>
      </c>
      <c r="Q19" s="17">
        <v>7.02</v>
      </c>
      <c r="R19" s="17">
        <v>6.14</v>
      </c>
      <c r="S19" s="17">
        <v>6.16</v>
      </c>
      <c r="T19" s="17">
        <v>6.17</v>
      </c>
      <c r="U19" s="17">
        <v>6.15</v>
      </c>
      <c r="V19" s="17">
        <v>6.12</v>
      </c>
      <c r="W19" s="17">
        <v>5.7</v>
      </c>
      <c r="X19" s="17">
        <v>5.68</v>
      </c>
      <c r="Y19" s="17">
        <v>5.62</v>
      </c>
      <c r="Z19" s="17">
        <v>5.56</v>
      </c>
      <c r="AA19" s="17">
        <v>5.5</v>
      </c>
      <c r="AB19" s="17">
        <v>5.75</v>
      </c>
      <c r="AC19" s="17">
        <v>5.98</v>
      </c>
      <c r="AD19" s="17">
        <v>6.22</v>
      </c>
      <c r="AE19" s="17">
        <v>6.42</v>
      </c>
      <c r="AF19" s="17">
        <v>6.35</v>
      </c>
      <c r="AG19" s="17">
        <v>6.29</v>
      </c>
      <c r="AH19" s="17">
        <v>6.37</v>
      </c>
      <c r="AI19" s="17">
        <v>6.61</v>
      </c>
      <c r="AJ19" s="17">
        <v>7.07</v>
      </c>
      <c r="AK19" s="17">
        <v>7.48</v>
      </c>
      <c r="AL19" s="17">
        <v>7.13</v>
      </c>
      <c r="AM19" s="17">
        <v>7.13</v>
      </c>
      <c r="AN19" s="17">
        <v>7.18</v>
      </c>
      <c r="AO19" s="17">
        <v>7.08</v>
      </c>
      <c r="AP19" s="17">
        <v>6.94</v>
      </c>
      <c r="AQ19" s="17">
        <v>6.82</v>
      </c>
      <c r="AR19" s="17">
        <v>6.74</v>
      </c>
      <c r="AS19" s="17">
        <v>6.65</v>
      </c>
      <c r="AT19" s="22">
        <v>6.77</v>
      </c>
      <c r="AU19" s="18">
        <v>6.67</v>
      </c>
      <c r="AV19" s="18">
        <v>6.58</v>
      </c>
      <c r="AW19" s="18">
        <v>6.48</v>
      </c>
      <c r="AX19" s="18">
        <v>6.39</v>
      </c>
      <c r="AY19" s="18">
        <v>6.29</v>
      </c>
      <c r="AZ19" s="18">
        <v>6.19</v>
      </c>
      <c r="BA19" s="18">
        <v>6.1</v>
      </c>
      <c r="BB19" s="18">
        <v>6</v>
      </c>
      <c r="BC19" s="18">
        <v>5.9</v>
      </c>
      <c r="BD19" s="18">
        <v>5.81</v>
      </c>
      <c r="BE19" s="18">
        <v>5.71</v>
      </c>
      <c r="BF19" s="18">
        <v>5.62</v>
      </c>
      <c r="BG19" s="18">
        <v>5.52</v>
      </c>
      <c r="BH19" s="18">
        <v>5.42</v>
      </c>
      <c r="BI19" s="18">
        <v>5.33</v>
      </c>
      <c r="BJ19" s="18">
        <v>5.23</v>
      </c>
      <c r="BL19" s="9">
        <f t="shared" si="1"/>
        <v>5.23</v>
      </c>
      <c r="BM19" s="9">
        <f t="shared" si="2"/>
        <v>7.48</v>
      </c>
    </row>
    <row r="20" spans="1:65" x14ac:dyDescent="0.2">
      <c r="A20" s="8">
        <v>0.8</v>
      </c>
      <c r="B20" s="17">
        <v>6.55</v>
      </c>
      <c r="C20" s="17">
        <v>6.58</v>
      </c>
      <c r="D20" s="17">
        <v>6.62</v>
      </c>
      <c r="E20" s="17">
        <v>6.65</v>
      </c>
      <c r="F20" s="17">
        <v>6.69</v>
      </c>
      <c r="G20" s="17">
        <v>6.72</v>
      </c>
      <c r="H20" s="17">
        <v>6.76</v>
      </c>
      <c r="I20" s="17">
        <v>6.79</v>
      </c>
      <c r="J20" s="17">
        <v>6.83</v>
      </c>
      <c r="K20" s="17">
        <v>6.86</v>
      </c>
      <c r="L20" s="17">
        <v>6.9</v>
      </c>
      <c r="M20" s="17">
        <v>6.93</v>
      </c>
      <c r="N20" s="17">
        <v>6.97</v>
      </c>
      <c r="O20" s="17">
        <v>7</v>
      </c>
      <c r="P20" s="17">
        <v>7.04</v>
      </c>
      <c r="Q20" s="17">
        <v>7.07</v>
      </c>
      <c r="R20" s="17">
        <v>6.24</v>
      </c>
      <c r="S20" s="17">
        <v>6.26</v>
      </c>
      <c r="T20" s="17">
        <v>6.27</v>
      </c>
      <c r="U20" s="17">
        <v>6.25</v>
      </c>
      <c r="V20" s="17">
        <v>6.22</v>
      </c>
      <c r="W20" s="17">
        <v>5.8</v>
      </c>
      <c r="X20" s="17">
        <v>5.78</v>
      </c>
      <c r="Y20" s="17">
        <v>5.72</v>
      </c>
      <c r="Z20" s="17">
        <v>5.66</v>
      </c>
      <c r="AA20" s="17">
        <v>5.6</v>
      </c>
      <c r="AB20" s="17">
        <v>5.85</v>
      </c>
      <c r="AC20" s="17">
        <v>6.08</v>
      </c>
      <c r="AD20" s="17">
        <v>6.32</v>
      </c>
      <c r="AE20" s="17">
        <v>6.52</v>
      </c>
      <c r="AF20" s="17">
        <v>6.45</v>
      </c>
      <c r="AG20" s="17">
        <v>6.39</v>
      </c>
      <c r="AH20" s="17">
        <v>6.47</v>
      </c>
      <c r="AI20" s="17">
        <v>6.71</v>
      </c>
      <c r="AJ20" s="17">
        <v>7.17</v>
      </c>
      <c r="AK20" s="17">
        <v>7.58</v>
      </c>
      <c r="AL20" s="17">
        <v>7.33</v>
      </c>
      <c r="AM20" s="17">
        <v>7.33</v>
      </c>
      <c r="AN20" s="17">
        <v>7.38</v>
      </c>
      <c r="AO20" s="17">
        <v>7.28</v>
      </c>
      <c r="AP20" s="17">
        <v>7.14</v>
      </c>
      <c r="AQ20" s="17">
        <v>7.02</v>
      </c>
      <c r="AR20" s="17">
        <v>6.94</v>
      </c>
      <c r="AS20" s="17">
        <v>6.85</v>
      </c>
      <c r="AT20" s="22">
        <v>6.87</v>
      </c>
      <c r="AU20" s="18">
        <v>6.77</v>
      </c>
      <c r="AV20" s="18">
        <v>6.68</v>
      </c>
      <c r="AW20" s="18">
        <v>6.58</v>
      </c>
      <c r="AX20" s="18">
        <v>6.49</v>
      </c>
      <c r="AY20" s="18">
        <v>6.39</v>
      </c>
      <c r="AZ20" s="18">
        <v>6.29</v>
      </c>
      <c r="BA20" s="18">
        <v>6.2</v>
      </c>
      <c r="BB20" s="18">
        <v>6.1</v>
      </c>
      <c r="BC20" s="18">
        <v>6</v>
      </c>
      <c r="BD20" s="18">
        <v>5.91</v>
      </c>
      <c r="BE20" s="18">
        <v>5.81</v>
      </c>
      <c r="BF20" s="18">
        <v>5.72</v>
      </c>
      <c r="BG20" s="18">
        <v>5.62</v>
      </c>
      <c r="BH20" s="18">
        <v>5.52</v>
      </c>
      <c r="BI20" s="18">
        <v>5.43</v>
      </c>
      <c r="BJ20" s="18">
        <v>5.33</v>
      </c>
      <c r="BL20" s="9">
        <f t="shared" si="1"/>
        <v>5.33</v>
      </c>
      <c r="BM20" s="9">
        <f t="shared" si="2"/>
        <v>7.58</v>
      </c>
    </row>
    <row r="21" spans="1:65" x14ac:dyDescent="0.2">
      <c r="A21" s="8">
        <v>0.85</v>
      </c>
      <c r="B21" s="17">
        <v>6.6</v>
      </c>
      <c r="C21" s="17">
        <v>6.63</v>
      </c>
      <c r="D21" s="17">
        <v>6.67</v>
      </c>
      <c r="E21" s="17">
        <v>6.7</v>
      </c>
      <c r="F21" s="17">
        <v>6.74</v>
      </c>
      <c r="G21" s="17">
        <v>6.77</v>
      </c>
      <c r="H21" s="17">
        <v>6.81</v>
      </c>
      <c r="I21" s="17">
        <v>6.84</v>
      </c>
      <c r="J21" s="17">
        <v>6.88</v>
      </c>
      <c r="K21" s="17">
        <v>6.91</v>
      </c>
      <c r="L21" s="17">
        <v>6.95</v>
      </c>
      <c r="M21" s="17">
        <v>6.98</v>
      </c>
      <c r="N21" s="17">
        <v>7.02</v>
      </c>
      <c r="O21" s="17">
        <v>7.05</v>
      </c>
      <c r="P21" s="17">
        <v>7.09</v>
      </c>
      <c r="Q21" s="17">
        <v>7.12</v>
      </c>
      <c r="R21" s="17">
        <v>6.39</v>
      </c>
      <c r="S21" s="17">
        <v>6.41</v>
      </c>
      <c r="T21" s="17">
        <v>6.42</v>
      </c>
      <c r="U21" s="17">
        <v>6.4</v>
      </c>
      <c r="V21" s="17">
        <v>6.37</v>
      </c>
      <c r="W21" s="17">
        <v>5.95</v>
      </c>
      <c r="X21" s="17">
        <v>5.93</v>
      </c>
      <c r="Y21" s="17">
        <v>5.87</v>
      </c>
      <c r="Z21" s="17">
        <v>5.81</v>
      </c>
      <c r="AA21" s="17">
        <v>5.75</v>
      </c>
      <c r="AB21" s="17">
        <v>6</v>
      </c>
      <c r="AC21" s="17">
        <v>6.23</v>
      </c>
      <c r="AD21" s="17">
        <v>6.47</v>
      </c>
      <c r="AE21" s="17">
        <v>6.62</v>
      </c>
      <c r="AF21" s="17">
        <v>6.55</v>
      </c>
      <c r="AG21" s="17">
        <v>6.49</v>
      </c>
      <c r="AH21" s="17">
        <v>6.57</v>
      </c>
      <c r="AI21" s="17">
        <v>6.81</v>
      </c>
      <c r="AJ21" s="17">
        <v>7.27</v>
      </c>
      <c r="AK21" s="17">
        <v>7.68</v>
      </c>
      <c r="AL21" s="17">
        <v>7.58</v>
      </c>
      <c r="AM21" s="17">
        <v>7.58</v>
      </c>
      <c r="AN21" s="17">
        <v>7.63</v>
      </c>
      <c r="AO21" s="17">
        <v>7.53</v>
      </c>
      <c r="AP21" s="17">
        <v>7.39</v>
      </c>
      <c r="AQ21" s="17">
        <v>7.27</v>
      </c>
      <c r="AR21" s="17">
        <v>7.19</v>
      </c>
      <c r="AS21" s="17">
        <v>7.1</v>
      </c>
      <c r="AT21" s="22">
        <v>7.07</v>
      </c>
      <c r="AU21" s="18">
        <v>6.97</v>
      </c>
      <c r="AV21" s="18">
        <v>6.88</v>
      </c>
      <c r="AW21" s="18">
        <v>6.78</v>
      </c>
      <c r="AX21" s="18">
        <v>6.69</v>
      </c>
      <c r="AY21" s="18">
        <v>6.59</v>
      </c>
      <c r="AZ21" s="18">
        <v>6.49</v>
      </c>
      <c r="BA21" s="18">
        <v>6.4</v>
      </c>
      <c r="BB21" s="18">
        <v>6.3</v>
      </c>
      <c r="BC21" s="18">
        <v>6.2</v>
      </c>
      <c r="BD21" s="18">
        <v>6.11</v>
      </c>
      <c r="BE21" s="18">
        <v>6.01</v>
      </c>
      <c r="BF21" s="18">
        <v>5.92</v>
      </c>
      <c r="BG21" s="18">
        <v>5.82</v>
      </c>
      <c r="BH21" s="18">
        <v>5.72</v>
      </c>
      <c r="BI21" s="18">
        <v>5.63</v>
      </c>
      <c r="BJ21" s="18">
        <v>5.53</v>
      </c>
      <c r="BL21" s="9">
        <f t="shared" si="1"/>
        <v>5.53</v>
      </c>
      <c r="BM21" s="9">
        <f t="shared" si="2"/>
        <v>7.68</v>
      </c>
    </row>
    <row r="22" spans="1:65" x14ac:dyDescent="0.2">
      <c r="A22" s="8">
        <v>0.9</v>
      </c>
      <c r="B22" s="17">
        <v>6.6</v>
      </c>
      <c r="C22" s="17">
        <v>6.63</v>
      </c>
      <c r="D22" s="17">
        <v>6.67</v>
      </c>
      <c r="E22" s="17">
        <v>6.7</v>
      </c>
      <c r="F22" s="17">
        <v>6.74</v>
      </c>
      <c r="G22" s="17">
        <v>6.77</v>
      </c>
      <c r="H22" s="17">
        <v>6.81</v>
      </c>
      <c r="I22" s="17">
        <v>6.84</v>
      </c>
      <c r="J22" s="17">
        <v>6.88</v>
      </c>
      <c r="K22" s="17">
        <v>6.91</v>
      </c>
      <c r="L22" s="17">
        <v>6.95</v>
      </c>
      <c r="M22" s="17">
        <v>6.98</v>
      </c>
      <c r="N22" s="17">
        <v>7.02</v>
      </c>
      <c r="O22" s="17">
        <v>7.05</v>
      </c>
      <c r="P22" s="17">
        <v>7.09</v>
      </c>
      <c r="Q22" s="17">
        <v>7.12</v>
      </c>
      <c r="R22" s="17">
        <v>6.39</v>
      </c>
      <c r="S22" s="17">
        <v>6.41</v>
      </c>
      <c r="T22" s="17">
        <v>6.42</v>
      </c>
      <c r="U22" s="17">
        <v>6.4</v>
      </c>
      <c r="V22" s="17">
        <v>6.37</v>
      </c>
      <c r="W22" s="17">
        <v>5.95</v>
      </c>
      <c r="X22" s="17">
        <v>5.93</v>
      </c>
      <c r="Y22" s="17">
        <v>5.87</v>
      </c>
      <c r="Z22" s="17">
        <v>5.81</v>
      </c>
      <c r="AA22" s="17">
        <v>5.75</v>
      </c>
      <c r="AB22" s="17">
        <v>6</v>
      </c>
      <c r="AC22" s="17">
        <v>6.23</v>
      </c>
      <c r="AD22" s="17">
        <v>6.47</v>
      </c>
      <c r="AE22" s="17">
        <v>6.62</v>
      </c>
      <c r="AF22" s="17">
        <v>6.55</v>
      </c>
      <c r="AG22" s="17">
        <v>6.49</v>
      </c>
      <c r="AH22" s="17">
        <v>6.57</v>
      </c>
      <c r="AI22" s="17">
        <v>6.81</v>
      </c>
      <c r="AJ22" s="17">
        <v>7.27</v>
      </c>
      <c r="AK22" s="17">
        <v>7.68</v>
      </c>
      <c r="AL22" s="17">
        <v>7.58</v>
      </c>
      <c r="AM22" s="17">
        <v>7.58</v>
      </c>
      <c r="AN22" s="17">
        <v>7.63</v>
      </c>
      <c r="AO22" s="17">
        <v>7.53</v>
      </c>
      <c r="AP22" s="17">
        <v>7.39</v>
      </c>
      <c r="AQ22" s="17">
        <v>7.27</v>
      </c>
      <c r="AR22" s="17">
        <v>7.19</v>
      </c>
      <c r="AS22" s="17">
        <v>7.1</v>
      </c>
      <c r="AT22" s="22">
        <v>7.07</v>
      </c>
      <c r="AU22" s="18">
        <v>6.97</v>
      </c>
      <c r="AV22" s="18">
        <v>6.88</v>
      </c>
      <c r="AW22" s="18">
        <v>6.78</v>
      </c>
      <c r="AX22" s="18">
        <v>6.69</v>
      </c>
      <c r="AY22" s="18">
        <v>6.59</v>
      </c>
      <c r="AZ22" s="18">
        <v>6.49</v>
      </c>
      <c r="BA22" s="18">
        <v>6.4</v>
      </c>
      <c r="BB22" s="18">
        <v>6.3</v>
      </c>
      <c r="BC22" s="18">
        <v>6.2</v>
      </c>
      <c r="BD22" s="18">
        <v>6.11</v>
      </c>
      <c r="BE22" s="18">
        <v>6.01</v>
      </c>
      <c r="BF22" s="18">
        <v>5.92</v>
      </c>
      <c r="BG22" s="18">
        <v>5.82</v>
      </c>
      <c r="BH22" s="18">
        <v>5.72</v>
      </c>
      <c r="BI22" s="18">
        <v>5.63</v>
      </c>
      <c r="BJ22" s="18">
        <v>5.53</v>
      </c>
      <c r="BL22" s="9">
        <f t="shared" si="1"/>
        <v>5.53</v>
      </c>
      <c r="BM22" s="9">
        <f t="shared" si="2"/>
        <v>7.68</v>
      </c>
    </row>
    <row r="23" spans="1:65" x14ac:dyDescent="0.2">
      <c r="A23" s="8">
        <v>1</v>
      </c>
      <c r="B23" s="17">
        <v>6.6</v>
      </c>
      <c r="C23" s="17">
        <v>6.63</v>
      </c>
      <c r="D23" s="17">
        <v>6.67</v>
      </c>
      <c r="E23" s="17">
        <v>6.7</v>
      </c>
      <c r="F23" s="17">
        <v>6.74</v>
      </c>
      <c r="G23" s="17">
        <v>6.77</v>
      </c>
      <c r="H23" s="17">
        <v>6.81</v>
      </c>
      <c r="I23" s="17">
        <v>6.84</v>
      </c>
      <c r="J23" s="17">
        <v>6.88</v>
      </c>
      <c r="K23" s="17">
        <v>6.91</v>
      </c>
      <c r="L23" s="17">
        <v>6.95</v>
      </c>
      <c r="M23" s="17">
        <v>6.98</v>
      </c>
      <c r="N23" s="17">
        <v>7.02</v>
      </c>
      <c r="O23" s="17">
        <v>7.05</v>
      </c>
      <c r="P23" s="17">
        <v>7.09</v>
      </c>
      <c r="Q23" s="17">
        <v>7.12</v>
      </c>
      <c r="R23" s="17">
        <v>6.39</v>
      </c>
      <c r="S23" s="17">
        <v>6.41</v>
      </c>
      <c r="T23" s="17">
        <v>6.42</v>
      </c>
      <c r="U23" s="17">
        <v>6.4</v>
      </c>
      <c r="V23" s="17">
        <v>6.37</v>
      </c>
      <c r="W23" s="17">
        <v>5.95</v>
      </c>
      <c r="X23" s="17">
        <v>5.93</v>
      </c>
      <c r="Y23" s="17">
        <v>5.87</v>
      </c>
      <c r="Z23" s="17">
        <v>5.81</v>
      </c>
      <c r="AA23" s="17">
        <v>5.75</v>
      </c>
      <c r="AB23" s="17">
        <v>6</v>
      </c>
      <c r="AC23" s="17">
        <v>6.23</v>
      </c>
      <c r="AD23" s="17">
        <v>6.47</v>
      </c>
      <c r="AE23" s="17">
        <v>6.62</v>
      </c>
      <c r="AF23" s="17">
        <v>6.55</v>
      </c>
      <c r="AG23" s="17">
        <v>6.49</v>
      </c>
      <c r="AH23" s="17">
        <v>6.57</v>
      </c>
      <c r="AI23" s="17">
        <v>6.81</v>
      </c>
      <c r="AJ23" s="17">
        <v>7.27</v>
      </c>
      <c r="AK23" s="17">
        <v>7.68</v>
      </c>
      <c r="AL23" s="17">
        <v>7.58</v>
      </c>
      <c r="AM23" s="17">
        <v>7.58</v>
      </c>
      <c r="AN23" s="17">
        <v>7.63</v>
      </c>
      <c r="AO23" s="17">
        <v>7.53</v>
      </c>
      <c r="AP23" s="17">
        <v>7.39</v>
      </c>
      <c r="AQ23" s="17">
        <v>7.27</v>
      </c>
      <c r="AR23" s="17">
        <v>7.19</v>
      </c>
      <c r="AS23" s="17">
        <v>7.1</v>
      </c>
      <c r="AT23" s="22">
        <v>7.07</v>
      </c>
      <c r="AU23" s="18">
        <v>6.97</v>
      </c>
      <c r="AV23" s="18">
        <v>6.88</v>
      </c>
      <c r="AW23" s="18">
        <v>6.78</v>
      </c>
      <c r="AX23" s="18">
        <v>6.69</v>
      </c>
      <c r="AY23" s="18">
        <v>6.59</v>
      </c>
      <c r="AZ23" s="18">
        <v>6.49</v>
      </c>
      <c r="BA23" s="18">
        <v>6.4</v>
      </c>
      <c r="BB23" s="18">
        <v>6.3</v>
      </c>
      <c r="BC23" s="18">
        <v>6.2</v>
      </c>
      <c r="BD23" s="18">
        <v>6.11</v>
      </c>
      <c r="BE23" s="18">
        <v>6.01</v>
      </c>
      <c r="BF23" s="18">
        <v>5.92</v>
      </c>
      <c r="BG23" s="18">
        <v>5.82</v>
      </c>
      <c r="BH23" s="18">
        <v>5.72</v>
      </c>
      <c r="BI23" s="18">
        <v>5.63</v>
      </c>
      <c r="BJ23" s="18">
        <v>5.53</v>
      </c>
      <c r="BL23" s="9">
        <f t="shared" si="1"/>
        <v>5.53</v>
      </c>
      <c r="BM23" s="9">
        <f t="shared" si="2"/>
        <v>7.68</v>
      </c>
    </row>
    <row r="25" spans="1:65" x14ac:dyDescent="0.2">
      <c r="A25" s="10"/>
      <c r="B25" s="71" t="s">
        <v>5</v>
      </c>
      <c r="C25" s="71"/>
      <c r="D25" s="71"/>
      <c r="E25" s="71"/>
      <c r="F25" s="71"/>
      <c r="G25" s="7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70" t="s">
        <v>3</v>
      </c>
      <c r="AV25" s="70"/>
      <c r="AW25" s="70"/>
      <c r="AX25" s="70"/>
      <c r="AY25" s="70" t="s">
        <v>3</v>
      </c>
      <c r="AZ25" s="70"/>
      <c r="BA25" s="70"/>
      <c r="BB25" s="70"/>
      <c r="BC25" s="70" t="s">
        <v>3</v>
      </c>
      <c r="BD25" s="70"/>
      <c r="BE25" s="70"/>
      <c r="BF25" s="70"/>
      <c r="BG25" s="70" t="s">
        <v>3</v>
      </c>
      <c r="BH25" s="70"/>
      <c r="BI25" s="70"/>
      <c r="BJ25" s="70"/>
    </row>
    <row r="26" spans="1:65" x14ac:dyDescent="0.2">
      <c r="A26" s="5"/>
      <c r="B26" s="6">
        <v>1000</v>
      </c>
      <c r="C26" s="6">
        <f>B26+250</f>
        <v>1250</v>
      </c>
      <c r="D26" s="7">
        <f t="shared" ref="D26:AT26" si="3">C26+250</f>
        <v>1500</v>
      </c>
      <c r="E26" s="7">
        <f t="shared" si="3"/>
        <v>1750</v>
      </c>
      <c r="F26" s="7">
        <f t="shared" si="3"/>
        <v>2000</v>
      </c>
      <c r="G26" s="7">
        <f t="shared" si="3"/>
        <v>2250</v>
      </c>
      <c r="H26" s="7">
        <f t="shared" si="3"/>
        <v>2500</v>
      </c>
      <c r="I26" s="7">
        <f t="shared" si="3"/>
        <v>2750</v>
      </c>
      <c r="J26" s="7">
        <f t="shared" si="3"/>
        <v>3000</v>
      </c>
      <c r="K26" s="7">
        <f t="shared" si="3"/>
        <v>3250</v>
      </c>
      <c r="L26" s="7">
        <f t="shared" si="3"/>
        <v>3500</v>
      </c>
      <c r="M26" s="7">
        <f t="shared" si="3"/>
        <v>3750</v>
      </c>
      <c r="N26" s="7">
        <f t="shared" si="3"/>
        <v>4000</v>
      </c>
      <c r="O26" s="7">
        <f t="shared" si="3"/>
        <v>4250</v>
      </c>
      <c r="P26" s="7">
        <f t="shared" si="3"/>
        <v>4500</v>
      </c>
      <c r="Q26" s="7">
        <f t="shared" si="3"/>
        <v>4750</v>
      </c>
      <c r="R26" s="7">
        <f t="shared" si="3"/>
        <v>5000</v>
      </c>
      <c r="S26" s="7">
        <f t="shared" si="3"/>
        <v>5250</v>
      </c>
      <c r="T26" s="7">
        <f t="shared" si="3"/>
        <v>5500</v>
      </c>
      <c r="U26" s="7">
        <f t="shared" si="3"/>
        <v>5750</v>
      </c>
      <c r="V26" s="7">
        <f t="shared" si="3"/>
        <v>6000</v>
      </c>
      <c r="W26" s="7">
        <f t="shared" si="3"/>
        <v>6250</v>
      </c>
      <c r="X26" s="7">
        <f t="shared" si="3"/>
        <v>6500</v>
      </c>
      <c r="Y26" s="7">
        <f t="shared" si="3"/>
        <v>6750</v>
      </c>
      <c r="Z26" s="7">
        <f t="shared" si="3"/>
        <v>7000</v>
      </c>
      <c r="AA26" s="7">
        <f t="shared" si="3"/>
        <v>7250</v>
      </c>
      <c r="AB26" s="7">
        <f t="shared" si="3"/>
        <v>7500</v>
      </c>
      <c r="AC26" s="7">
        <f t="shared" si="3"/>
        <v>7750</v>
      </c>
      <c r="AD26" s="7">
        <f t="shared" si="3"/>
        <v>8000</v>
      </c>
      <c r="AE26" s="7">
        <f t="shared" si="3"/>
        <v>8250</v>
      </c>
      <c r="AF26" s="7">
        <f t="shared" si="3"/>
        <v>8500</v>
      </c>
      <c r="AG26" s="7">
        <f t="shared" si="3"/>
        <v>8750</v>
      </c>
      <c r="AH26" s="7">
        <f t="shared" si="3"/>
        <v>9000</v>
      </c>
      <c r="AI26" s="7">
        <f t="shared" si="3"/>
        <v>9250</v>
      </c>
      <c r="AJ26" s="7">
        <f t="shared" si="3"/>
        <v>9500</v>
      </c>
      <c r="AK26" s="7">
        <f t="shared" si="3"/>
        <v>9750</v>
      </c>
      <c r="AL26" s="7">
        <f t="shared" si="3"/>
        <v>10000</v>
      </c>
      <c r="AM26" s="7">
        <f t="shared" si="3"/>
        <v>10250</v>
      </c>
      <c r="AN26" s="7">
        <f t="shared" si="3"/>
        <v>10500</v>
      </c>
      <c r="AO26" s="7">
        <f t="shared" si="3"/>
        <v>10750</v>
      </c>
      <c r="AP26" s="7">
        <f t="shared" si="3"/>
        <v>11000</v>
      </c>
      <c r="AQ26" s="7">
        <f t="shared" si="3"/>
        <v>11250</v>
      </c>
      <c r="AR26" s="7">
        <f t="shared" si="3"/>
        <v>11500</v>
      </c>
      <c r="AS26" s="7">
        <f t="shared" si="3"/>
        <v>11750</v>
      </c>
      <c r="AT26" s="7">
        <f t="shared" si="3"/>
        <v>12000</v>
      </c>
      <c r="AU26" s="1">
        <f>AT26+250</f>
        <v>12250</v>
      </c>
      <c r="AV26" s="1">
        <f t="shared" ref="AV26:BJ26" si="4">AU26+250</f>
        <v>12500</v>
      </c>
      <c r="AW26" s="1">
        <f t="shared" si="4"/>
        <v>12750</v>
      </c>
      <c r="AX26" s="1">
        <f t="shared" si="4"/>
        <v>13000</v>
      </c>
      <c r="AY26" s="1">
        <f t="shared" si="4"/>
        <v>13250</v>
      </c>
      <c r="AZ26" s="1">
        <f t="shared" si="4"/>
        <v>13500</v>
      </c>
      <c r="BA26" s="1">
        <f t="shared" si="4"/>
        <v>13750</v>
      </c>
      <c r="BB26" s="1">
        <f t="shared" si="4"/>
        <v>14000</v>
      </c>
      <c r="BC26" s="1">
        <f t="shared" si="4"/>
        <v>14250</v>
      </c>
      <c r="BD26" s="1">
        <f t="shared" si="4"/>
        <v>14500</v>
      </c>
      <c r="BE26" s="1">
        <f t="shared" si="4"/>
        <v>14750</v>
      </c>
      <c r="BF26" s="1">
        <f t="shared" si="4"/>
        <v>15000</v>
      </c>
      <c r="BG26" s="1">
        <f t="shared" si="4"/>
        <v>15250</v>
      </c>
      <c r="BH26" s="1">
        <f t="shared" si="4"/>
        <v>15500</v>
      </c>
      <c r="BI26" s="1">
        <f t="shared" si="4"/>
        <v>15750</v>
      </c>
      <c r="BJ26" s="1">
        <f t="shared" si="4"/>
        <v>16000</v>
      </c>
      <c r="BL26" s="13" t="s">
        <v>7</v>
      </c>
      <c r="BM26" s="13" t="s">
        <v>8</v>
      </c>
    </row>
    <row r="27" spans="1:65" x14ac:dyDescent="0.2">
      <c r="A27" s="8">
        <v>0</v>
      </c>
      <c r="B27" s="17">
        <v>0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17">
        <v>0</v>
      </c>
      <c r="S27" s="17">
        <v>0</v>
      </c>
      <c r="T27" s="17">
        <v>0</v>
      </c>
      <c r="U27" s="17">
        <v>0</v>
      </c>
      <c r="V27" s="17">
        <v>0</v>
      </c>
      <c r="W27" s="17">
        <v>0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0</v>
      </c>
      <c r="AN27" s="17">
        <v>0</v>
      </c>
      <c r="AO27" s="17">
        <v>0</v>
      </c>
      <c r="AP27" s="17">
        <v>0</v>
      </c>
      <c r="AQ27" s="17">
        <v>0</v>
      </c>
      <c r="AR27" s="17">
        <v>0</v>
      </c>
      <c r="AS27" s="17">
        <v>0</v>
      </c>
      <c r="AT27" s="22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L27" s="9">
        <f>MIN(B27:BJ27)</f>
        <v>0</v>
      </c>
      <c r="BM27" s="9">
        <f>MAX(B27:BJ27)</f>
        <v>0</v>
      </c>
    </row>
    <row r="28" spans="1:65" x14ac:dyDescent="0.2">
      <c r="A28" s="8">
        <v>0.02</v>
      </c>
      <c r="B28" s="17">
        <v>-10</v>
      </c>
      <c r="C28" s="17">
        <v>-10</v>
      </c>
      <c r="D28" s="17">
        <v>-10</v>
      </c>
      <c r="E28" s="17">
        <v>-10</v>
      </c>
      <c r="F28" s="17">
        <v>-10</v>
      </c>
      <c r="G28" s="17">
        <v>-10</v>
      </c>
      <c r="H28" s="17">
        <v>-10</v>
      </c>
      <c r="I28" s="17">
        <v>-10</v>
      </c>
      <c r="J28" s="17">
        <v>-10</v>
      </c>
      <c r="K28" s="17">
        <v>-10</v>
      </c>
      <c r="L28" s="17">
        <v>-10</v>
      </c>
      <c r="M28" s="17">
        <v>-10</v>
      </c>
      <c r="N28" s="17">
        <v>-10</v>
      </c>
      <c r="O28" s="17">
        <v>-10</v>
      </c>
      <c r="P28" s="17">
        <v>-10</v>
      </c>
      <c r="Q28" s="17">
        <v>-10</v>
      </c>
      <c r="R28" s="17">
        <v>-10</v>
      </c>
      <c r="S28" s="17">
        <v>-10</v>
      </c>
      <c r="T28" s="17">
        <v>-10</v>
      </c>
      <c r="U28" s="17">
        <v>-10</v>
      </c>
      <c r="V28" s="17">
        <v>-10</v>
      </c>
      <c r="W28" s="17">
        <v>-10</v>
      </c>
      <c r="X28" s="17">
        <v>-10</v>
      </c>
      <c r="Y28" s="17">
        <v>-10</v>
      </c>
      <c r="Z28" s="17">
        <v>-10</v>
      </c>
      <c r="AA28" s="17">
        <v>-10</v>
      </c>
      <c r="AB28" s="17">
        <v>-10</v>
      </c>
      <c r="AC28" s="17">
        <v>-10</v>
      </c>
      <c r="AD28" s="17">
        <v>-10</v>
      </c>
      <c r="AE28" s="17">
        <v>-10</v>
      </c>
      <c r="AF28" s="17">
        <v>-10</v>
      </c>
      <c r="AG28" s="17">
        <v>-10</v>
      </c>
      <c r="AH28" s="17">
        <v>-10</v>
      </c>
      <c r="AI28" s="17">
        <v>-10</v>
      </c>
      <c r="AJ28" s="17">
        <v>-10</v>
      </c>
      <c r="AK28" s="17">
        <v>-10</v>
      </c>
      <c r="AL28" s="17">
        <v>-10</v>
      </c>
      <c r="AM28" s="17">
        <v>-10</v>
      </c>
      <c r="AN28" s="17">
        <v>-10</v>
      </c>
      <c r="AO28" s="17">
        <v>-10</v>
      </c>
      <c r="AP28" s="17">
        <v>-10</v>
      </c>
      <c r="AQ28" s="17">
        <v>-10</v>
      </c>
      <c r="AR28" s="17">
        <v>-10</v>
      </c>
      <c r="AS28" s="17">
        <v>-10</v>
      </c>
      <c r="AT28" s="17">
        <v>-10</v>
      </c>
      <c r="AU28" s="18">
        <v>-10</v>
      </c>
      <c r="AV28" s="18">
        <v>-10</v>
      </c>
      <c r="AW28" s="18">
        <v>-10</v>
      </c>
      <c r="AX28" s="18">
        <v>-10</v>
      </c>
      <c r="AY28" s="18">
        <v>-10</v>
      </c>
      <c r="AZ28" s="18">
        <v>-10</v>
      </c>
      <c r="BA28" s="18">
        <v>-10</v>
      </c>
      <c r="BB28" s="18">
        <v>-10</v>
      </c>
      <c r="BC28" s="18">
        <v>-10</v>
      </c>
      <c r="BD28" s="18">
        <v>-10</v>
      </c>
      <c r="BE28" s="18">
        <v>-10</v>
      </c>
      <c r="BF28" s="18">
        <v>-10</v>
      </c>
      <c r="BG28" s="18">
        <v>-10</v>
      </c>
      <c r="BH28" s="18">
        <v>-10</v>
      </c>
      <c r="BI28" s="18">
        <v>-10</v>
      </c>
      <c r="BJ28" s="18">
        <v>-10</v>
      </c>
      <c r="BL28" s="9">
        <f t="shared" ref="BL28:BL47" si="5">MIN(B28:BJ28)</f>
        <v>-10</v>
      </c>
      <c r="BM28" s="9">
        <f t="shared" ref="BM28:BM47" si="6">MAX(B28:BJ28)</f>
        <v>-10</v>
      </c>
    </row>
    <row r="29" spans="1:65" x14ac:dyDescent="0.2">
      <c r="A29" s="8">
        <v>0.05</v>
      </c>
      <c r="B29" s="17">
        <v>-10</v>
      </c>
      <c r="C29" s="17">
        <v>-10</v>
      </c>
      <c r="D29" s="17">
        <v>-10</v>
      </c>
      <c r="E29" s="17">
        <v>-10</v>
      </c>
      <c r="F29" s="17">
        <v>-10</v>
      </c>
      <c r="G29" s="17">
        <v>-10</v>
      </c>
      <c r="H29" s="17">
        <v>-10</v>
      </c>
      <c r="I29" s="17">
        <v>-10</v>
      </c>
      <c r="J29" s="17">
        <v>-10</v>
      </c>
      <c r="K29" s="17">
        <v>-10</v>
      </c>
      <c r="L29" s="17">
        <v>-10</v>
      </c>
      <c r="M29" s="17">
        <v>-10</v>
      </c>
      <c r="N29" s="17">
        <v>-10</v>
      </c>
      <c r="O29" s="17">
        <v>-10</v>
      </c>
      <c r="P29" s="17">
        <v>-10</v>
      </c>
      <c r="Q29" s="17">
        <v>-10</v>
      </c>
      <c r="R29" s="17">
        <v>-10</v>
      </c>
      <c r="S29" s="17">
        <v>-10</v>
      </c>
      <c r="T29" s="17">
        <v>-10</v>
      </c>
      <c r="U29" s="17">
        <v>-10</v>
      </c>
      <c r="V29" s="17">
        <v>-10</v>
      </c>
      <c r="W29" s="17">
        <v>-10</v>
      </c>
      <c r="X29" s="17">
        <v>-10</v>
      </c>
      <c r="Y29" s="17">
        <v>-10</v>
      </c>
      <c r="Z29" s="17">
        <v>-10</v>
      </c>
      <c r="AA29" s="17">
        <v>-10</v>
      </c>
      <c r="AB29" s="17">
        <v>-10</v>
      </c>
      <c r="AC29" s="17">
        <v>-10</v>
      </c>
      <c r="AD29" s="17">
        <v>-10</v>
      </c>
      <c r="AE29" s="17">
        <v>-10</v>
      </c>
      <c r="AF29" s="17">
        <v>-10</v>
      </c>
      <c r="AG29" s="17">
        <v>-10</v>
      </c>
      <c r="AH29" s="17">
        <v>-10</v>
      </c>
      <c r="AI29" s="17">
        <v>-10</v>
      </c>
      <c r="AJ29" s="17">
        <v>-10</v>
      </c>
      <c r="AK29" s="17">
        <v>-10</v>
      </c>
      <c r="AL29" s="17">
        <v>-10</v>
      </c>
      <c r="AM29" s="17">
        <v>-10</v>
      </c>
      <c r="AN29" s="17">
        <v>-10</v>
      </c>
      <c r="AO29" s="17">
        <v>-10</v>
      </c>
      <c r="AP29" s="17">
        <v>-10</v>
      </c>
      <c r="AQ29" s="17">
        <v>-10</v>
      </c>
      <c r="AR29" s="17">
        <v>-10</v>
      </c>
      <c r="AS29" s="17">
        <v>-10</v>
      </c>
      <c r="AT29" s="17">
        <v>-10</v>
      </c>
      <c r="AU29" s="18">
        <v>-10</v>
      </c>
      <c r="AV29" s="18">
        <v>-10</v>
      </c>
      <c r="AW29" s="18">
        <v>-10</v>
      </c>
      <c r="AX29" s="18">
        <v>-10</v>
      </c>
      <c r="AY29" s="18">
        <v>-10</v>
      </c>
      <c r="AZ29" s="18">
        <v>-10</v>
      </c>
      <c r="BA29" s="18">
        <v>-10</v>
      </c>
      <c r="BB29" s="18">
        <v>-10</v>
      </c>
      <c r="BC29" s="18">
        <v>-10</v>
      </c>
      <c r="BD29" s="18">
        <v>-10</v>
      </c>
      <c r="BE29" s="18">
        <v>-10</v>
      </c>
      <c r="BF29" s="18">
        <v>-10</v>
      </c>
      <c r="BG29" s="18">
        <v>-10</v>
      </c>
      <c r="BH29" s="18">
        <v>-10</v>
      </c>
      <c r="BI29" s="18">
        <v>-10</v>
      </c>
      <c r="BJ29" s="18">
        <v>-10</v>
      </c>
      <c r="BL29" s="9">
        <f t="shared" si="5"/>
        <v>-10</v>
      </c>
      <c r="BM29" s="9">
        <f t="shared" si="6"/>
        <v>-10</v>
      </c>
    </row>
    <row r="30" spans="1:65" x14ac:dyDescent="0.2">
      <c r="A30" s="8">
        <v>0.1</v>
      </c>
      <c r="B30" s="17">
        <v>-10</v>
      </c>
      <c r="C30" s="17">
        <v>-10</v>
      </c>
      <c r="D30" s="17">
        <v>-10</v>
      </c>
      <c r="E30" s="17">
        <v>-10</v>
      </c>
      <c r="F30" s="17">
        <v>-10</v>
      </c>
      <c r="G30" s="17">
        <v>-10</v>
      </c>
      <c r="H30" s="17">
        <v>-10</v>
      </c>
      <c r="I30" s="17">
        <v>-10</v>
      </c>
      <c r="J30" s="17">
        <v>-10</v>
      </c>
      <c r="K30" s="17">
        <v>-10</v>
      </c>
      <c r="L30" s="17">
        <v>-10</v>
      </c>
      <c r="M30" s="17">
        <v>-10</v>
      </c>
      <c r="N30" s="17">
        <v>-10</v>
      </c>
      <c r="O30" s="17">
        <v>-10</v>
      </c>
      <c r="P30" s="17">
        <v>-10</v>
      </c>
      <c r="Q30" s="17">
        <v>-10</v>
      </c>
      <c r="R30" s="17">
        <v>-10</v>
      </c>
      <c r="S30" s="17">
        <v>-10</v>
      </c>
      <c r="T30" s="17">
        <v>-10</v>
      </c>
      <c r="U30" s="17">
        <v>-10</v>
      </c>
      <c r="V30" s="17">
        <v>-10</v>
      </c>
      <c r="W30" s="17">
        <v>-10</v>
      </c>
      <c r="X30" s="17">
        <v>-10</v>
      </c>
      <c r="Y30" s="17">
        <v>-10</v>
      </c>
      <c r="Z30" s="17">
        <v>-10</v>
      </c>
      <c r="AA30" s="17">
        <v>-10</v>
      </c>
      <c r="AB30" s="17">
        <v>-10</v>
      </c>
      <c r="AC30" s="17">
        <v>-10</v>
      </c>
      <c r="AD30" s="17">
        <v>-10</v>
      </c>
      <c r="AE30" s="17">
        <v>-10</v>
      </c>
      <c r="AF30" s="17">
        <v>-10</v>
      </c>
      <c r="AG30" s="17">
        <v>-10</v>
      </c>
      <c r="AH30" s="17">
        <v>-10</v>
      </c>
      <c r="AI30" s="17">
        <v>-10</v>
      </c>
      <c r="AJ30" s="17">
        <v>-10</v>
      </c>
      <c r="AK30" s="17">
        <v>-10</v>
      </c>
      <c r="AL30" s="17">
        <v>-10</v>
      </c>
      <c r="AM30" s="17">
        <v>-10</v>
      </c>
      <c r="AN30" s="17">
        <v>-10</v>
      </c>
      <c r="AO30" s="17">
        <v>-10</v>
      </c>
      <c r="AP30" s="17">
        <v>-10</v>
      </c>
      <c r="AQ30" s="17">
        <v>-10</v>
      </c>
      <c r="AR30" s="17">
        <v>-10</v>
      </c>
      <c r="AS30" s="17">
        <v>-10</v>
      </c>
      <c r="AT30" s="17">
        <v>-10</v>
      </c>
      <c r="AU30" s="18">
        <v>-10</v>
      </c>
      <c r="AV30" s="18">
        <v>-10</v>
      </c>
      <c r="AW30" s="18">
        <v>-10</v>
      </c>
      <c r="AX30" s="18">
        <v>-10</v>
      </c>
      <c r="AY30" s="18">
        <v>-10</v>
      </c>
      <c r="AZ30" s="18">
        <v>-10</v>
      </c>
      <c r="BA30" s="18">
        <v>-10</v>
      </c>
      <c r="BB30" s="18">
        <v>-10</v>
      </c>
      <c r="BC30" s="18">
        <v>-10</v>
      </c>
      <c r="BD30" s="18">
        <v>-10</v>
      </c>
      <c r="BE30" s="18">
        <v>-10</v>
      </c>
      <c r="BF30" s="18">
        <v>-10</v>
      </c>
      <c r="BG30" s="18">
        <v>-10</v>
      </c>
      <c r="BH30" s="18">
        <v>-10</v>
      </c>
      <c r="BI30" s="18">
        <v>-10</v>
      </c>
      <c r="BJ30" s="18">
        <v>-10</v>
      </c>
      <c r="BL30" s="9">
        <f t="shared" si="5"/>
        <v>-10</v>
      </c>
      <c r="BM30" s="9">
        <f t="shared" si="6"/>
        <v>-10</v>
      </c>
    </row>
    <row r="31" spans="1:65" x14ac:dyDescent="0.2">
      <c r="A31" s="8">
        <v>0.15</v>
      </c>
      <c r="B31" s="17">
        <v>-10</v>
      </c>
      <c r="C31" s="17">
        <v>-10</v>
      </c>
      <c r="D31" s="17">
        <v>-10</v>
      </c>
      <c r="E31" s="17">
        <v>-10</v>
      </c>
      <c r="F31" s="17">
        <v>-10</v>
      </c>
      <c r="G31" s="17">
        <v>-10</v>
      </c>
      <c r="H31" s="17">
        <v>-10</v>
      </c>
      <c r="I31" s="17">
        <v>-10</v>
      </c>
      <c r="J31" s="17">
        <v>-10</v>
      </c>
      <c r="K31" s="17">
        <v>-10</v>
      </c>
      <c r="L31" s="17">
        <v>-10</v>
      </c>
      <c r="M31" s="17">
        <v>-10</v>
      </c>
      <c r="N31" s="17">
        <v>-10</v>
      </c>
      <c r="O31" s="17">
        <v>-10</v>
      </c>
      <c r="P31" s="17">
        <v>-10</v>
      </c>
      <c r="Q31" s="17">
        <v>-10</v>
      </c>
      <c r="R31" s="17">
        <v>-10</v>
      </c>
      <c r="S31" s="17">
        <v>-10</v>
      </c>
      <c r="T31" s="17">
        <v>-10</v>
      </c>
      <c r="U31" s="17">
        <v>-10</v>
      </c>
      <c r="V31" s="17">
        <v>-10</v>
      </c>
      <c r="W31" s="17">
        <v>-10</v>
      </c>
      <c r="X31" s="17">
        <v>-10</v>
      </c>
      <c r="Y31" s="17">
        <v>-10</v>
      </c>
      <c r="Z31" s="17">
        <v>-10</v>
      </c>
      <c r="AA31" s="17">
        <v>-10</v>
      </c>
      <c r="AB31" s="17">
        <v>-10</v>
      </c>
      <c r="AC31" s="17">
        <v>-10</v>
      </c>
      <c r="AD31" s="17">
        <v>-10</v>
      </c>
      <c r="AE31" s="17">
        <v>-10</v>
      </c>
      <c r="AF31" s="17">
        <v>-10</v>
      </c>
      <c r="AG31" s="17">
        <v>-10</v>
      </c>
      <c r="AH31" s="17">
        <v>-10</v>
      </c>
      <c r="AI31" s="17">
        <v>-10</v>
      </c>
      <c r="AJ31" s="17">
        <v>-10</v>
      </c>
      <c r="AK31" s="17">
        <v>-10</v>
      </c>
      <c r="AL31" s="17">
        <v>-10</v>
      </c>
      <c r="AM31" s="17">
        <v>-10</v>
      </c>
      <c r="AN31" s="17">
        <v>-10</v>
      </c>
      <c r="AO31" s="17">
        <v>-10</v>
      </c>
      <c r="AP31" s="17">
        <v>-10</v>
      </c>
      <c r="AQ31" s="17">
        <v>-10</v>
      </c>
      <c r="AR31" s="17">
        <v>-10</v>
      </c>
      <c r="AS31" s="17">
        <v>-10</v>
      </c>
      <c r="AT31" s="17">
        <v>-10</v>
      </c>
      <c r="AU31" s="18">
        <v>-10</v>
      </c>
      <c r="AV31" s="18">
        <v>-10</v>
      </c>
      <c r="AW31" s="18">
        <v>-10</v>
      </c>
      <c r="AX31" s="18">
        <v>-10</v>
      </c>
      <c r="AY31" s="18">
        <v>-10</v>
      </c>
      <c r="AZ31" s="18">
        <v>-10</v>
      </c>
      <c r="BA31" s="18">
        <v>-10</v>
      </c>
      <c r="BB31" s="18">
        <v>-10</v>
      </c>
      <c r="BC31" s="18">
        <v>-10</v>
      </c>
      <c r="BD31" s="18">
        <v>-10</v>
      </c>
      <c r="BE31" s="18">
        <v>-10</v>
      </c>
      <c r="BF31" s="18">
        <v>-10</v>
      </c>
      <c r="BG31" s="18">
        <v>-10</v>
      </c>
      <c r="BH31" s="18">
        <v>-10</v>
      </c>
      <c r="BI31" s="18">
        <v>-10</v>
      </c>
      <c r="BJ31" s="18">
        <v>-10</v>
      </c>
      <c r="BL31" s="9">
        <f t="shared" si="5"/>
        <v>-10</v>
      </c>
      <c r="BM31" s="9">
        <f t="shared" si="6"/>
        <v>-10</v>
      </c>
    </row>
    <row r="32" spans="1:65" x14ac:dyDescent="0.2">
      <c r="A32" s="8">
        <v>0.2</v>
      </c>
      <c r="B32" s="17">
        <v>-10</v>
      </c>
      <c r="C32" s="17">
        <v>-10</v>
      </c>
      <c r="D32" s="17">
        <v>-10</v>
      </c>
      <c r="E32" s="17">
        <v>-10</v>
      </c>
      <c r="F32" s="17">
        <v>-10</v>
      </c>
      <c r="G32" s="17">
        <v>-10</v>
      </c>
      <c r="H32" s="17">
        <v>-10</v>
      </c>
      <c r="I32" s="17">
        <v>-10</v>
      </c>
      <c r="J32" s="17">
        <v>-10</v>
      </c>
      <c r="K32" s="17">
        <v>-10</v>
      </c>
      <c r="L32" s="17">
        <v>-10</v>
      </c>
      <c r="M32" s="17">
        <v>-10</v>
      </c>
      <c r="N32" s="17">
        <v>-10</v>
      </c>
      <c r="O32" s="17">
        <v>-10</v>
      </c>
      <c r="P32" s="17">
        <v>-10</v>
      </c>
      <c r="Q32" s="17">
        <v>-10</v>
      </c>
      <c r="R32" s="17">
        <v>-10</v>
      </c>
      <c r="S32" s="17">
        <v>-10</v>
      </c>
      <c r="T32" s="17">
        <v>-10</v>
      </c>
      <c r="U32" s="17">
        <v>-10</v>
      </c>
      <c r="V32" s="17">
        <v>-10</v>
      </c>
      <c r="W32" s="17">
        <v>-10</v>
      </c>
      <c r="X32" s="17">
        <v>-10</v>
      </c>
      <c r="Y32" s="17">
        <v>-10</v>
      </c>
      <c r="Z32" s="17">
        <v>-10</v>
      </c>
      <c r="AA32" s="17">
        <v>-10</v>
      </c>
      <c r="AB32" s="17">
        <v>-10</v>
      </c>
      <c r="AC32" s="17">
        <v>-10</v>
      </c>
      <c r="AD32" s="17">
        <v>-10</v>
      </c>
      <c r="AE32" s="17">
        <v>-10</v>
      </c>
      <c r="AF32" s="17">
        <v>-10</v>
      </c>
      <c r="AG32" s="17">
        <v>-10</v>
      </c>
      <c r="AH32" s="17">
        <v>-10</v>
      </c>
      <c r="AI32" s="17">
        <v>-10</v>
      </c>
      <c r="AJ32" s="17">
        <v>-10</v>
      </c>
      <c r="AK32" s="17">
        <v>-10</v>
      </c>
      <c r="AL32" s="17">
        <v>-10</v>
      </c>
      <c r="AM32" s="17">
        <v>-10</v>
      </c>
      <c r="AN32" s="17">
        <v>-10</v>
      </c>
      <c r="AO32" s="17">
        <v>-10</v>
      </c>
      <c r="AP32" s="17">
        <v>-10</v>
      </c>
      <c r="AQ32" s="17">
        <v>-10</v>
      </c>
      <c r="AR32" s="17">
        <v>-10</v>
      </c>
      <c r="AS32" s="17">
        <v>-10</v>
      </c>
      <c r="AT32" s="17">
        <v>-10</v>
      </c>
      <c r="AU32" s="18">
        <v>-10</v>
      </c>
      <c r="AV32" s="18">
        <v>-10</v>
      </c>
      <c r="AW32" s="18">
        <v>-10</v>
      </c>
      <c r="AX32" s="18">
        <v>-10</v>
      </c>
      <c r="AY32" s="18">
        <v>-10</v>
      </c>
      <c r="AZ32" s="18">
        <v>-10</v>
      </c>
      <c r="BA32" s="18">
        <v>-10</v>
      </c>
      <c r="BB32" s="18">
        <v>-10</v>
      </c>
      <c r="BC32" s="18">
        <v>-10</v>
      </c>
      <c r="BD32" s="18">
        <v>-10</v>
      </c>
      <c r="BE32" s="18">
        <v>-10</v>
      </c>
      <c r="BF32" s="18">
        <v>-10</v>
      </c>
      <c r="BG32" s="18">
        <v>-10</v>
      </c>
      <c r="BH32" s="18">
        <v>-10</v>
      </c>
      <c r="BI32" s="18">
        <v>-10</v>
      </c>
      <c r="BJ32" s="18">
        <v>-10</v>
      </c>
      <c r="BL32" s="9">
        <f t="shared" si="5"/>
        <v>-10</v>
      </c>
      <c r="BM32" s="9">
        <f t="shared" si="6"/>
        <v>-10</v>
      </c>
    </row>
    <row r="33" spans="1:65" x14ac:dyDescent="0.2">
      <c r="A33" s="8">
        <v>0.25</v>
      </c>
      <c r="B33" s="17">
        <v>-10</v>
      </c>
      <c r="C33" s="17">
        <v>-10</v>
      </c>
      <c r="D33" s="17">
        <v>-10</v>
      </c>
      <c r="E33" s="17">
        <v>-10</v>
      </c>
      <c r="F33" s="17">
        <v>-10</v>
      </c>
      <c r="G33" s="17">
        <v>-10</v>
      </c>
      <c r="H33" s="17">
        <v>-10</v>
      </c>
      <c r="I33" s="17">
        <v>-10</v>
      </c>
      <c r="J33" s="17">
        <v>-10</v>
      </c>
      <c r="K33" s="17">
        <v>-10</v>
      </c>
      <c r="L33" s="17">
        <v>-10</v>
      </c>
      <c r="M33" s="17">
        <v>-10</v>
      </c>
      <c r="N33" s="17">
        <v>-10</v>
      </c>
      <c r="O33" s="17">
        <v>-10</v>
      </c>
      <c r="P33" s="17">
        <v>-10</v>
      </c>
      <c r="Q33" s="17">
        <v>-10</v>
      </c>
      <c r="R33" s="17">
        <v>-10</v>
      </c>
      <c r="S33" s="17">
        <v>-10</v>
      </c>
      <c r="T33" s="17">
        <v>-10</v>
      </c>
      <c r="U33" s="17">
        <v>-10</v>
      </c>
      <c r="V33" s="17">
        <v>-10</v>
      </c>
      <c r="W33" s="17">
        <v>-10</v>
      </c>
      <c r="X33" s="17">
        <v>-10</v>
      </c>
      <c r="Y33" s="17">
        <v>-10</v>
      </c>
      <c r="Z33" s="17">
        <v>-10</v>
      </c>
      <c r="AA33" s="17">
        <v>-10</v>
      </c>
      <c r="AB33" s="17">
        <v>-10</v>
      </c>
      <c r="AC33" s="17">
        <v>-10</v>
      </c>
      <c r="AD33" s="17">
        <v>-10</v>
      </c>
      <c r="AE33" s="17">
        <v>-10</v>
      </c>
      <c r="AF33" s="17">
        <v>-10</v>
      </c>
      <c r="AG33" s="17">
        <v>-10</v>
      </c>
      <c r="AH33" s="17">
        <v>-10</v>
      </c>
      <c r="AI33" s="17">
        <v>-10</v>
      </c>
      <c r="AJ33" s="17">
        <v>-10</v>
      </c>
      <c r="AK33" s="17">
        <v>-10</v>
      </c>
      <c r="AL33" s="17">
        <v>-10</v>
      </c>
      <c r="AM33" s="17">
        <v>-10</v>
      </c>
      <c r="AN33" s="17">
        <v>-10</v>
      </c>
      <c r="AO33" s="17">
        <v>-10</v>
      </c>
      <c r="AP33" s="17">
        <v>-10</v>
      </c>
      <c r="AQ33" s="17">
        <v>-10</v>
      </c>
      <c r="AR33" s="17">
        <v>-10</v>
      </c>
      <c r="AS33" s="17">
        <v>-10</v>
      </c>
      <c r="AT33" s="17">
        <v>-10</v>
      </c>
      <c r="AU33" s="18">
        <v>-10</v>
      </c>
      <c r="AV33" s="18">
        <v>-10</v>
      </c>
      <c r="AW33" s="18">
        <v>-10</v>
      </c>
      <c r="AX33" s="18">
        <v>-10</v>
      </c>
      <c r="AY33" s="18">
        <v>-10</v>
      </c>
      <c r="AZ33" s="18">
        <v>-10</v>
      </c>
      <c r="BA33" s="18">
        <v>-10</v>
      </c>
      <c r="BB33" s="18">
        <v>-10</v>
      </c>
      <c r="BC33" s="18">
        <v>-10</v>
      </c>
      <c r="BD33" s="18">
        <v>-10</v>
      </c>
      <c r="BE33" s="18">
        <v>-10</v>
      </c>
      <c r="BF33" s="18">
        <v>-10</v>
      </c>
      <c r="BG33" s="18">
        <v>-10</v>
      </c>
      <c r="BH33" s="18">
        <v>-10</v>
      </c>
      <c r="BI33" s="18">
        <v>-10</v>
      </c>
      <c r="BJ33" s="18">
        <v>-10</v>
      </c>
      <c r="BL33" s="9">
        <f t="shared" si="5"/>
        <v>-10</v>
      </c>
      <c r="BM33" s="9">
        <f t="shared" si="6"/>
        <v>-10</v>
      </c>
    </row>
    <row r="34" spans="1:65" x14ac:dyDescent="0.2">
      <c r="A34" s="8">
        <v>0.3</v>
      </c>
      <c r="B34" s="17">
        <v>-10</v>
      </c>
      <c r="C34" s="17">
        <v>-10</v>
      </c>
      <c r="D34" s="17">
        <v>-10</v>
      </c>
      <c r="E34" s="17">
        <v>-10</v>
      </c>
      <c r="F34" s="17">
        <v>-10</v>
      </c>
      <c r="G34" s="17">
        <v>-10</v>
      </c>
      <c r="H34" s="17">
        <v>-10</v>
      </c>
      <c r="I34" s="17">
        <v>-10</v>
      </c>
      <c r="J34" s="17">
        <v>-10</v>
      </c>
      <c r="K34" s="17">
        <v>-10</v>
      </c>
      <c r="L34" s="17">
        <v>-10</v>
      </c>
      <c r="M34" s="17">
        <v>-10</v>
      </c>
      <c r="N34" s="17">
        <v>-10</v>
      </c>
      <c r="O34" s="17">
        <v>-10</v>
      </c>
      <c r="P34" s="17">
        <v>-10</v>
      </c>
      <c r="Q34" s="17">
        <v>-10</v>
      </c>
      <c r="R34" s="17">
        <v>-10</v>
      </c>
      <c r="S34" s="17">
        <v>-10</v>
      </c>
      <c r="T34" s="17">
        <v>-10</v>
      </c>
      <c r="U34" s="17">
        <v>-10</v>
      </c>
      <c r="V34" s="17">
        <v>-10</v>
      </c>
      <c r="W34" s="17">
        <v>-10</v>
      </c>
      <c r="X34" s="17">
        <v>-10</v>
      </c>
      <c r="Y34" s="17">
        <v>-10</v>
      </c>
      <c r="Z34" s="17">
        <v>-10</v>
      </c>
      <c r="AA34" s="17">
        <v>-10</v>
      </c>
      <c r="AB34" s="17">
        <v>-10</v>
      </c>
      <c r="AC34" s="17">
        <v>-10</v>
      </c>
      <c r="AD34" s="17">
        <v>-10</v>
      </c>
      <c r="AE34" s="17">
        <v>-10</v>
      </c>
      <c r="AF34" s="17">
        <v>-10</v>
      </c>
      <c r="AG34" s="17">
        <v>-10</v>
      </c>
      <c r="AH34" s="17">
        <v>-10</v>
      </c>
      <c r="AI34" s="17">
        <v>-10</v>
      </c>
      <c r="AJ34" s="17">
        <v>-10</v>
      </c>
      <c r="AK34" s="17">
        <v>-10</v>
      </c>
      <c r="AL34" s="17">
        <v>-10</v>
      </c>
      <c r="AM34" s="17">
        <v>-10</v>
      </c>
      <c r="AN34" s="17">
        <v>-10</v>
      </c>
      <c r="AO34" s="17">
        <v>-10</v>
      </c>
      <c r="AP34" s="17">
        <v>-10</v>
      </c>
      <c r="AQ34" s="17">
        <v>-10</v>
      </c>
      <c r="AR34" s="17">
        <v>-10</v>
      </c>
      <c r="AS34" s="17">
        <v>-10</v>
      </c>
      <c r="AT34" s="17">
        <v>-10</v>
      </c>
      <c r="AU34" s="18">
        <v>-10</v>
      </c>
      <c r="AV34" s="18">
        <v>-10</v>
      </c>
      <c r="AW34" s="18">
        <v>-10</v>
      </c>
      <c r="AX34" s="18">
        <v>-10</v>
      </c>
      <c r="AY34" s="18">
        <v>-10</v>
      </c>
      <c r="AZ34" s="18">
        <v>-10</v>
      </c>
      <c r="BA34" s="18">
        <v>-10</v>
      </c>
      <c r="BB34" s="18">
        <v>-10</v>
      </c>
      <c r="BC34" s="18">
        <v>-10</v>
      </c>
      <c r="BD34" s="18">
        <v>-10</v>
      </c>
      <c r="BE34" s="18">
        <v>-10</v>
      </c>
      <c r="BF34" s="18">
        <v>-10</v>
      </c>
      <c r="BG34" s="18">
        <v>-10</v>
      </c>
      <c r="BH34" s="18">
        <v>-10</v>
      </c>
      <c r="BI34" s="18">
        <v>-10</v>
      </c>
      <c r="BJ34" s="18">
        <v>-10</v>
      </c>
      <c r="BL34" s="9">
        <f t="shared" si="5"/>
        <v>-10</v>
      </c>
      <c r="BM34" s="9">
        <f t="shared" si="6"/>
        <v>-10</v>
      </c>
    </row>
    <row r="35" spans="1:65" x14ac:dyDescent="0.2">
      <c r="A35" s="8">
        <v>0.35</v>
      </c>
      <c r="B35" s="17">
        <v>-10</v>
      </c>
      <c r="C35" s="17">
        <v>-10</v>
      </c>
      <c r="D35" s="17">
        <v>-10</v>
      </c>
      <c r="E35" s="17">
        <v>-10</v>
      </c>
      <c r="F35" s="17">
        <v>-10</v>
      </c>
      <c r="G35" s="17">
        <v>-10</v>
      </c>
      <c r="H35" s="17">
        <v>-10</v>
      </c>
      <c r="I35" s="17">
        <v>-10</v>
      </c>
      <c r="J35" s="17">
        <v>-10</v>
      </c>
      <c r="K35" s="17">
        <v>-10</v>
      </c>
      <c r="L35" s="17">
        <v>-10</v>
      </c>
      <c r="M35" s="17">
        <v>-10</v>
      </c>
      <c r="N35" s="17">
        <v>-10</v>
      </c>
      <c r="O35" s="17">
        <v>-10</v>
      </c>
      <c r="P35" s="17">
        <v>-10</v>
      </c>
      <c r="Q35" s="17">
        <v>-10</v>
      </c>
      <c r="R35" s="17">
        <v>-10</v>
      </c>
      <c r="S35" s="17">
        <v>-10</v>
      </c>
      <c r="T35" s="17">
        <v>-10</v>
      </c>
      <c r="U35" s="17">
        <v>-10</v>
      </c>
      <c r="V35" s="17">
        <v>-10</v>
      </c>
      <c r="W35" s="17">
        <v>-10</v>
      </c>
      <c r="X35" s="17">
        <v>-10</v>
      </c>
      <c r="Y35" s="17">
        <v>-10</v>
      </c>
      <c r="Z35" s="17">
        <v>-10</v>
      </c>
      <c r="AA35" s="17">
        <v>-10</v>
      </c>
      <c r="AB35" s="17">
        <v>-10</v>
      </c>
      <c r="AC35" s="17">
        <v>-10</v>
      </c>
      <c r="AD35" s="17">
        <v>-10</v>
      </c>
      <c r="AE35" s="17">
        <v>-10</v>
      </c>
      <c r="AF35" s="17">
        <v>-10</v>
      </c>
      <c r="AG35" s="17">
        <v>-10</v>
      </c>
      <c r="AH35" s="17">
        <v>-10</v>
      </c>
      <c r="AI35" s="17">
        <v>-10</v>
      </c>
      <c r="AJ35" s="17">
        <v>-10</v>
      </c>
      <c r="AK35" s="17">
        <v>-10</v>
      </c>
      <c r="AL35" s="17">
        <v>-10</v>
      </c>
      <c r="AM35" s="17">
        <v>-10</v>
      </c>
      <c r="AN35" s="17">
        <v>-10</v>
      </c>
      <c r="AO35" s="17">
        <v>-10</v>
      </c>
      <c r="AP35" s="17">
        <v>-10</v>
      </c>
      <c r="AQ35" s="17">
        <v>-10</v>
      </c>
      <c r="AR35" s="17">
        <v>-10</v>
      </c>
      <c r="AS35" s="17">
        <v>-10</v>
      </c>
      <c r="AT35" s="17">
        <v>-10</v>
      </c>
      <c r="AU35" s="18">
        <v>-10</v>
      </c>
      <c r="AV35" s="18">
        <v>-10</v>
      </c>
      <c r="AW35" s="18">
        <v>-10</v>
      </c>
      <c r="AX35" s="18">
        <v>-10</v>
      </c>
      <c r="AY35" s="18">
        <v>-10</v>
      </c>
      <c r="AZ35" s="18">
        <v>-10</v>
      </c>
      <c r="BA35" s="18">
        <v>-10</v>
      </c>
      <c r="BB35" s="18">
        <v>-10</v>
      </c>
      <c r="BC35" s="18">
        <v>-10</v>
      </c>
      <c r="BD35" s="18">
        <v>-10</v>
      </c>
      <c r="BE35" s="18">
        <v>-10</v>
      </c>
      <c r="BF35" s="18">
        <v>-10</v>
      </c>
      <c r="BG35" s="18">
        <v>-10</v>
      </c>
      <c r="BH35" s="18">
        <v>-10</v>
      </c>
      <c r="BI35" s="18">
        <v>-10</v>
      </c>
      <c r="BJ35" s="18">
        <v>-10</v>
      </c>
      <c r="BL35" s="9">
        <f t="shared" si="5"/>
        <v>-10</v>
      </c>
      <c r="BM35" s="9">
        <f t="shared" si="6"/>
        <v>-10</v>
      </c>
    </row>
    <row r="36" spans="1:65" x14ac:dyDescent="0.2">
      <c r="A36" s="8">
        <v>0.4</v>
      </c>
      <c r="B36" s="17">
        <v>-10</v>
      </c>
      <c r="C36" s="17">
        <v>-10</v>
      </c>
      <c r="D36" s="17">
        <v>-10</v>
      </c>
      <c r="E36" s="17">
        <v>-10</v>
      </c>
      <c r="F36" s="17">
        <v>-10</v>
      </c>
      <c r="G36" s="17">
        <v>-10</v>
      </c>
      <c r="H36" s="17">
        <v>-10</v>
      </c>
      <c r="I36" s="17">
        <v>-10</v>
      </c>
      <c r="J36" s="17">
        <v>-10</v>
      </c>
      <c r="K36" s="17">
        <v>-10</v>
      </c>
      <c r="L36" s="17">
        <v>-10</v>
      </c>
      <c r="M36" s="17">
        <v>-10</v>
      </c>
      <c r="N36" s="17">
        <v>-10</v>
      </c>
      <c r="O36" s="17">
        <v>-10</v>
      </c>
      <c r="P36" s="17">
        <v>-10</v>
      </c>
      <c r="Q36" s="17">
        <v>-10</v>
      </c>
      <c r="R36" s="17">
        <v>-10</v>
      </c>
      <c r="S36" s="17">
        <v>-10</v>
      </c>
      <c r="T36" s="17">
        <v>-10</v>
      </c>
      <c r="U36" s="17">
        <v>-10</v>
      </c>
      <c r="V36" s="17">
        <v>-10</v>
      </c>
      <c r="W36" s="17">
        <v>-10</v>
      </c>
      <c r="X36" s="17">
        <v>-10</v>
      </c>
      <c r="Y36" s="17">
        <v>-10</v>
      </c>
      <c r="Z36" s="17">
        <v>-10</v>
      </c>
      <c r="AA36" s="17">
        <v>-10</v>
      </c>
      <c r="AB36" s="17">
        <v>-10</v>
      </c>
      <c r="AC36" s="17">
        <v>-10</v>
      </c>
      <c r="AD36" s="17">
        <v>-10</v>
      </c>
      <c r="AE36" s="17">
        <v>-10</v>
      </c>
      <c r="AF36" s="17">
        <v>-10</v>
      </c>
      <c r="AG36" s="17">
        <v>-10</v>
      </c>
      <c r="AH36" s="17">
        <v>-10</v>
      </c>
      <c r="AI36" s="17">
        <v>-10</v>
      </c>
      <c r="AJ36" s="17">
        <v>-10</v>
      </c>
      <c r="AK36" s="17">
        <v>-10</v>
      </c>
      <c r="AL36" s="17">
        <v>-10</v>
      </c>
      <c r="AM36" s="17">
        <v>-10</v>
      </c>
      <c r="AN36" s="17">
        <v>-10</v>
      </c>
      <c r="AO36" s="17">
        <v>-10</v>
      </c>
      <c r="AP36" s="17">
        <v>-10</v>
      </c>
      <c r="AQ36" s="17">
        <v>-10</v>
      </c>
      <c r="AR36" s="17">
        <v>-10</v>
      </c>
      <c r="AS36" s="17">
        <v>-10</v>
      </c>
      <c r="AT36" s="17">
        <v>-10</v>
      </c>
      <c r="AU36" s="18">
        <v>-10</v>
      </c>
      <c r="AV36" s="18">
        <v>-10</v>
      </c>
      <c r="AW36" s="18">
        <v>-10</v>
      </c>
      <c r="AX36" s="18">
        <v>-10</v>
      </c>
      <c r="AY36" s="18">
        <v>-10</v>
      </c>
      <c r="AZ36" s="18">
        <v>-10</v>
      </c>
      <c r="BA36" s="18">
        <v>-10</v>
      </c>
      <c r="BB36" s="18">
        <v>-10</v>
      </c>
      <c r="BC36" s="18">
        <v>-10</v>
      </c>
      <c r="BD36" s="18">
        <v>-10</v>
      </c>
      <c r="BE36" s="18">
        <v>-10</v>
      </c>
      <c r="BF36" s="18">
        <v>-10</v>
      </c>
      <c r="BG36" s="18">
        <v>-10</v>
      </c>
      <c r="BH36" s="18">
        <v>-10</v>
      </c>
      <c r="BI36" s="18">
        <v>-10</v>
      </c>
      <c r="BJ36" s="18">
        <v>-10</v>
      </c>
      <c r="BL36" s="9">
        <f t="shared" si="5"/>
        <v>-10</v>
      </c>
      <c r="BM36" s="9">
        <f t="shared" si="6"/>
        <v>-10</v>
      </c>
    </row>
    <row r="37" spans="1:65" x14ac:dyDescent="0.2">
      <c r="A37" s="8">
        <v>0.45</v>
      </c>
      <c r="B37" s="17">
        <v>-10</v>
      </c>
      <c r="C37" s="17">
        <v>-10</v>
      </c>
      <c r="D37" s="17">
        <v>-10</v>
      </c>
      <c r="E37" s="17">
        <v>-10</v>
      </c>
      <c r="F37" s="17">
        <v>-10</v>
      </c>
      <c r="G37" s="17">
        <v>-10</v>
      </c>
      <c r="H37" s="17">
        <v>-10</v>
      </c>
      <c r="I37" s="17">
        <v>-10</v>
      </c>
      <c r="J37" s="17">
        <v>-10</v>
      </c>
      <c r="K37" s="17">
        <v>-10</v>
      </c>
      <c r="L37" s="17">
        <v>-10</v>
      </c>
      <c r="M37" s="17">
        <v>-10</v>
      </c>
      <c r="N37" s="17">
        <v>-10</v>
      </c>
      <c r="O37" s="17">
        <v>-10</v>
      </c>
      <c r="P37" s="17">
        <v>-10</v>
      </c>
      <c r="Q37" s="17">
        <v>-10</v>
      </c>
      <c r="R37" s="17">
        <v>-10</v>
      </c>
      <c r="S37" s="17">
        <v>-10</v>
      </c>
      <c r="T37" s="17">
        <v>-10</v>
      </c>
      <c r="U37" s="17">
        <v>-10</v>
      </c>
      <c r="V37" s="17">
        <v>-10</v>
      </c>
      <c r="W37" s="17">
        <v>-10</v>
      </c>
      <c r="X37" s="17">
        <v>-10</v>
      </c>
      <c r="Y37" s="17">
        <v>-10</v>
      </c>
      <c r="Z37" s="17">
        <v>-10</v>
      </c>
      <c r="AA37" s="17">
        <v>-10</v>
      </c>
      <c r="AB37" s="17">
        <v>-10</v>
      </c>
      <c r="AC37" s="17">
        <v>-10</v>
      </c>
      <c r="AD37" s="17">
        <v>-10</v>
      </c>
      <c r="AE37" s="17">
        <v>-10</v>
      </c>
      <c r="AF37" s="17">
        <v>-10</v>
      </c>
      <c r="AG37" s="17">
        <v>-10</v>
      </c>
      <c r="AH37" s="17">
        <v>-10</v>
      </c>
      <c r="AI37" s="17">
        <v>-10</v>
      </c>
      <c r="AJ37" s="17">
        <v>-10</v>
      </c>
      <c r="AK37" s="17">
        <v>-10</v>
      </c>
      <c r="AL37" s="17">
        <v>-10</v>
      </c>
      <c r="AM37" s="17">
        <v>-10</v>
      </c>
      <c r="AN37" s="17">
        <v>-10</v>
      </c>
      <c r="AO37" s="17">
        <v>-10</v>
      </c>
      <c r="AP37" s="17">
        <v>-10</v>
      </c>
      <c r="AQ37" s="17">
        <v>-10</v>
      </c>
      <c r="AR37" s="17">
        <v>-10</v>
      </c>
      <c r="AS37" s="17">
        <v>-10</v>
      </c>
      <c r="AT37" s="17">
        <v>-10</v>
      </c>
      <c r="AU37" s="18">
        <v>-10</v>
      </c>
      <c r="AV37" s="18">
        <v>-10</v>
      </c>
      <c r="AW37" s="18">
        <v>-10</v>
      </c>
      <c r="AX37" s="18">
        <v>-10</v>
      </c>
      <c r="AY37" s="18">
        <v>-10</v>
      </c>
      <c r="AZ37" s="18">
        <v>-10</v>
      </c>
      <c r="BA37" s="18">
        <v>-10</v>
      </c>
      <c r="BB37" s="18">
        <v>-10</v>
      </c>
      <c r="BC37" s="18">
        <v>-10</v>
      </c>
      <c r="BD37" s="18">
        <v>-10</v>
      </c>
      <c r="BE37" s="18">
        <v>-10</v>
      </c>
      <c r="BF37" s="18">
        <v>-10</v>
      </c>
      <c r="BG37" s="18">
        <v>-10</v>
      </c>
      <c r="BH37" s="18">
        <v>-10</v>
      </c>
      <c r="BI37" s="18">
        <v>-10</v>
      </c>
      <c r="BJ37" s="18">
        <v>-10</v>
      </c>
      <c r="BL37" s="9">
        <f t="shared" si="5"/>
        <v>-10</v>
      </c>
      <c r="BM37" s="9">
        <f t="shared" si="6"/>
        <v>-10</v>
      </c>
    </row>
    <row r="38" spans="1:65" x14ac:dyDescent="0.2">
      <c r="A38" s="8">
        <v>0.5</v>
      </c>
      <c r="B38" s="17">
        <v>-10</v>
      </c>
      <c r="C38" s="17">
        <v>-10</v>
      </c>
      <c r="D38" s="17">
        <v>-10</v>
      </c>
      <c r="E38" s="17">
        <v>-10</v>
      </c>
      <c r="F38" s="17">
        <v>-10</v>
      </c>
      <c r="G38" s="17">
        <v>-10</v>
      </c>
      <c r="H38" s="17">
        <v>-10</v>
      </c>
      <c r="I38" s="17">
        <v>-10</v>
      </c>
      <c r="J38" s="17">
        <v>-10</v>
      </c>
      <c r="K38" s="17">
        <v>-10</v>
      </c>
      <c r="L38" s="17">
        <v>-10</v>
      </c>
      <c r="M38" s="17">
        <v>-10</v>
      </c>
      <c r="N38" s="17">
        <v>-10</v>
      </c>
      <c r="O38" s="17">
        <v>-10</v>
      </c>
      <c r="P38" s="17">
        <v>-10</v>
      </c>
      <c r="Q38" s="17">
        <v>-10</v>
      </c>
      <c r="R38" s="17">
        <v>-10</v>
      </c>
      <c r="S38" s="17">
        <v>-10</v>
      </c>
      <c r="T38" s="17">
        <v>-10</v>
      </c>
      <c r="U38" s="17">
        <v>-10</v>
      </c>
      <c r="V38" s="17">
        <v>-10</v>
      </c>
      <c r="W38" s="17">
        <v>-10</v>
      </c>
      <c r="X38" s="17">
        <v>-10</v>
      </c>
      <c r="Y38" s="17">
        <v>-10</v>
      </c>
      <c r="Z38" s="17">
        <v>-10</v>
      </c>
      <c r="AA38" s="17">
        <v>-10</v>
      </c>
      <c r="AB38" s="17">
        <v>-10</v>
      </c>
      <c r="AC38" s="17">
        <v>-10</v>
      </c>
      <c r="AD38" s="17">
        <v>-10</v>
      </c>
      <c r="AE38" s="17">
        <v>-10</v>
      </c>
      <c r="AF38" s="17">
        <v>-10</v>
      </c>
      <c r="AG38" s="17">
        <v>-10</v>
      </c>
      <c r="AH38" s="17">
        <v>-10</v>
      </c>
      <c r="AI38" s="17">
        <v>-10</v>
      </c>
      <c r="AJ38" s="17">
        <v>-10</v>
      </c>
      <c r="AK38" s="17">
        <v>-10</v>
      </c>
      <c r="AL38" s="17">
        <v>-10</v>
      </c>
      <c r="AM38" s="17">
        <v>-10</v>
      </c>
      <c r="AN38" s="17">
        <v>-10</v>
      </c>
      <c r="AO38" s="17">
        <v>-10</v>
      </c>
      <c r="AP38" s="17">
        <v>-10</v>
      </c>
      <c r="AQ38" s="17">
        <v>-10</v>
      </c>
      <c r="AR38" s="17">
        <v>-10</v>
      </c>
      <c r="AS38" s="17">
        <v>-10</v>
      </c>
      <c r="AT38" s="17">
        <v>-10</v>
      </c>
      <c r="AU38" s="18">
        <v>-10</v>
      </c>
      <c r="AV38" s="18">
        <v>-10</v>
      </c>
      <c r="AW38" s="18">
        <v>-10</v>
      </c>
      <c r="AX38" s="18">
        <v>-10</v>
      </c>
      <c r="AY38" s="18">
        <v>-10</v>
      </c>
      <c r="AZ38" s="18">
        <v>-10</v>
      </c>
      <c r="BA38" s="18">
        <v>-10</v>
      </c>
      <c r="BB38" s="18">
        <v>-10</v>
      </c>
      <c r="BC38" s="18">
        <v>-10</v>
      </c>
      <c r="BD38" s="18">
        <v>-10</v>
      </c>
      <c r="BE38" s="18">
        <v>-10</v>
      </c>
      <c r="BF38" s="18">
        <v>-10</v>
      </c>
      <c r="BG38" s="18">
        <v>-10</v>
      </c>
      <c r="BH38" s="18">
        <v>-10</v>
      </c>
      <c r="BI38" s="18">
        <v>-10</v>
      </c>
      <c r="BJ38" s="18">
        <v>-10</v>
      </c>
      <c r="BL38" s="9">
        <f t="shared" si="5"/>
        <v>-10</v>
      </c>
      <c r="BM38" s="9">
        <f t="shared" si="6"/>
        <v>-10</v>
      </c>
    </row>
    <row r="39" spans="1:65" x14ac:dyDescent="0.2">
      <c r="A39" s="8">
        <v>0.55000000000000004</v>
      </c>
      <c r="B39" s="17">
        <v>-10</v>
      </c>
      <c r="C39" s="17">
        <v>-10</v>
      </c>
      <c r="D39" s="17">
        <v>-10</v>
      </c>
      <c r="E39" s="17">
        <v>-10</v>
      </c>
      <c r="F39" s="17">
        <v>-10</v>
      </c>
      <c r="G39" s="17">
        <v>-10</v>
      </c>
      <c r="H39" s="17">
        <v>-10</v>
      </c>
      <c r="I39" s="17">
        <v>-10</v>
      </c>
      <c r="J39" s="17">
        <v>-10</v>
      </c>
      <c r="K39" s="17">
        <v>-10</v>
      </c>
      <c r="L39" s="17">
        <v>-10</v>
      </c>
      <c r="M39" s="17">
        <v>-10</v>
      </c>
      <c r="N39" s="17">
        <v>-10</v>
      </c>
      <c r="O39" s="17">
        <v>-10</v>
      </c>
      <c r="P39" s="17">
        <v>-10</v>
      </c>
      <c r="Q39" s="17">
        <v>-10</v>
      </c>
      <c r="R39" s="17">
        <v>-10</v>
      </c>
      <c r="S39" s="17">
        <v>-10</v>
      </c>
      <c r="T39" s="17">
        <v>-10</v>
      </c>
      <c r="U39" s="17">
        <v>-10</v>
      </c>
      <c r="V39" s="17">
        <v>-10</v>
      </c>
      <c r="W39" s="17">
        <v>-10</v>
      </c>
      <c r="X39" s="17">
        <v>-10</v>
      </c>
      <c r="Y39" s="17">
        <v>-10</v>
      </c>
      <c r="Z39" s="17">
        <v>-10</v>
      </c>
      <c r="AA39" s="17">
        <v>-10</v>
      </c>
      <c r="AB39" s="17">
        <v>-10</v>
      </c>
      <c r="AC39" s="17">
        <v>-10</v>
      </c>
      <c r="AD39" s="17">
        <v>-10</v>
      </c>
      <c r="AE39" s="17">
        <v>-10</v>
      </c>
      <c r="AF39" s="17">
        <v>-10</v>
      </c>
      <c r="AG39" s="17">
        <v>-10</v>
      </c>
      <c r="AH39" s="17">
        <v>-10</v>
      </c>
      <c r="AI39" s="17">
        <v>-10</v>
      </c>
      <c r="AJ39" s="17">
        <v>-10</v>
      </c>
      <c r="AK39" s="17">
        <v>-10</v>
      </c>
      <c r="AL39" s="17">
        <v>-10</v>
      </c>
      <c r="AM39" s="17">
        <v>-10</v>
      </c>
      <c r="AN39" s="17">
        <v>-10</v>
      </c>
      <c r="AO39" s="17">
        <v>-10</v>
      </c>
      <c r="AP39" s="17">
        <v>-10</v>
      </c>
      <c r="AQ39" s="17">
        <v>-10</v>
      </c>
      <c r="AR39" s="17">
        <v>-10</v>
      </c>
      <c r="AS39" s="17">
        <v>-10</v>
      </c>
      <c r="AT39" s="17">
        <v>-10</v>
      </c>
      <c r="AU39" s="18">
        <v>-10</v>
      </c>
      <c r="AV39" s="18">
        <v>-10</v>
      </c>
      <c r="AW39" s="18">
        <v>-10</v>
      </c>
      <c r="AX39" s="18">
        <v>-10</v>
      </c>
      <c r="AY39" s="18">
        <v>-10</v>
      </c>
      <c r="AZ39" s="18">
        <v>-10</v>
      </c>
      <c r="BA39" s="18">
        <v>-10</v>
      </c>
      <c r="BB39" s="18">
        <v>-10</v>
      </c>
      <c r="BC39" s="18">
        <v>-10</v>
      </c>
      <c r="BD39" s="18">
        <v>-10</v>
      </c>
      <c r="BE39" s="18">
        <v>-10</v>
      </c>
      <c r="BF39" s="18">
        <v>-10</v>
      </c>
      <c r="BG39" s="18">
        <v>-10</v>
      </c>
      <c r="BH39" s="18">
        <v>-10</v>
      </c>
      <c r="BI39" s="18">
        <v>-10</v>
      </c>
      <c r="BJ39" s="18">
        <v>-10</v>
      </c>
      <c r="BL39" s="9">
        <f t="shared" si="5"/>
        <v>-10</v>
      </c>
      <c r="BM39" s="9">
        <f t="shared" si="6"/>
        <v>-10</v>
      </c>
    </row>
    <row r="40" spans="1:65" x14ac:dyDescent="0.2">
      <c r="A40" s="8">
        <v>0.6</v>
      </c>
      <c r="B40" s="17">
        <v>-10</v>
      </c>
      <c r="C40" s="17">
        <v>-10</v>
      </c>
      <c r="D40" s="17">
        <v>-10</v>
      </c>
      <c r="E40" s="17">
        <v>-10</v>
      </c>
      <c r="F40" s="17">
        <v>-10</v>
      </c>
      <c r="G40" s="17">
        <v>-10</v>
      </c>
      <c r="H40" s="17">
        <v>-10</v>
      </c>
      <c r="I40" s="17">
        <v>-10</v>
      </c>
      <c r="J40" s="17">
        <v>-10</v>
      </c>
      <c r="K40" s="17">
        <v>-10</v>
      </c>
      <c r="L40" s="17">
        <v>-10</v>
      </c>
      <c r="M40" s="17">
        <v>-10</v>
      </c>
      <c r="N40" s="17">
        <v>-10</v>
      </c>
      <c r="O40" s="17">
        <v>-10</v>
      </c>
      <c r="P40" s="17">
        <v>-10</v>
      </c>
      <c r="Q40" s="17">
        <v>-10</v>
      </c>
      <c r="R40" s="17">
        <v>-10</v>
      </c>
      <c r="S40" s="17">
        <v>-10</v>
      </c>
      <c r="T40" s="17">
        <v>-10</v>
      </c>
      <c r="U40" s="17">
        <v>-10</v>
      </c>
      <c r="V40" s="17">
        <v>-10</v>
      </c>
      <c r="W40" s="17">
        <v>-10</v>
      </c>
      <c r="X40" s="17">
        <v>-10</v>
      </c>
      <c r="Y40" s="17">
        <v>-10</v>
      </c>
      <c r="Z40" s="17">
        <v>-10</v>
      </c>
      <c r="AA40" s="17">
        <v>-10</v>
      </c>
      <c r="AB40" s="17">
        <v>-10</v>
      </c>
      <c r="AC40" s="17">
        <v>-10</v>
      </c>
      <c r="AD40" s="17">
        <v>-10</v>
      </c>
      <c r="AE40" s="17">
        <v>-10</v>
      </c>
      <c r="AF40" s="17">
        <v>-10</v>
      </c>
      <c r="AG40" s="17">
        <v>-10</v>
      </c>
      <c r="AH40" s="17">
        <v>-10</v>
      </c>
      <c r="AI40" s="17">
        <v>-10</v>
      </c>
      <c r="AJ40" s="17">
        <v>-10</v>
      </c>
      <c r="AK40" s="17">
        <v>-10</v>
      </c>
      <c r="AL40" s="17">
        <v>-10</v>
      </c>
      <c r="AM40" s="17">
        <v>-10</v>
      </c>
      <c r="AN40" s="17">
        <v>-10</v>
      </c>
      <c r="AO40" s="17">
        <v>-10</v>
      </c>
      <c r="AP40" s="17">
        <v>-10</v>
      </c>
      <c r="AQ40" s="17">
        <v>-10</v>
      </c>
      <c r="AR40" s="17">
        <v>-10</v>
      </c>
      <c r="AS40" s="17">
        <v>-10</v>
      </c>
      <c r="AT40" s="17">
        <v>-10</v>
      </c>
      <c r="AU40" s="18">
        <v>-10</v>
      </c>
      <c r="AV40" s="18">
        <v>-10</v>
      </c>
      <c r="AW40" s="18">
        <v>-10</v>
      </c>
      <c r="AX40" s="18">
        <v>-10</v>
      </c>
      <c r="AY40" s="18">
        <v>-10</v>
      </c>
      <c r="AZ40" s="18">
        <v>-10</v>
      </c>
      <c r="BA40" s="18">
        <v>-10</v>
      </c>
      <c r="BB40" s="18">
        <v>-10</v>
      </c>
      <c r="BC40" s="18">
        <v>-10</v>
      </c>
      <c r="BD40" s="18">
        <v>-10</v>
      </c>
      <c r="BE40" s="18">
        <v>-10</v>
      </c>
      <c r="BF40" s="18">
        <v>-10</v>
      </c>
      <c r="BG40" s="18">
        <v>-10</v>
      </c>
      <c r="BH40" s="18">
        <v>-10</v>
      </c>
      <c r="BI40" s="18">
        <v>-10</v>
      </c>
      <c r="BJ40" s="18">
        <v>-10</v>
      </c>
      <c r="BL40" s="9">
        <f t="shared" si="5"/>
        <v>-10</v>
      </c>
      <c r="BM40" s="9">
        <f t="shared" si="6"/>
        <v>-10</v>
      </c>
    </row>
    <row r="41" spans="1:65" x14ac:dyDescent="0.2">
      <c r="A41" s="8">
        <v>0.65</v>
      </c>
      <c r="B41" s="17">
        <v>-10</v>
      </c>
      <c r="C41" s="17">
        <v>-10</v>
      </c>
      <c r="D41" s="17">
        <v>-10</v>
      </c>
      <c r="E41" s="17">
        <v>-10</v>
      </c>
      <c r="F41" s="17">
        <v>-10</v>
      </c>
      <c r="G41" s="17">
        <v>-10</v>
      </c>
      <c r="H41" s="17">
        <v>-10</v>
      </c>
      <c r="I41" s="17">
        <v>-10</v>
      </c>
      <c r="J41" s="17">
        <v>-10</v>
      </c>
      <c r="K41" s="17">
        <v>-10</v>
      </c>
      <c r="L41" s="17">
        <v>-10</v>
      </c>
      <c r="M41" s="17">
        <v>-10</v>
      </c>
      <c r="N41" s="17">
        <v>-10</v>
      </c>
      <c r="O41" s="17">
        <v>-10</v>
      </c>
      <c r="P41" s="17">
        <v>-10</v>
      </c>
      <c r="Q41" s="17">
        <v>-10</v>
      </c>
      <c r="R41" s="17">
        <v>-10</v>
      </c>
      <c r="S41" s="17">
        <v>-10</v>
      </c>
      <c r="T41" s="17">
        <v>-10</v>
      </c>
      <c r="U41" s="17">
        <v>-10</v>
      </c>
      <c r="V41" s="17">
        <v>-10</v>
      </c>
      <c r="W41" s="17">
        <v>-10</v>
      </c>
      <c r="X41" s="17">
        <v>-10</v>
      </c>
      <c r="Y41" s="17">
        <v>-10</v>
      </c>
      <c r="Z41" s="17">
        <v>-10</v>
      </c>
      <c r="AA41" s="17">
        <v>-10</v>
      </c>
      <c r="AB41" s="17">
        <v>-10</v>
      </c>
      <c r="AC41" s="17">
        <v>-10</v>
      </c>
      <c r="AD41" s="17">
        <v>-10</v>
      </c>
      <c r="AE41" s="17">
        <v>-10</v>
      </c>
      <c r="AF41" s="17">
        <v>-10</v>
      </c>
      <c r="AG41" s="17">
        <v>-10</v>
      </c>
      <c r="AH41" s="17">
        <v>-10</v>
      </c>
      <c r="AI41" s="17">
        <v>-10</v>
      </c>
      <c r="AJ41" s="17">
        <v>-10</v>
      </c>
      <c r="AK41" s="17">
        <v>-10</v>
      </c>
      <c r="AL41" s="17">
        <v>-10</v>
      </c>
      <c r="AM41" s="17">
        <v>-10</v>
      </c>
      <c r="AN41" s="17">
        <v>-10</v>
      </c>
      <c r="AO41" s="17">
        <v>-10</v>
      </c>
      <c r="AP41" s="17">
        <v>-10</v>
      </c>
      <c r="AQ41" s="17">
        <v>-10</v>
      </c>
      <c r="AR41" s="17">
        <v>-10</v>
      </c>
      <c r="AS41" s="17">
        <v>-10</v>
      </c>
      <c r="AT41" s="17">
        <v>-10</v>
      </c>
      <c r="AU41" s="18">
        <v>-10</v>
      </c>
      <c r="AV41" s="18">
        <v>-10</v>
      </c>
      <c r="AW41" s="18">
        <v>-10</v>
      </c>
      <c r="AX41" s="18">
        <v>-10</v>
      </c>
      <c r="AY41" s="18">
        <v>-10</v>
      </c>
      <c r="AZ41" s="18">
        <v>-10</v>
      </c>
      <c r="BA41" s="18">
        <v>-10</v>
      </c>
      <c r="BB41" s="18">
        <v>-10</v>
      </c>
      <c r="BC41" s="18">
        <v>-10</v>
      </c>
      <c r="BD41" s="18">
        <v>-10</v>
      </c>
      <c r="BE41" s="18">
        <v>-10</v>
      </c>
      <c r="BF41" s="18">
        <v>-10</v>
      </c>
      <c r="BG41" s="18">
        <v>-10</v>
      </c>
      <c r="BH41" s="18">
        <v>-10</v>
      </c>
      <c r="BI41" s="18">
        <v>-10</v>
      </c>
      <c r="BJ41" s="18">
        <v>-10</v>
      </c>
      <c r="BL41" s="9">
        <f t="shared" si="5"/>
        <v>-10</v>
      </c>
      <c r="BM41" s="9">
        <f t="shared" si="6"/>
        <v>-10</v>
      </c>
    </row>
    <row r="42" spans="1:65" x14ac:dyDescent="0.2">
      <c r="A42" s="8">
        <v>0.7</v>
      </c>
      <c r="B42" s="17">
        <v>-10</v>
      </c>
      <c r="C42" s="17">
        <v>-10</v>
      </c>
      <c r="D42" s="17">
        <v>-10</v>
      </c>
      <c r="E42" s="17">
        <v>-10</v>
      </c>
      <c r="F42" s="17">
        <v>-10</v>
      </c>
      <c r="G42" s="17">
        <v>-10</v>
      </c>
      <c r="H42" s="17">
        <v>-10</v>
      </c>
      <c r="I42" s="17">
        <v>-10</v>
      </c>
      <c r="J42" s="17">
        <v>-10</v>
      </c>
      <c r="K42" s="17">
        <v>-10</v>
      </c>
      <c r="L42" s="17">
        <v>-10</v>
      </c>
      <c r="M42" s="17">
        <v>-10</v>
      </c>
      <c r="N42" s="17">
        <v>-10</v>
      </c>
      <c r="O42" s="17">
        <v>-10</v>
      </c>
      <c r="P42" s="17">
        <v>-10</v>
      </c>
      <c r="Q42" s="17">
        <v>-10</v>
      </c>
      <c r="R42" s="17">
        <v>-10</v>
      </c>
      <c r="S42" s="17">
        <v>-10</v>
      </c>
      <c r="T42" s="17">
        <v>-10</v>
      </c>
      <c r="U42" s="17">
        <v>-10</v>
      </c>
      <c r="V42" s="17">
        <v>-10</v>
      </c>
      <c r="W42" s="17">
        <v>-10</v>
      </c>
      <c r="X42" s="17">
        <v>-10</v>
      </c>
      <c r="Y42" s="17">
        <v>-10</v>
      </c>
      <c r="Z42" s="17">
        <v>-10</v>
      </c>
      <c r="AA42" s="17">
        <v>-10</v>
      </c>
      <c r="AB42" s="17">
        <v>-10</v>
      </c>
      <c r="AC42" s="17">
        <v>-10</v>
      </c>
      <c r="AD42" s="17">
        <v>-10</v>
      </c>
      <c r="AE42" s="17">
        <v>-10</v>
      </c>
      <c r="AF42" s="17">
        <v>-10</v>
      </c>
      <c r="AG42" s="17">
        <v>-10</v>
      </c>
      <c r="AH42" s="17">
        <v>-10</v>
      </c>
      <c r="AI42" s="17">
        <v>-10</v>
      </c>
      <c r="AJ42" s="17">
        <v>-10</v>
      </c>
      <c r="AK42" s="17">
        <v>-10</v>
      </c>
      <c r="AL42" s="17">
        <v>-10</v>
      </c>
      <c r="AM42" s="17">
        <v>-10</v>
      </c>
      <c r="AN42" s="17">
        <v>-10</v>
      </c>
      <c r="AO42" s="17">
        <v>-10</v>
      </c>
      <c r="AP42" s="17">
        <v>-10</v>
      </c>
      <c r="AQ42" s="17">
        <v>-10</v>
      </c>
      <c r="AR42" s="17">
        <v>-10</v>
      </c>
      <c r="AS42" s="17">
        <v>-10</v>
      </c>
      <c r="AT42" s="17">
        <v>-10</v>
      </c>
      <c r="AU42" s="18">
        <v>-10</v>
      </c>
      <c r="AV42" s="18">
        <v>-10</v>
      </c>
      <c r="AW42" s="18">
        <v>-10</v>
      </c>
      <c r="AX42" s="18">
        <v>-10</v>
      </c>
      <c r="AY42" s="18">
        <v>-10</v>
      </c>
      <c r="AZ42" s="18">
        <v>-10</v>
      </c>
      <c r="BA42" s="18">
        <v>-10</v>
      </c>
      <c r="BB42" s="18">
        <v>-10</v>
      </c>
      <c r="BC42" s="18">
        <v>-10</v>
      </c>
      <c r="BD42" s="18">
        <v>-10</v>
      </c>
      <c r="BE42" s="18">
        <v>-10</v>
      </c>
      <c r="BF42" s="18">
        <v>-10</v>
      </c>
      <c r="BG42" s="18">
        <v>-10</v>
      </c>
      <c r="BH42" s="18">
        <v>-10</v>
      </c>
      <c r="BI42" s="18">
        <v>-10</v>
      </c>
      <c r="BJ42" s="18">
        <v>-10</v>
      </c>
      <c r="BL42" s="9">
        <f t="shared" si="5"/>
        <v>-10</v>
      </c>
      <c r="BM42" s="9">
        <f t="shared" si="6"/>
        <v>-10</v>
      </c>
    </row>
    <row r="43" spans="1:65" x14ac:dyDescent="0.2">
      <c r="A43" s="8">
        <v>0.75</v>
      </c>
      <c r="B43" s="17">
        <v>-10</v>
      </c>
      <c r="C43" s="17">
        <v>-10</v>
      </c>
      <c r="D43" s="17">
        <v>-10</v>
      </c>
      <c r="E43" s="17">
        <v>-10</v>
      </c>
      <c r="F43" s="17">
        <v>-10</v>
      </c>
      <c r="G43" s="17">
        <v>-10</v>
      </c>
      <c r="H43" s="17">
        <v>-10</v>
      </c>
      <c r="I43" s="17">
        <v>-10</v>
      </c>
      <c r="J43" s="17">
        <v>-10</v>
      </c>
      <c r="K43" s="17">
        <v>-10</v>
      </c>
      <c r="L43" s="17">
        <v>-10</v>
      </c>
      <c r="M43" s="17">
        <v>-10</v>
      </c>
      <c r="N43" s="17">
        <v>-10</v>
      </c>
      <c r="O43" s="17">
        <v>-10</v>
      </c>
      <c r="P43" s="17">
        <v>-10</v>
      </c>
      <c r="Q43" s="17">
        <v>-10</v>
      </c>
      <c r="R43" s="17">
        <v>-10</v>
      </c>
      <c r="S43" s="17">
        <v>-10</v>
      </c>
      <c r="T43" s="17">
        <v>-10</v>
      </c>
      <c r="U43" s="17">
        <v>-10</v>
      </c>
      <c r="V43" s="17">
        <v>-10</v>
      </c>
      <c r="W43" s="17">
        <v>-10</v>
      </c>
      <c r="X43" s="17">
        <v>-10</v>
      </c>
      <c r="Y43" s="17">
        <v>-10</v>
      </c>
      <c r="Z43" s="17">
        <v>-10</v>
      </c>
      <c r="AA43" s="17">
        <v>-10</v>
      </c>
      <c r="AB43" s="17">
        <v>-10</v>
      </c>
      <c r="AC43" s="17">
        <v>-10</v>
      </c>
      <c r="AD43" s="17">
        <v>-10</v>
      </c>
      <c r="AE43" s="17">
        <v>-10</v>
      </c>
      <c r="AF43" s="17">
        <v>-10</v>
      </c>
      <c r="AG43" s="17">
        <v>-10</v>
      </c>
      <c r="AH43" s="17">
        <v>-10</v>
      </c>
      <c r="AI43" s="17">
        <v>-10</v>
      </c>
      <c r="AJ43" s="17">
        <v>-10</v>
      </c>
      <c r="AK43" s="17">
        <v>-10</v>
      </c>
      <c r="AL43" s="17">
        <v>-10</v>
      </c>
      <c r="AM43" s="17">
        <v>-10</v>
      </c>
      <c r="AN43" s="17">
        <v>-10</v>
      </c>
      <c r="AO43" s="17">
        <v>-10</v>
      </c>
      <c r="AP43" s="17">
        <v>-10</v>
      </c>
      <c r="AQ43" s="17">
        <v>-10</v>
      </c>
      <c r="AR43" s="17">
        <v>-10</v>
      </c>
      <c r="AS43" s="17">
        <v>-10</v>
      </c>
      <c r="AT43" s="17">
        <v>-10</v>
      </c>
      <c r="AU43" s="18">
        <v>-10</v>
      </c>
      <c r="AV43" s="18">
        <v>-10</v>
      </c>
      <c r="AW43" s="18">
        <v>-10</v>
      </c>
      <c r="AX43" s="18">
        <v>-10</v>
      </c>
      <c r="AY43" s="18">
        <v>-10</v>
      </c>
      <c r="AZ43" s="18">
        <v>-10</v>
      </c>
      <c r="BA43" s="18">
        <v>-10</v>
      </c>
      <c r="BB43" s="18">
        <v>-10</v>
      </c>
      <c r="BC43" s="18">
        <v>-10</v>
      </c>
      <c r="BD43" s="18">
        <v>-10</v>
      </c>
      <c r="BE43" s="18">
        <v>-10</v>
      </c>
      <c r="BF43" s="18">
        <v>-10</v>
      </c>
      <c r="BG43" s="18">
        <v>-10</v>
      </c>
      <c r="BH43" s="18">
        <v>-10</v>
      </c>
      <c r="BI43" s="18">
        <v>-10</v>
      </c>
      <c r="BJ43" s="18">
        <v>-10</v>
      </c>
      <c r="BL43" s="9">
        <f t="shared" si="5"/>
        <v>-10</v>
      </c>
      <c r="BM43" s="9">
        <f t="shared" si="6"/>
        <v>-10</v>
      </c>
    </row>
    <row r="44" spans="1:65" x14ac:dyDescent="0.2">
      <c r="A44" s="8">
        <v>0.8</v>
      </c>
      <c r="B44" s="17">
        <v>-10</v>
      </c>
      <c r="C44" s="17">
        <v>-10</v>
      </c>
      <c r="D44" s="17">
        <v>-10</v>
      </c>
      <c r="E44" s="17">
        <v>-10</v>
      </c>
      <c r="F44" s="17">
        <v>-10</v>
      </c>
      <c r="G44" s="17">
        <v>-10</v>
      </c>
      <c r="H44" s="17">
        <v>-10</v>
      </c>
      <c r="I44" s="17">
        <v>-10</v>
      </c>
      <c r="J44" s="17">
        <v>-10</v>
      </c>
      <c r="K44" s="17">
        <v>-10</v>
      </c>
      <c r="L44" s="17">
        <v>-10</v>
      </c>
      <c r="M44" s="17">
        <v>-10</v>
      </c>
      <c r="N44" s="17">
        <v>-10</v>
      </c>
      <c r="O44" s="17">
        <v>-10</v>
      </c>
      <c r="P44" s="17">
        <v>-10</v>
      </c>
      <c r="Q44" s="17">
        <v>-10</v>
      </c>
      <c r="R44" s="17">
        <v>-10</v>
      </c>
      <c r="S44" s="17">
        <v>-10</v>
      </c>
      <c r="T44" s="17">
        <v>-10</v>
      </c>
      <c r="U44" s="17">
        <v>-10</v>
      </c>
      <c r="V44" s="17">
        <v>-10</v>
      </c>
      <c r="W44" s="17">
        <v>-10</v>
      </c>
      <c r="X44" s="17">
        <v>-10</v>
      </c>
      <c r="Y44" s="17">
        <v>-10</v>
      </c>
      <c r="Z44" s="17">
        <v>-10</v>
      </c>
      <c r="AA44" s="17">
        <v>-10</v>
      </c>
      <c r="AB44" s="17">
        <v>-10</v>
      </c>
      <c r="AC44" s="17">
        <v>-10</v>
      </c>
      <c r="AD44" s="17">
        <v>-10</v>
      </c>
      <c r="AE44" s="17">
        <v>-10</v>
      </c>
      <c r="AF44" s="17">
        <v>-10</v>
      </c>
      <c r="AG44" s="17">
        <v>-10</v>
      </c>
      <c r="AH44" s="17">
        <v>-10</v>
      </c>
      <c r="AI44" s="17">
        <v>-10</v>
      </c>
      <c r="AJ44" s="17">
        <v>-10</v>
      </c>
      <c r="AK44" s="17">
        <v>-10</v>
      </c>
      <c r="AL44" s="17">
        <v>-10</v>
      </c>
      <c r="AM44" s="17">
        <v>-10</v>
      </c>
      <c r="AN44" s="17">
        <v>-10</v>
      </c>
      <c r="AO44" s="17">
        <v>-10</v>
      </c>
      <c r="AP44" s="17">
        <v>-10</v>
      </c>
      <c r="AQ44" s="17">
        <v>-10</v>
      </c>
      <c r="AR44" s="17">
        <v>-10</v>
      </c>
      <c r="AS44" s="17">
        <v>-10</v>
      </c>
      <c r="AT44" s="17">
        <v>-10</v>
      </c>
      <c r="AU44" s="18">
        <v>-10</v>
      </c>
      <c r="AV44" s="18">
        <v>-10</v>
      </c>
      <c r="AW44" s="18">
        <v>-10</v>
      </c>
      <c r="AX44" s="18">
        <v>-10</v>
      </c>
      <c r="AY44" s="18">
        <v>-10</v>
      </c>
      <c r="AZ44" s="18">
        <v>-10</v>
      </c>
      <c r="BA44" s="18">
        <v>-10</v>
      </c>
      <c r="BB44" s="18">
        <v>-10</v>
      </c>
      <c r="BC44" s="18">
        <v>-10</v>
      </c>
      <c r="BD44" s="18">
        <v>-10</v>
      </c>
      <c r="BE44" s="18">
        <v>-10</v>
      </c>
      <c r="BF44" s="18">
        <v>-10</v>
      </c>
      <c r="BG44" s="18">
        <v>-10</v>
      </c>
      <c r="BH44" s="18">
        <v>-10</v>
      </c>
      <c r="BI44" s="18">
        <v>-10</v>
      </c>
      <c r="BJ44" s="18">
        <v>-10</v>
      </c>
      <c r="BL44" s="9">
        <f t="shared" si="5"/>
        <v>-10</v>
      </c>
      <c r="BM44" s="9">
        <f t="shared" si="6"/>
        <v>-10</v>
      </c>
    </row>
    <row r="45" spans="1:65" x14ac:dyDescent="0.2">
      <c r="A45" s="8">
        <v>0.85</v>
      </c>
      <c r="B45" s="17">
        <v>-10</v>
      </c>
      <c r="C45" s="17">
        <v>-10</v>
      </c>
      <c r="D45" s="17">
        <v>-10</v>
      </c>
      <c r="E45" s="17">
        <v>-10</v>
      </c>
      <c r="F45" s="17">
        <v>-10</v>
      </c>
      <c r="G45" s="17">
        <v>-10</v>
      </c>
      <c r="H45" s="17">
        <v>-10</v>
      </c>
      <c r="I45" s="17">
        <v>-10</v>
      </c>
      <c r="J45" s="17">
        <v>-10</v>
      </c>
      <c r="K45" s="17">
        <v>-10</v>
      </c>
      <c r="L45" s="17">
        <v>-10</v>
      </c>
      <c r="M45" s="17">
        <v>-10</v>
      </c>
      <c r="N45" s="17">
        <v>-10</v>
      </c>
      <c r="O45" s="17">
        <v>-10</v>
      </c>
      <c r="P45" s="17">
        <v>-10</v>
      </c>
      <c r="Q45" s="17">
        <v>-10</v>
      </c>
      <c r="R45" s="17">
        <v>-10</v>
      </c>
      <c r="S45" s="17">
        <v>-10</v>
      </c>
      <c r="T45" s="17">
        <v>-10</v>
      </c>
      <c r="U45" s="17">
        <v>-10</v>
      </c>
      <c r="V45" s="17">
        <v>-10</v>
      </c>
      <c r="W45" s="17">
        <v>-10</v>
      </c>
      <c r="X45" s="17">
        <v>-10</v>
      </c>
      <c r="Y45" s="17">
        <v>-10</v>
      </c>
      <c r="Z45" s="17">
        <v>-10</v>
      </c>
      <c r="AA45" s="17">
        <v>-10</v>
      </c>
      <c r="AB45" s="17">
        <v>-10</v>
      </c>
      <c r="AC45" s="17">
        <v>-10</v>
      </c>
      <c r="AD45" s="17">
        <v>-10</v>
      </c>
      <c r="AE45" s="17">
        <v>-10</v>
      </c>
      <c r="AF45" s="17">
        <v>-10</v>
      </c>
      <c r="AG45" s="17">
        <v>-10</v>
      </c>
      <c r="AH45" s="17">
        <v>-10</v>
      </c>
      <c r="AI45" s="17">
        <v>-10</v>
      </c>
      <c r="AJ45" s="17">
        <v>-10</v>
      </c>
      <c r="AK45" s="17">
        <v>-10</v>
      </c>
      <c r="AL45" s="17">
        <v>-10</v>
      </c>
      <c r="AM45" s="17">
        <v>-10</v>
      </c>
      <c r="AN45" s="17">
        <v>-10</v>
      </c>
      <c r="AO45" s="17">
        <v>-10</v>
      </c>
      <c r="AP45" s="17">
        <v>-10</v>
      </c>
      <c r="AQ45" s="17">
        <v>-10</v>
      </c>
      <c r="AR45" s="17">
        <v>-10</v>
      </c>
      <c r="AS45" s="17">
        <v>-10</v>
      </c>
      <c r="AT45" s="17">
        <v>-10</v>
      </c>
      <c r="AU45" s="18">
        <v>-10</v>
      </c>
      <c r="AV45" s="18">
        <v>-10</v>
      </c>
      <c r="AW45" s="18">
        <v>-10</v>
      </c>
      <c r="AX45" s="18">
        <v>-10</v>
      </c>
      <c r="AY45" s="18">
        <v>-10</v>
      </c>
      <c r="AZ45" s="18">
        <v>-10</v>
      </c>
      <c r="BA45" s="18">
        <v>-10</v>
      </c>
      <c r="BB45" s="18">
        <v>-10</v>
      </c>
      <c r="BC45" s="18">
        <v>-10</v>
      </c>
      <c r="BD45" s="18">
        <v>-10</v>
      </c>
      <c r="BE45" s="18">
        <v>-10</v>
      </c>
      <c r="BF45" s="18">
        <v>-10</v>
      </c>
      <c r="BG45" s="18">
        <v>-10</v>
      </c>
      <c r="BH45" s="18">
        <v>-10</v>
      </c>
      <c r="BI45" s="18">
        <v>-10</v>
      </c>
      <c r="BJ45" s="18">
        <v>-10</v>
      </c>
      <c r="BL45" s="9">
        <f t="shared" si="5"/>
        <v>-10</v>
      </c>
      <c r="BM45" s="9">
        <f t="shared" si="6"/>
        <v>-10</v>
      </c>
    </row>
    <row r="46" spans="1:65" x14ac:dyDescent="0.2">
      <c r="A46" s="8">
        <v>0.9</v>
      </c>
      <c r="B46" s="17">
        <v>-10</v>
      </c>
      <c r="C46" s="17">
        <v>-10</v>
      </c>
      <c r="D46" s="17">
        <v>-10</v>
      </c>
      <c r="E46" s="17">
        <v>-10</v>
      </c>
      <c r="F46" s="17">
        <v>-10</v>
      </c>
      <c r="G46" s="17">
        <v>-10</v>
      </c>
      <c r="H46" s="17">
        <v>-10</v>
      </c>
      <c r="I46" s="17">
        <v>-10</v>
      </c>
      <c r="J46" s="17">
        <v>-10</v>
      </c>
      <c r="K46" s="17">
        <v>-10</v>
      </c>
      <c r="L46" s="17">
        <v>-10</v>
      </c>
      <c r="M46" s="17">
        <v>-10</v>
      </c>
      <c r="N46" s="17">
        <v>-10</v>
      </c>
      <c r="O46" s="17">
        <v>-10</v>
      </c>
      <c r="P46" s="17">
        <v>-10</v>
      </c>
      <c r="Q46" s="17">
        <v>-10</v>
      </c>
      <c r="R46" s="17">
        <v>-10</v>
      </c>
      <c r="S46" s="17">
        <v>-10</v>
      </c>
      <c r="T46" s="17">
        <v>-10</v>
      </c>
      <c r="U46" s="17">
        <v>-10</v>
      </c>
      <c r="V46" s="17">
        <v>-10</v>
      </c>
      <c r="W46" s="17">
        <v>-10</v>
      </c>
      <c r="X46" s="17">
        <v>-10</v>
      </c>
      <c r="Y46" s="17">
        <v>-10</v>
      </c>
      <c r="Z46" s="17">
        <v>-10</v>
      </c>
      <c r="AA46" s="17">
        <v>-10</v>
      </c>
      <c r="AB46" s="17">
        <v>-10</v>
      </c>
      <c r="AC46" s="17">
        <v>-10</v>
      </c>
      <c r="AD46" s="17">
        <v>-10</v>
      </c>
      <c r="AE46" s="17">
        <v>-10</v>
      </c>
      <c r="AF46" s="17">
        <v>-10</v>
      </c>
      <c r="AG46" s="17">
        <v>-10</v>
      </c>
      <c r="AH46" s="17">
        <v>-10</v>
      </c>
      <c r="AI46" s="17">
        <v>-10</v>
      </c>
      <c r="AJ46" s="17">
        <v>-10</v>
      </c>
      <c r="AK46" s="17">
        <v>-10</v>
      </c>
      <c r="AL46" s="17">
        <v>-10</v>
      </c>
      <c r="AM46" s="17">
        <v>-10</v>
      </c>
      <c r="AN46" s="17">
        <v>-10</v>
      </c>
      <c r="AO46" s="17">
        <v>-10</v>
      </c>
      <c r="AP46" s="17">
        <v>-10</v>
      </c>
      <c r="AQ46" s="17">
        <v>-10</v>
      </c>
      <c r="AR46" s="17">
        <v>-10</v>
      </c>
      <c r="AS46" s="17">
        <v>-10</v>
      </c>
      <c r="AT46" s="17">
        <v>-10</v>
      </c>
      <c r="AU46" s="18">
        <v>-10</v>
      </c>
      <c r="AV46" s="18">
        <v>-10</v>
      </c>
      <c r="AW46" s="18">
        <v>-10</v>
      </c>
      <c r="AX46" s="18">
        <v>-10</v>
      </c>
      <c r="AY46" s="18">
        <v>-10</v>
      </c>
      <c r="AZ46" s="18">
        <v>-10</v>
      </c>
      <c r="BA46" s="18">
        <v>-10</v>
      </c>
      <c r="BB46" s="18">
        <v>-10</v>
      </c>
      <c r="BC46" s="18">
        <v>-10</v>
      </c>
      <c r="BD46" s="18">
        <v>-10</v>
      </c>
      <c r="BE46" s="18">
        <v>-10</v>
      </c>
      <c r="BF46" s="18">
        <v>-10</v>
      </c>
      <c r="BG46" s="18">
        <v>-10</v>
      </c>
      <c r="BH46" s="18">
        <v>-10</v>
      </c>
      <c r="BI46" s="18">
        <v>-10</v>
      </c>
      <c r="BJ46" s="18">
        <v>-10</v>
      </c>
      <c r="BL46" s="9">
        <f t="shared" si="5"/>
        <v>-10</v>
      </c>
      <c r="BM46" s="9">
        <f t="shared" si="6"/>
        <v>-10</v>
      </c>
    </row>
    <row r="47" spans="1:65" x14ac:dyDescent="0.2">
      <c r="A47" s="8">
        <v>1</v>
      </c>
      <c r="B47" s="17">
        <v>-10</v>
      </c>
      <c r="C47" s="17">
        <v>-10</v>
      </c>
      <c r="D47" s="17">
        <v>-10</v>
      </c>
      <c r="E47" s="17">
        <v>-10</v>
      </c>
      <c r="F47" s="17">
        <v>-10</v>
      </c>
      <c r="G47" s="17">
        <v>-10</v>
      </c>
      <c r="H47" s="17">
        <v>-10</v>
      </c>
      <c r="I47" s="17">
        <v>-10</v>
      </c>
      <c r="J47" s="17">
        <v>-10</v>
      </c>
      <c r="K47" s="17">
        <v>-10</v>
      </c>
      <c r="L47" s="17">
        <v>-10</v>
      </c>
      <c r="M47" s="17">
        <v>-10</v>
      </c>
      <c r="N47" s="17">
        <v>-10</v>
      </c>
      <c r="O47" s="17">
        <v>-10</v>
      </c>
      <c r="P47" s="17">
        <v>-10</v>
      </c>
      <c r="Q47" s="17">
        <v>-10</v>
      </c>
      <c r="R47" s="17">
        <v>-10</v>
      </c>
      <c r="S47" s="17">
        <v>-10</v>
      </c>
      <c r="T47" s="17">
        <v>-10</v>
      </c>
      <c r="U47" s="17">
        <v>-10</v>
      </c>
      <c r="V47" s="17">
        <v>-10</v>
      </c>
      <c r="W47" s="17">
        <v>-10</v>
      </c>
      <c r="X47" s="17">
        <v>-10</v>
      </c>
      <c r="Y47" s="17">
        <v>-10</v>
      </c>
      <c r="Z47" s="17">
        <v>-10</v>
      </c>
      <c r="AA47" s="17">
        <v>-10</v>
      </c>
      <c r="AB47" s="17">
        <v>-10</v>
      </c>
      <c r="AC47" s="17">
        <v>-10</v>
      </c>
      <c r="AD47" s="17">
        <v>-10</v>
      </c>
      <c r="AE47" s="17">
        <v>-10</v>
      </c>
      <c r="AF47" s="17">
        <v>-10</v>
      </c>
      <c r="AG47" s="17">
        <v>-10</v>
      </c>
      <c r="AH47" s="17">
        <v>-10</v>
      </c>
      <c r="AI47" s="17">
        <v>-10</v>
      </c>
      <c r="AJ47" s="17">
        <v>-10</v>
      </c>
      <c r="AK47" s="17">
        <v>-10</v>
      </c>
      <c r="AL47" s="17">
        <v>-10</v>
      </c>
      <c r="AM47" s="17">
        <v>-10</v>
      </c>
      <c r="AN47" s="17">
        <v>-10</v>
      </c>
      <c r="AO47" s="17">
        <v>-10</v>
      </c>
      <c r="AP47" s="17">
        <v>-10</v>
      </c>
      <c r="AQ47" s="17">
        <v>-10</v>
      </c>
      <c r="AR47" s="17">
        <v>-10</v>
      </c>
      <c r="AS47" s="17">
        <v>-10</v>
      </c>
      <c r="AT47" s="17">
        <v>-10</v>
      </c>
      <c r="AU47" s="18">
        <v>-10</v>
      </c>
      <c r="AV47" s="18">
        <v>-10</v>
      </c>
      <c r="AW47" s="18">
        <v>-10</v>
      </c>
      <c r="AX47" s="18">
        <v>-10</v>
      </c>
      <c r="AY47" s="18">
        <v>-10</v>
      </c>
      <c r="AZ47" s="18">
        <v>-10</v>
      </c>
      <c r="BA47" s="18">
        <v>-10</v>
      </c>
      <c r="BB47" s="18">
        <v>-10</v>
      </c>
      <c r="BC47" s="18">
        <v>-10</v>
      </c>
      <c r="BD47" s="18">
        <v>-10</v>
      </c>
      <c r="BE47" s="18">
        <v>-10</v>
      </c>
      <c r="BF47" s="18">
        <v>-10</v>
      </c>
      <c r="BG47" s="18">
        <v>-10</v>
      </c>
      <c r="BH47" s="18">
        <v>-10</v>
      </c>
      <c r="BI47" s="18">
        <v>-10</v>
      </c>
      <c r="BJ47" s="18">
        <v>-10</v>
      </c>
      <c r="BL47" s="9">
        <f t="shared" si="5"/>
        <v>-10</v>
      </c>
      <c r="BM47" s="9">
        <f t="shared" si="6"/>
        <v>-10</v>
      </c>
    </row>
    <row r="49" spans="1:65" x14ac:dyDescent="0.2">
      <c r="A49" s="23"/>
      <c r="B49" s="73" t="s">
        <v>6</v>
      </c>
      <c r="C49" s="73"/>
      <c r="D49" s="73"/>
      <c r="E49" s="73"/>
      <c r="F49" s="73"/>
      <c r="G49" s="7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72" t="s">
        <v>3</v>
      </c>
      <c r="AV49" s="72"/>
      <c r="AW49" s="72"/>
      <c r="AX49" s="72"/>
      <c r="AY49" s="72" t="s">
        <v>3</v>
      </c>
      <c r="AZ49" s="72"/>
      <c r="BA49" s="72"/>
      <c r="BB49" s="72"/>
      <c r="BC49" s="72" t="s">
        <v>3</v>
      </c>
      <c r="BD49" s="72"/>
      <c r="BE49" s="72"/>
      <c r="BF49" s="72"/>
      <c r="BG49" s="72" t="s">
        <v>3</v>
      </c>
      <c r="BH49" s="72"/>
      <c r="BI49" s="72"/>
      <c r="BJ49" s="72"/>
    </row>
    <row r="50" spans="1:65" x14ac:dyDescent="0.2">
      <c r="A50" s="24"/>
      <c r="B50" s="25">
        <v>1000</v>
      </c>
      <c r="C50" s="25">
        <f>B50+250</f>
        <v>1250</v>
      </c>
      <c r="D50" s="26">
        <f t="shared" ref="D50" si="7">C50+250</f>
        <v>1500</v>
      </c>
      <c r="E50" s="26">
        <f t="shared" ref="E50" si="8">D50+250</f>
        <v>1750</v>
      </c>
      <c r="F50" s="26">
        <f t="shared" ref="F50" si="9">E50+250</f>
        <v>2000</v>
      </c>
      <c r="G50" s="26">
        <f t="shared" ref="G50" si="10">F50+250</f>
        <v>2250</v>
      </c>
      <c r="H50" s="26">
        <f t="shared" ref="H50" si="11">G50+250</f>
        <v>2500</v>
      </c>
      <c r="I50" s="26">
        <f t="shared" ref="I50" si="12">H50+250</f>
        <v>2750</v>
      </c>
      <c r="J50" s="26">
        <f t="shared" ref="J50" si="13">I50+250</f>
        <v>3000</v>
      </c>
      <c r="K50" s="26">
        <f t="shared" ref="K50" si="14">J50+250</f>
        <v>3250</v>
      </c>
      <c r="L50" s="26">
        <f t="shared" ref="L50" si="15">K50+250</f>
        <v>3500</v>
      </c>
      <c r="M50" s="26">
        <f t="shared" ref="M50" si="16">L50+250</f>
        <v>3750</v>
      </c>
      <c r="N50" s="26">
        <f t="shared" ref="N50" si="17">M50+250</f>
        <v>4000</v>
      </c>
      <c r="O50" s="26">
        <f t="shared" ref="O50" si="18">N50+250</f>
        <v>4250</v>
      </c>
      <c r="P50" s="26">
        <f t="shared" ref="P50" si="19">O50+250</f>
        <v>4500</v>
      </c>
      <c r="Q50" s="26">
        <f t="shared" ref="Q50" si="20">P50+250</f>
        <v>4750</v>
      </c>
      <c r="R50" s="26">
        <f t="shared" ref="R50" si="21">Q50+250</f>
        <v>5000</v>
      </c>
      <c r="S50" s="26">
        <f t="shared" ref="S50" si="22">R50+250</f>
        <v>5250</v>
      </c>
      <c r="T50" s="26">
        <f t="shared" ref="T50" si="23">S50+250</f>
        <v>5500</v>
      </c>
      <c r="U50" s="26">
        <f t="shared" ref="U50" si="24">T50+250</f>
        <v>5750</v>
      </c>
      <c r="V50" s="26">
        <f t="shared" ref="V50" si="25">U50+250</f>
        <v>6000</v>
      </c>
      <c r="W50" s="26">
        <f t="shared" ref="W50" si="26">V50+250</f>
        <v>6250</v>
      </c>
      <c r="X50" s="26">
        <f t="shared" ref="X50" si="27">W50+250</f>
        <v>6500</v>
      </c>
      <c r="Y50" s="26">
        <f t="shared" ref="Y50" si="28">X50+250</f>
        <v>6750</v>
      </c>
      <c r="Z50" s="26">
        <f t="shared" ref="Z50" si="29">Y50+250</f>
        <v>7000</v>
      </c>
      <c r="AA50" s="26">
        <f t="shared" ref="AA50" si="30">Z50+250</f>
        <v>7250</v>
      </c>
      <c r="AB50" s="26">
        <f t="shared" ref="AB50" si="31">AA50+250</f>
        <v>7500</v>
      </c>
      <c r="AC50" s="26">
        <f t="shared" ref="AC50" si="32">AB50+250</f>
        <v>7750</v>
      </c>
      <c r="AD50" s="26">
        <f t="shared" ref="AD50" si="33">AC50+250</f>
        <v>8000</v>
      </c>
      <c r="AE50" s="26">
        <f t="shared" ref="AE50" si="34">AD50+250</f>
        <v>8250</v>
      </c>
      <c r="AF50" s="26">
        <f t="shared" ref="AF50" si="35">AE50+250</f>
        <v>8500</v>
      </c>
      <c r="AG50" s="26">
        <f t="shared" ref="AG50" si="36">AF50+250</f>
        <v>8750</v>
      </c>
      <c r="AH50" s="26">
        <f t="shared" ref="AH50" si="37">AG50+250</f>
        <v>9000</v>
      </c>
      <c r="AI50" s="26">
        <f t="shared" ref="AI50" si="38">AH50+250</f>
        <v>9250</v>
      </c>
      <c r="AJ50" s="26">
        <f t="shared" ref="AJ50" si="39">AI50+250</f>
        <v>9500</v>
      </c>
      <c r="AK50" s="26">
        <f t="shared" ref="AK50" si="40">AJ50+250</f>
        <v>9750</v>
      </c>
      <c r="AL50" s="26">
        <f t="shared" ref="AL50" si="41">AK50+250</f>
        <v>10000</v>
      </c>
      <c r="AM50" s="26">
        <f t="shared" ref="AM50" si="42">AL50+250</f>
        <v>10250</v>
      </c>
      <c r="AN50" s="26">
        <f t="shared" ref="AN50" si="43">AM50+250</f>
        <v>10500</v>
      </c>
      <c r="AO50" s="26">
        <f t="shared" ref="AO50" si="44">AN50+250</f>
        <v>10750</v>
      </c>
      <c r="AP50" s="26">
        <f t="shared" ref="AP50" si="45">AO50+250</f>
        <v>11000</v>
      </c>
      <c r="AQ50" s="26">
        <f t="shared" ref="AQ50" si="46">AP50+250</f>
        <v>11250</v>
      </c>
      <c r="AR50" s="26">
        <f t="shared" ref="AR50" si="47">AQ50+250</f>
        <v>11500</v>
      </c>
      <c r="AS50" s="26">
        <f t="shared" ref="AS50" si="48">AR50+250</f>
        <v>11750</v>
      </c>
      <c r="AT50" s="26">
        <f t="shared" ref="AT50" si="49">AS50+250</f>
        <v>12000</v>
      </c>
      <c r="AU50" s="27">
        <f>AT50+250</f>
        <v>12250</v>
      </c>
      <c r="AV50" s="27">
        <f t="shared" ref="AV50:BJ50" si="50">AU50+250</f>
        <v>12500</v>
      </c>
      <c r="AW50" s="27">
        <f t="shared" si="50"/>
        <v>12750</v>
      </c>
      <c r="AX50" s="27">
        <f t="shared" si="50"/>
        <v>13000</v>
      </c>
      <c r="AY50" s="27">
        <f t="shared" si="50"/>
        <v>13250</v>
      </c>
      <c r="AZ50" s="27">
        <f t="shared" si="50"/>
        <v>13500</v>
      </c>
      <c r="BA50" s="27">
        <f t="shared" si="50"/>
        <v>13750</v>
      </c>
      <c r="BB50" s="27">
        <f t="shared" si="50"/>
        <v>14000</v>
      </c>
      <c r="BC50" s="27">
        <f t="shared" si="50"/>
        <v>14250</v>
      </c>
      <c r="BD50" s="27">
        <f t="shared" si="50"/>
        <v>14500</v>
      </c>
      <c r="BE50" s="27">
        <f t="shared" si="50"/>
        <v>14750</v>
      </c>
      <c r="BF50" s="27">
        <f t="shared" si="50"/>
        <v>15000</v>
      </c>
      <c r="BG50" s="27">
        <f t="shared" si="50"/>
        <v>15250</v>
      </c>
      <c r="BH50" s="27">
        <f t="shared" si="50"/>
        <v>15500</v>
      </c>
      <c r="BI50" s="27">
        <f t="shared" si="50"/>
        <v>15750</v>
      </c>
      <c r="BJ50" s="27">
        <f t="shared" si="50"/>
        <v>16000</v>
      </c>
      <c r="BL50" s="13" t="s">
        <v>7</v>
      </c>
      <c r="BM50" s="13" t="s">
        <v>8</v>
      </c>
    </row>
    <row r="51" spans="1:65" x14ac:dyDescent="0.2">
      <c r="A51" s="28">
        <v>0</v>
      </c>
      <c r="B51" s="29">
        <f t="shared" ref="B51" si="51">B3+(B3*(B27/100))</f>
        <v>2.4</v>
      </c>
      <c r="C51" s="29">
        <f t="shared" ref="C51:BJ51" si="52">C3+(C3*(C27/100))</f>
        <v>2.41</v>
      </c>
      <c r="D51" s="29">
        <f t="shared" si="52"/>
        <v>2.42</v>
      </c>
      <c r="E51" s="29">
        <f t="shared" si="52"/>
        <v>2.4300000000000002</v>
      </c>
      <c r="F51" s="29">
        <f t="shared" si="52"/>
        <v>2.44</v>
      </c>
      <c r="G51" s="29">
        <f t="shared" si="52"/>
        <v>2.4500000000000002</v>
      </c>
      <c r="H51" s="29">
        <f t="shared" si="52"/>
        <v>2.4500000000000002</v>
      </c>
      <c r="I51" s="29">
        <f t="shared" si="52"/>
        <v>2.46</v>
      </c>
      <c r="J51" s="29">
        <f t="shared" si="52"/>
        <v>2.4700000000000002</v>
      </c>
      <c r="K51" s="29">
        <f t="shared" si="52"/>
        <v>2.48</v>
      </c>
      <c r="L51" s="29">
        <f t="shared" si="52"/>
        <v>2.4900000000000002</v>
      </c>
      <c r="M51" s="29">
        <f t="shared" si="52"/>
        <v>2.5</v>
      </c>
      <c r="N51" s="29">
        <f t="shared" si="52"/>
        <v>2.5099999999999998</v>
      </c>
      <c r="O51" s="29">
        <f t="shared" si="52"/>
        <v>2.4700000000000002</v>
      </c>
      <c r="P51" s="29">
        <f t="shared" si="52"/>
        <v>2.4300000000000002</v>
      </c>
      <c r="Q51" s="29">
        <f t="shared" si="52"/>
        <v>2.38</v>
      </c>
      <c r="R51" s="29">
        <f t="shared" si="52"/>
        <v>2.34</v>
      </c>
      <c r="S51" s="29">
        <f t="shared" si="52"/>
        <v>2.2999999999999998</v>
      </c>
      <c r="T51" s="29">
        <f t="shared" si="52"/>
        <v>2.2599999999999998</v>
      </c>
      <c r="U51" s="29">
        <f t="shared" si="52"/>
        <v>2.2200000000000002</v>
      </c>
      <c r="V51" s="29">
        <f t="shared" si="52"/>
        <v>2.1800000000000002</v>
      </c>
      <c r="W51" s="29">
        <f t="shared" si="52"/>
        <v>2.13</v>
      </c>
      <c r="X51" s="29">
        <f t="shared" si="52"/>
        <v>2.09</v>
      </c>
      <c r="Y51" s="29">
        <f t="shared" si="52"/>
        <v>2.0499999999999998</v>
      </c>
      <c r="Z51" s="29">
        <f t="shared" si="52"/>
        <v>2.0099999999999998</v>
      </c>
      <c r="AA51" s="29">
        <f t="shared" si="52"/>
        <v>1.97</v>
      </c>
      <c r="AB51" s="29">
        <f t="shared" si="52"/>
        <v>1.92</v>
      </c>
      <c r="AC51" s="29">
        <f t="shared" si="52"/>
        <v>1.88</v>
      </c>
      <c r="AD51" s="29">
        <f t="shared" si="52"/>
        <v>1.84</v>
      </c>
      <c r="AE51" s="29">
        <f t="shared" si="52"/>
        <v>1.8</v>
      </c>
      <c r="AF51" s="29">
        <f t="shared" si="52"/>
        <v>1.76</v>
      </c>
      <c r="AG51" s="29">
        <f t="shared" si="52"/>
        <v>1.71</v>
      </c>
      <c r="AH51" s="29">
        <f t="shared" si="52"/>
        <v>1.67</v>
      </c>
      <c r="AI51" s="29">
        <f t="shared" si="52"/>
        <v>1.63</v>
      </c>
      <c r="AJ51" s="29">
        <f t="shared" si="52"/>
        <v>1.59</v>
      </c>
      <c r="AK51" s="29">
        <f t="shared" si="52"/>
        <v>1.55</v>
      </c>
      <c r="AL51" s="29">
        <f t="shared" si="52"/>
        <v>1.51</v>
      </c>
      <c r="AM51" s="29">
        <f t="shared" si="52"/>
        <v>1.46</v>
      </c>
      <c r="AN51" s="29">
        <f t="shared" si="52"/>
        <v>1.42</v>
      </c>
      <c r="AO51" s="29">
        <f t="shared" si="52"/>
        <v>1.38</v>
      </c>
      <c r="AP51" s="29">
        <f t="shared" si="52"/>
        <v>1.34</v>
      </c>
      <c r="AQ51" s="29">
        <f t="shared" si="52"/>
        <v>1.3</v>
      </c>
      <c r="AR51" s="29">
        <f t="shared" si="52"/>
        <v>1.25</v>
      </c>
      <c r="AS51" s="29">
        <f t="shared" si="52"/>
        <v>1.21</v>
      </c>
      <c r="AT51" s="29">
        <f t="shared" si="52"/>
        <v>1.17</v>
      </c>
      <c r="AU51" s="64">
        <f t="shared" si="52"/>
        <v>1.1299999999999999</v>
      </c>
      <c r="AV51" s="64">
        <f t="shared" si="52"/>
        <v>1.0900000000000001</v>
      </c>
      <c r="AW51" s="64">
        <f t="shared" si="52"/>
        <v>1.04</v>
      </c>
      <c r="AX51" s="64">
        <f t="shared" si="52"/>
        <v>1</v>
      </c>
      <c r="AY51" s="64">
        <f t="shared" si="52"/>
        <v>0.96</v>
      </c>
      <c r="AZ51" s="64">
        <f t="shared" si="52"/>
        <v>0.92</v>
      </c>
      <c r="BA51" s="64">
        <f t="shared" si="52"/>
        <v>0.88</v>
      </c>
      <c r="BB51" s="64">
        <f t="shared" si="52"/>
        <v>0.84</v>
      </c>
      <c r="BC51" s="64">
        <f t="shared" si="52"/>
        <v>0.79</v>
      </c>
      <c r="BD51" s="64">
        <f t="shared" si="52"/>
        <v>0.75</v>
      </c>
      <c r="BE51" s="64">
        <f t="shared" si="52"/>
        <v>0.71</v>
      </c>
      <c r="BF51" s="64">
        <f t="shared" si="52"/>
        <v>0.67</v>
      </c>
      <c r="BG51" s="64">
        <f t="shared" si="52"/>
        <v>0.63</v>
      </c>
      <c r="BH51" s="64">
        <f t="shared" si="52"/>
        <v>0.57999999999999996</v>
      </c>
      <c r="BI51" s="64">
        <f t="shared" si="52"/>
        <v>0.54</v>
      </c>
      <c r="BJ51" s="64">
        <f t="shared" si="52"/>
        <v>0.5</v>
      </c>
      <c r="BL51" s="9">
        <f>MIN(B51:BJ51)</f>
        <v>0.5</v>
      </c>
      <c r="BM51" s="9">
        <f>MAX(B51:BJ51)</f>
        <v>2.5099999999999998</v>
      </c>
    </row>
    <row r="52" spans="1:65" x14ac:dyDescent="0.2">
      <c r="A52" s="28">
        <v>0.02</v>
      </c>
      <c r="B52" s="29">
        <f t="shared" ref="B52:BJ52" si="53">B4+(B4*(B28/100))</f>
        <v>2.52</v>
      </c>
      <c r="C52" s="29">
        <f t="shared" si="53"/>
        <v>2.52</v>
      </c>
      <c r="D52" s="29">
        <f t="shared" si="53"/>
        <v>2.52</v>
      </c>
      <c r="E52" s="29">
        <f t="shared" si="53"/>
        <v>2.52</v>
      </c>
      <c r="F52" s="29">
        <f t="shared" si="53"/>
        <v>2.52</v>
      </c>
      <c r="G52" s="29">
        <f t="shared" si="53"/>
        <v>2.52</v>
      </c>
      <c r="H52" s="29">
        <f t="shared" si="53"/>
        <v>2.52</v>
      </c>
      <c r="I52" s="29">
        <f t="shared" si="53"/>
        <v>2.52</v>
      </c>
      <c r="J52" s="29">
        <f t="shared" si="53"/>
        <v>2.52</v>
      </c>
      <c r="K52" s="29">
        <f t="shared" si="53"/>
        <v>2.5830000000000002</v>
      </c>
      <c r="L52" s="29">
        <f t="shared" si="53"/>
        <v>2.5920000000000001</v>
      </c>
      <c r="M52" s="29">
        <f t="shared" si="53"/>
        <v>2.61</v>
      </c>
      <c r="N52" s="29">
        <f t="shared" si="53"/>
        <v>2.7</v>
      </c>
      <c r="O52" s="29">
        <f t="shared" si="53"/>
        <v>2.6640000000000001</v>
      </c>
      <c r="P52" s="29">
        <f t="shared" si="53"/>
        <v>2.637</v>
      </c>
      <c r="Q52" s="29">
        <f t="shared" si="53"/>
        <v>2.601</v>
      </c>
      <c r="R52" s="29">
        <f t="shared" si="53"/>
        <v>2.5739999999999998</v>
      </c>
      <c r="S52" s="29">
        <f t="shared" si="53"/>
        <v>2.52</v>
      </c>
      <c r="T52" s="29">
        <f t="shared" si="53"/>
        <v>2.2589999999999999</v>
      </c>
      <c r="U52" s="29">
        <f t="shared" si="53"/>
        <v>2.2230000000000003</v>
      </c>
      <c r="V52" s="29">
        <f t="shared" si="53"/>
        <v>2.1779999999999999</v>
      </c>
      <c r="W52" s="29">
        <f t="shared" si="53"/>
        <v>2.1419999999999999</v>
      </c>
      <c r="X52" s="29">
        <f t="shared" si="53"/>
        <v>2.2230000000000003</v>
      </c>
      <c r="Y52" s="29">
        <f t="shared" si="53"/>
        <v>2.1870000000000003</v>
      </c>
      <c r="Z52" s="29">
        <f t="shared" si="53"/>
        <v>2.1419999999999999</v>
      </c>
      <c r="AA52" s="29">
        <f t="shared" si="53"/>
        <v>2.097</v>
      </c>
      <c r="AB52" s="29">
        <f t="shared" si="53"/>
        <v>2.0609999999999999</v>
      </c>
      <c r="AC52" s="29">
        <f t="shared" si="53"/>
        <v>2.016</v>
      </c>
      <c r="AD52" s="29">
        <f t="shared" si="53"/>
        <v>2.0790000000000002</v>
      </c>
      <c r="AE52" s="29">
        <f t="shared" si="53"/>
        <v>2.0430000000000001</v>
      </c>
      <c r="AF52" s="29">
        <f t="shared" si="53"/>
        <v>1.9980000000000002</v>
      </c>
      <c r="AG52" s="29">
        <f t="shared" si="53"/>
        <v>1.9440000000000002</v>
      </c>
      <c r="AH52" s="29">
        <f t="shared" si="53"/>
        <v>1.9980000000000002</v>
      </c>
      <c r="AI52" s="29">
        <f t="shared" si="53"/>
        <v>1.9620000000000002</v>
      </c>
      <c r="AJ52" s="29">
        <f t="shared" si="53"/>
        <v>1.8989999999999998</v>
      </c>
      <c r="AK52" s="29">
        <f t="shared" si="53"/>
        <v>1.8629999999999998</v>
      </c>
      <c r="AL52" s="29">
        <f t="shared" si="53"/>
        <v>1.8089999999999997</v>
      </c>
      <c r="AM52" s="29">
        <f t="shared" si="53"/>
        <v>1.7729999999999999</v>
      </c>
      <c r="AN52" s="29">
        <f t="shared" si="53"/>
        <v>1.7189999999999999</v>
      </c>
      <c r="AO52" s="29">
        <f t="shared" si="53"/>
        <v>1.6740000000000002</v>
      </c>
      <c r="AP52" s="29">
        <f t="shared" si="53"/>
        <v>1.6380000000000001</v>
      </c>
      <c r="AQ52" s="29">
        <f t="shared" si="53"/>
        <v>1.5840000000000001</v>
      </c>
      <c r="AR52" s="29">
        <f t="shared" si="53"/>
        <v>1.5389999999999999</v>
      </c>
      <c r="AS52" s="29">
        <f t="shared" si="53"/>
        <v>1.494</v>
      </c>
      <c r="AT52" s="29">
        <f t="shared" si="53"/>
        <v>1.4490000000000001</v>
      </c>
      <c r="AU52" s="64">
        <f t="shared" si="53"/>
        <v>1.4039999999999999</v>
      </c>
      <c r="AV52" s="64">
        <f t="shared" si="53"/>
        <v>1.359</v>
      </c>
      <c r="AW52" s="64">
        <f t="shared" si="53"/>
        <v>1.3140000000000001</v>
      </c>
      <c r="AX52" s="64">
        <f t="shared" si="53"/>
        <v>1.2689999999999999</v>
      </c>
      <c r="AY52" s="64">
        <f t="shared" si="53"/>
        <v>1.2240000000000002</v>
      </c>
      <c r="AZ52" s="64">
        <f t="shared" si="53"/>
        <v>1.179</v>
      </c>
      <c r="BA52" s="64">
        <f t="shared" si="53"/>
        <v>1.1339999999999999</v>
      </c>
      <c r="BB52" s="64">
        <f t="shared" si="53"/>
        <v>1.08</v>
      </c>
      <c r="BC52" s="64">
        <f t="shared" si="53"/>
        <v>1.0349999999999999</v>
      </c>
      <c r="BD52" s="64">
        <f t="shared" si="53"/>
        <v>0.9900000000000001</v>
      </c>
      <c r="BE52" s="64">
        <f t="shared" si="53"/>
        <v>0.94500000000000006</v>
      </c>
      <c r="BF52" s="64">
        <f t="shared" si="53"/>
        <v>0.9</v>
      </c>
      <c r="BG52" s="64">
        <f t="shared" si="53"/>
        <v>0.85499999999999998</v>
      </c>
      <c r="BH52" s="64">
        <f t="shared" si="53"/>
        <v>0.81</v>
      </c>
      <c r="BI52" s="64">
        <f t="shared" si="53"/>
        <v>0.76500000000000001</v>
      </c>
      <c r="BJ52" s="64">
        <f t="shared" si="53"/>
        <v>0.72</v>
      </c>
      <c r="BL52" s="9">
        <f t="shared" ref="BL52:BL71" si="54">MIN(B52:BJ52)</f>
        <v>0.72</v>
      </c>
      <c r="BM52" s="9">
        <f t="shared" ref="BM52:BM71" si="55">MAX(B52:BJ52)</f>
        <v>2.7</v>
      </c>
    </row>
    <row r="53" spans="1:65" x14ac:dyDescent="0.2">
      <c r="A53" s="28">
        <v>0.05</v>
      </c>
      <c r="B53" s="29">
        <f t="shared" ref="B53:BJ53" si="56">B5+(B5*(B29/100))</f>
        <v>2.88</v>
      </c>
      <c r="C53" s="29">
        <f t="shared" si="56"/>
        <v>2.88</v>
      </c>
      <c r="D53" s="29">
        <f t="shared" si="56"/>
        <v>2.88</v>
      </c>
      <c r="E53" s="29">
        <f t="shared" si="56"/>
        <v>2.88</v>
      </c>
      <c r="F53" s="29">
        <f t="shared" si="56"/>
        <v>2.88</v>
      </c>
      <c r="G53" s="29">
        <f t="shared" si="56"/>
        <v>2.88</v>
      </c>
      <c r="H53" s="29">
        <f t="shared" si="56"/>
        <v>2.88</v>
      </c>
      <c r="I53" s="29">
        <f t="shared" si="56"/>
        <v>2.88</v>
      </c>
      <c r="J53" s="29">
        <f t="shared" si="56"/>
        <v>2.88</v>
      </c>
      <c r="K53" s="29">
        <f t="shared" si="56"/>
        <v>2.9430000000000001</v>
      </c>
      <c r="L53" s="29">
        <f t="shared" si="56"/>
        <v>2.952</v>
      </c>
      <c r="M53" s="29">
        <f t="shared" si="56"/>
        <v>2.9699999999999998</v>
      </c>
      <c r="N53" s="29">
        <f t="shared" si="56"/>
        <v>3.06</v>
      </c>
      <c r="O53" s="29">
        <f t="shared" si="56"/>
        <v>3.024</v>
      </c>
      <c r="P53" s="29">
        <f t="shared" si="56"/>
        <v>2.9969999999999999</v>
      </c>
      <c r="Q53" s="29">
        <f t="shared" si="56"/>
        <v>2.9609999999999999</v>
      </c>
      <c r="R53" s="29">
        <f t="shared" si="56"/>
        <v>2.9339999999999997</v>
      </c>
      <c r="S53" s="29">
        <f t="shared" si="56"/>
        <v>2.88</v>
      </c>
      <c r="T53" s="29">
        <f t="shared" si="56"/>
        <v>2.6190000000000002</v>
      </c>
      <c r="U53" s="29">
        <f t="shared" si="56"/>
        <v>2.5830000000000002</v>
      </c>
      <c r="V53" s="29">
        <f t="shared" si="56"/>
        <v>2.5379999999999998</v>
      </c>
      <c r="W53" s="29">
        <f t="shared" si="56"/>
        <v>2.5019999999999998</v>
      </c>
      <c r="X53" s="29">
        <f t="shared" si="56"/>
        <v>2.5830000000000002</v>
      </c>
      <c r="Y53" s="29">
        <f t="shared" si="56"/>
        <v>2.5470000000000002</v>
      </c>
      <c r="Z53" s="29">
        <f t="shared" si="56"/>
        <v>2.5019999999999998</v>
      </c>
      <c r="AA53" s="29">
        <f t="shared" si="56"/>
        <v>2.4569999999999999</v>
      </c>
      <c r="AB53" s="29">
        <f t="shared" si="56"/>
        <v>2.4209999999999998</v>
      </c>
      <c r="AC53" s="29">
        <f t="shared" si="56"/>
        <v>2.3760000000000003</v>
      </c>
      <c r="AD53" s="29">
        <f t="shared" si="56"/>
        <v>2.4390000000000001</v>
      </c>
      <c r="AE53" s="29">
        <f t="shared" si="56"/>
        <v>2.403</v>
      </c>
      <c r="AF53" s="29">
        <f t="shared" si="56"/>
        <v>2.3580000000000001</v>
      </c>
      <c r="AG53" s="29">
        <f t="shared" si="56"/>
        <v>2.3040000000000003</v>
      </c>
      <c r="AH53" s="29">
        <f t="shared" si="56"/>
        <v>2.3580000000000001</v>
      </c>
      <c r="AI53" s="29">
        <f t="shared" si="56"/>
        <v>2.3220000000000001</v>
      </c>
      <c r="AJ53" s="29">
        <f t="shared" si="56"/>
        <v>2.2589999999999999</v>
      </c>
      <c r="AK53" s="29">
        <f t="shared" si="56"/>
        <v>2.2230000000000003</v>
      </c>
      <c r="AL53" s="29">
        <f t="shared" si="56"/>
        <v>2.169</v>
      </c>
      <c r="AM53" s="29">
        <f t="shared" si="56"/>
        <v>2.133</v>
      </c>
      <c r="AN53" s="29">
        <f t="shared" si="56"/>
        <v>2.0790000000000002</v>
      </c>
      <c r="AO53" s="29">
        <f t="shared" si="56"/>
        <v>2.0339999999999998</v>
      </c>
      <c r="AP53" s="29">
        <f t="shared" si="56"/>
        <v>1.9980000000000002</v>
      </c>
      <c r="AQ53" s="29">
        <f t="shared" si="56"/>
        <v>1.9440000000000002</v>
      </c>
      <c r="AR53" s="29">
        <f t="shared" si="56"/>
        <v>1.8989999999999998</v>
      </c>
      <c r="AS53" s="29">
        <f t="shared" si="56"/>
        <v>1.8540000000000001</v>
      </c>
      <c r="AT53" s="29">
        <f t="shared" si="56"/>
        <v>1.8089999999999997</v>
      </c>
      <c r="AU53" s="64">
        <f t="shared" si="56"/>
        <v>1.764</v>
      </c>
      <c r="AV53" s="64">
        <f t="shared" si="56"/>
        <v>1.7189999999999999</v>
      </c>
      <c r="AW53" s="64">
        <f t="shared" si="56"/>
        <v>1.6740000000000002</v>
      </c>
      <c r="AX53" s="64">
        <f t="shared" si="56"/>
        <v>1.629</v>
      </c>
      <c r="AY53" s="64">
        <f t="shared" si="56"/>
        <v>1.5840000000000001</v>
      </c>
      <c r="AZ53" s="64">
        <f t="shared" si="56"/>
        <v>1.5389999999999999</v>
      </c>
      <c r="BA53" s="64">
        <f t="shared" si="56"/>
        <v>1.494</v>
      </c>
      <c r="BB53" s="64">
        <f t="shared" si="56"/>
        <v>1.44</v>
      </c>
      <c r="BC53" s="64">
        <f t="shared" si="56"/>
        <v>1.395</v>
      </c>
      <c r="BD53" s="64">
        <f t="shared" si="56"/>
        <v>1.35</v>
      </c>
      <c r="BE53" s="64">
        <f t="shared" si="56"/>
        <v>1.3049999999999999</v>
      </c>
      <c r="BF53" s="64">
        <f t="shared" si="56"/>
        <v>1.26</v>
      </c>
      <c r="BG53" s="64">
        <f t="shared" si="56"/>
        <v>1.2150000000000001</v>
      </c>
      <c r="BH53" s="64">
        <f t="shared" si="56"/>
        <v>1.17</v>
      </c>
      <c r="BI53" s="64">
        <f t="shared" si="56"/>
        <v>1.125</v>
      </c>
      <c r="BJ53" s="64">
        <f t="shared" si="56"/>
        <v>1.08</v>
      </c>
      <c r="BL53" s="9">
        <f t="shared" si="54"/>
        <v>1.08</v>
      </c>
      <c r="BM53" s="9">
        <f t="shared" si="55"/>
        <v>3.06</v>
      </c>
    </row>
    <row r="54" spans="1:65" x14ac:dyDescent="0.2">
      <c r="A54" s="28">
        <v>0.1</v>
      </c>
      <c r="B54" s="29">
        <f t="shared" ref="B54:BJ54" si="57">B6+(B6*(B30/100))</f>
        <v>3.2850000000000001</v>
      </c>
      <c r="C54" s="29">
        <f t="shared" si="57"/>
        <v>3.2850000000000001</v>
      </c>
      <c r="D54" s="29">
        <f t="shared" si="57"/>
        <v>3.2850000000000001</v>
      </c>
      <c r="E54" s="29">
        <f t="shared" si="57"/>
        <v>3.2850000000000001</v>
      </c>
      <c r="F54" s="29">
        <f t="shared" si="57"/>
        <v>3.2850000000000001</v>
      </c>
      <c r="G54" s="29">
        <f t="shared" si="57"/>
        <v>3.2850000000000001</v>
      </c>
      <c r="H54" s="29">
        <f t="shared" si="57"/>
        <v>3.2850000000000001</v>
      </c>
      <c r="I54" s="29">
        <f t="shared" si="57"/>
        <v>3.2850000000000001</v>
      </c>
      <c r="J54" s="29">
        <f t="shared" si="57"/>
        <v>3.2850000000000001</v>
      </c>
      <c r="K54" s="29">
        <f t="shared" si="57"/>
        <v>3.3480000000000003</v>
      </c>
      <c r="L54" s="29">
        <f t="shared" si="57"/>
        <v>3.3570000000000002</v>
      </c>
      <c r="M54" s="29">
        <f t="shared" si="57"/>
        <v>3.375</v>
      </c>
      <c r="N54" s="29">
        <f t="shared" si="57"/>
        <v>3.4649999999999999</v>
      </c>
      <c r="O54" s="29">
        <f t="shared" si="57"/>
        <v>3.4290000000000003</v>
      </c>
      <c r="P54" s="29">
        <f t="shared" si="57"/>
        <v>3.4019999999999997</v>
      </c>
      <c r="Q54" s="29">
        <f t="shared" si="57"/>
        <v>3.3660000000000001</v>
      </c>
      <c r="R54" s="29">
        <f t="shared" si="57"/>
        <v>3.339</v>
      </c>
      <c r="S54" s="29">
        <f t="shared" si="57"/>
        <v>3.2850000000000001</v>
      </c>
      <c r="T54" s="29">
        <f t="shared" si="57"/>
        <v>3.024</v>
      </c>
      <c r="U54" s="29">
        <f t="shared" si="57"/>
        <v>2.988</v>
      </c>
      <c r="V54" s="29">
        <f t="shared" si="57"/>
        <v>2.9430000000000001</v>
      </c>
      <c r="W54" s="29">
        <f t="shared" si="57"/>
        <v>2.907</v>
      </c>
      <c r="X54" s="29">
        <f t="shared" si="57"/>
        <v>2.988</v>
      </c>
      <c r="Y54" s="29">
        <f t="shared" si="57"/>
        <v>2.952</v>
      </c>
      <c r="Z54" s="29">
        <f t="shared" si="57"/>
        <v>2.907</v>
      </c>
      <c r="AA54" s="29">
        <f t="shared" si="57"/>
        <v>2.8620000000000001</v>
      </c>
      <c r="AB54" s="29">
        <f t="shared" si="57"/>
        <v>2.8260000000000001</v>
      </c>
      <c r="AC54" s="29">
        <f t="shared" si="57"/>
        <v>2.7809999999999997</v>
      </c>
      <c r="AD54" s="29">
        <f t="shared" si="57"/>
        <v>2.8440000000000003</v>
      </c>
      <c r="AE54" s="29">
        <f t="shared" si="57"/>
        <v>2.8079999999999998</v>
      </c>
      <c r="AF54" s="29">
        <f t="shared" si="57"/>
        <v>2.7629999999999999</v>
      </c>
      <c r="AG54" s="29">
        <f t="shared" si="57"/>
        <v>2.7089999999999996</v>
      </c>
      <c r="AH54" s="29">
        <f t="shared" si="57"/>
        <v>2.7629999999999999</v>
      </c>
      <c r="AI54" s="29">
        <f t="shared" si="57"/>
        <v>2.7269999999999999</v>
      </c>
      <c r="AJ54" s="29">
        <f t="shared" si="57"/>
        <v>2.6640000000000001</v>
      </c>
      <c r="AK54" s="29">
        <f t="shared" si="57"/>
        <v>2.6280000000000001</v>
      </c>
      <c r="AL54" s="29">
        <f t="shared" si="57"/>
        <v>2.5739999999999998</v>
      </c>
      <c r="AM54" s="29">
        <f t="shared" si="57"/>
        <v>2.5379999999999998</v>
      </c>
      <c r="AN54" s="29">
        <f t="shared" si="57"/>
        <v>2.484</v>
      </c>
      <c r="AO54" s="29">
        <f t="shared" si="57"/>
        <v>2.4390000000000001</v>
      </c>
      <c r="AP54" s="29">
        <f t="shared" si="57"/>
        <v>2.403</v>
      </c>
      <c r="AQ54" s="29">
        <f t="shared" si="57"/>
        <v>2.3489999999999998</v>
      </c>
      <c r="AR54" s="29">
        <f t="shared" si="57"/>
        <v>2.3040000000000003</v>
      </c>
      <c r="AS54" s="29">
        <f t="shared" si="57"/>
        <v>2.2589999999999999</v>
      </c>
      <c r="AT54" s="29">
        <f t="shared" si="57"/>
        <v>2.214</v>
      </c>
      <c r="AU54" s="64">
        <f t="shared" si="57"/>
        <v>2.169</v>
      </c>
      <c r="AV54" s="64">
        <f t="shared" si="57"/>
        <v>2.1239999999999997</v>
      </c>
      <c r="AW54" s="64">
        <f t="shared" si="57"/>
        <v>2.0790000000000002</v>
      </c>
      <c r="AX54" s="64">
        <f t="shared" si="57"/>
        <v>2.0339999999999998</v>
      </c>
      <c r="AY54" s="64">
        <f t="shared" si="57"/>
        <v>1.9889999999999999</v>
      </c>
      <c r="AZ54" s="64">
        <f t="shared" si="57"/>
        <v>1.9440000000000002</v>
      </c>
      <c r="BA54" s="64">
        <f t="shared" si="57"/>
        <v>1.8989999999999998</v>
      </c>
      <c r="BB54" s="64">
        <f t="shared" si="57"/>
        <v>1.8449999999999998</v>
      </c>
      <c r="BC54" s="64">
        <f t="shared" si="57"/>
        <v>1.8</v>
      </c>
      <c r="BD54" s="64">
        <f t="shared" si="57"/>
        <v>1.7549999999999999</v>
      </c>
      <c r="BE54" s="64">
        <f t="shared" si="57"/>
        <v>1.71</v>
      </c>
      <c r="BF54" s="64">
        <f t="shared" si="57"/>
        <v>1.665</v>
      </c>
      <c r="BG54" s="64">
        <f t="shared" si="57"/>
        <v>1.62</v>
      </c>
      <c r="BH54" s="64">
        <f t="shared" si="57"/>
        <v>1.575</v>
      </c>
      <c r="BI54" s="64">
        <f t="shared" si="57"/>
        <v>1.53</v>
      </c>
      <c r="BJ54" s="64">
        <f t="shared" si="57"/>
        <v>1.4849999999999999</v>
      </c>
      <c r="BL54" s="9">
        <f t="shared" si="54"/>
        <v>1.4849999999999999</v>
      </c>
      <c r="BM54" s="9">
        <f t="shared" si="55"/>
        <v>3.4649999999999999</v>
      </c>
    </row>
    <row r="55" spans="1:65" x14ac:dyDescent="0.2">
      <c r="A55" s="28">
        <v>0.15</v>
      </c>
      <c r="B55" s="29">
        <f t="shared" ref="B55:BJ55" si="58">B7+(B7*(B31/100))</f>
        <v>3.6899999999999995</v>
      </c>
      <c r="C55" s="29">
        <f t="shared" si="58"/>
        <v>3.6899999999999995</v>
      </c>
      <c r="D55" s="29">
        <f t="shared" si="58"/>
        <v>3.6899999999999995</v>
      </c>
      <c r="E55" s="29">
        <f t="shared" si="58"/>
        <v>3.6899999999999995</v>
      </c>
      <c r="F55" s="29">
        <f t="shared" si="58"/>
        <v>3.6899999999999995</v>
      </c>
      <c r="G55" s="29">
        <f t="shared" si="58"/>
        <v>3.6899999999999995</v>
      </c>
      <c r="H55" s="29">
        <f t="shared" si="58"/>
        <v>3.6899999999999995</v>
      </c>
      <c r="I55" s="29">
        <f t="shared" si="58"/>
        <v>3.6899999999999995</v>
      </c>
      <c r="J55" s="29">
        <f t="shared" si="58"/>
        <v>3.6899999999999995</v>
      </c>
      <c r="K55" s="29">
        <f t="shared" si="58"/>
        <v>3.7530000000000001</v>
      </c>
      <c r="L55" s="29">
        <f t="shared" si="58"/>
        <v>3.7619999999999996</v>
      </c>
      <c r="M55" s="29">
        <f t="shared" si="58"/>
        <v>3.7800000000000002</v>
      </c>
      <c r="N55" s="29">
        <f t="shared" si="58"/>
        <v>3.8699999999999997</v>
      </c>
      <c r="O55" s="29">
        <f t="shared" si="58"/>
        <v>3.8339999999999996</v>
      </c>
      <c r="P55" s="29">
        <f t="shared" si="58"/>
        <v>3.8070000000000004</v>
      </c>
      <c r="Q55" s="29">
        <f t="shared" si="58"/>
        <v>3.7710000000000004</v>
      </c>
      <c r="R55" s="29">
        <f t="shared" si="58"/>
        <v>3.7440000000000002</v>
      </c>
      <c r="S55" s="29">
        <f t="shared" si="58"/>
        <v>3.6899999999999995</v>
      </c>
      <c r="T55" s="29">
        <f t="shared" si="58"/>
        <v>3.4290000000000003</v>
      </c>
      <c r="U55" s="29">
        <f t="shared" si="58"/>
        <v>3.3929999999999998</v>
      </c>
      <c r="V55" s="29">
        <f t="shared" si="58"/>
        <v>3.3480000000000003</v>
      </c>
      <c r="W55" s="29">
        <f t="shared" si="58"/>
        <v>3.3120000000000003</v>
      </c>
      <c r="X55" s="29">
        <f t="shared" si="58"/>
        <v>3.3929999999999998</v>
      </c>
      <c r="Y55" s="29">
        <f t="shared" si="58"/>
        <v>3.3570000000000002</v>
      </c>
      <c r="Z55" s="29">
        <f t="shared" si="58"/>
        <v>3.3120000000000003</v>
      </c>
      <c r="AA55" s="29">
        <f t="shared" si="58"/>
        <v>3.2669999999999999</v>
      </c>
      <c r="AB55" s="29">
        <f t="shared" si="58"/>
        <v>3.2309999999999999</v>
      </c>
      <c r="AC55" s="29">
        <f t="shared" si="58"/>
        <v>3.1859999999999999</v>
      </c>
      <c r="AD55" s="29">
        <f t="shared" si="58"/>
        <v>3.2489999999999997</v>
      </c>
      <c r="AE55" s="29">
        <f t="shared" si="58"/>
        <v>3.2130000000000001</v>
      </c>
      <c r="AF55" s="29">
        <f t="shared" si="58"/>
        <v>3.1680000000000001</v>
      </c>
      <c r="AG55" s="29">
        <f t="shared" si="58"/>
        <v>3.1139999999999999</v>
      </c>
      <c r="AH55" s="29">
        <f t="shared" si="58"/>
        <v>3.1680000000000001</v>
      </c>
      <c r="AI55" s="29">
        <f t="shared" si="58"/>
        <v>3.1320000000000001</v>
      </c>
      <c r="AJ55" s="29">
        <f t="shared" si="58"/>
        <v>3.069</v>
      </c>
      <c r="AK55" s="29">
        <f t="shared" si="58"/>
        <v>3.0329999999999999</v>
      </c>
      <c r="AL55" s="29">
        <f t="shared" si="58"/>
        <v>2.9790000000000001</v>
      </c>
      <c r="AM55" s="29">
        <f t="shared" si="58"/>
        <v>2.9430000000000001</v>
      </c>
      <c r="AN55" s="29">
        <f t="shared" si="58"/>
        <v>2.8889999999999998</v>
      </c>
      <c r="AO55" s="29">
        <f t="shared" si="58"/>
        <v>2.8440000000000003</v>
      </c>
      <c r="AP55" s="29">
        <f t="shared" si="58"/>
        <v>2.8079999999999998</v>
      </c>
      <c r="AQ55" s="29">
        <f t="shared" si="58"/>
        <v>2.754</v>
      </c>
      <c r="AR55" s="29">
        <f t="shared" si="58"/>
        <v>2.7089999999999996</v>
      </c>
      <c r="AS55" s="29">
        <f t="shared" si="58"/>
        <v>2.6640000000000001</v>
      </c>
      <c r="AT55" s="29">
        <f t="shared" si="58"/>
        <v>2.6190000000000002</v>
      </c>
      <c r="AU55" s="64">
        <f t="shared" si="58"/>
        <v>2.5739999999999998</v>
      </c>
      <c r="AV55" s="64">
        <f t="shared" si="58"/>
        <v>2.5289999999999999</v>
      </c>
      <c r="AW55" s="64">
        <f t="shared" si="58"/>
        <v>2.484</v>
      </c>
      <c r="AX55" s="64">
        <f t="shared" si="58"/>
        <v>2.4390000000000001</v>
      </c>
      <c r="AY55" s="64">
        <f t="shared" si="58"/>
        <v>2.3940000000000001</v>
      </c>
      <c r="AZ55" s="64">
        <f t="shared" si="58"/>
        <v>2.3489999999999998</v>
      </c>
      <c r="BA55" s="64">
        <f t="shared" si="58"/>
        <v>2.3040000000000003</v>
      </c>
      <c r="BB55" s="64">
        <f t="shared" si="58"/>
        <v>2.25</v>
      </c>
      <c r="BC55" s="64">
        <f t="shared" si="58"/>
        <v>2.2050000000000001</v>
      </c>
      <c r="BD55" s="64">
        <f t="shared" si="58"/>
        <v>2.16</v>
      </c>
      <c r="BE55" s="64">
        <f t="shared" si="58"/>
        <v>2.1150000000000002</v>
      </c>
      <c r="BF55" s="64">
        <f t="shared" si="58"/>
        <v>2.0699999999999998</v>
      </c>
      <c r="BG55" s="64">
        <f t="shared" si="58"/>
        <v>2.0249999999999999</v>
      </c>
      <c r="BH55" s="64">
        <f t="shared" si="58"/>
        <v>1.9800000000000002</v>
      </c>
      <c r="BI55" s="64">
        <f t="shared" si="58"/>
        <v>1.9349999999999998</v>
      </c>
      <c r="BJ55" s="64">
        <f t="shared" si="58"/>
        <v>1.8900000000000001</v>
      </c>
      <c r="BL55" s="9">
        <f t="shared" si="54"/>
        <v>1.8900000000000001</v>
      </c>
      <c r="BM55" s="9">
        <f t="shared" si="55"/>
        <v>3.8699999999999997</v>
      </c>
    </row>
    <row r="56" spans="1:65" x14ac:dyDescent="0.2">
      <c r="A56" s="28">
        <v>0.2</v>
      </c>
      <c r="B56" s="29">
        <f t="shared" ref="B56:BJ56" si="59">B8+(B8*(B32/100))</f>
        <v>4.0949999999999998</v>
      </c>
      <c r="C56" s="29">
        <f t="shared" si="59"/>
        <v>4.0949999999999998</v>
      </c>
      <c r="D56" s="29">
        <f t="shared" si="59"/>
        <v>4.0949999999999998</v>
      </c>
      <c r="E56" s="29">
        <f t="shared" si="59"/>
        <v>4.0949999999999998</v>
      </c>
      <c r="F56" s="29">
        <f t="shared" si="59"/>
        <v>4.0949999999999998</v>
      </c>
      <c r="G56" s="29">
        <f t="shared" si="59"/>
        <v>4.0949999999999998</v>
      </c>
      <c r="H56" s="29">
        <f t="shared" si="59"/>
        <v>4.0949999999999998</v>
      </c>
      <c r="I56" s="29">
        <f t="shared" si="59"/>
        <v>4.0949999999999998</v>
      </c>
      <c r="J56" s="29">
        <f t="shared" si="59"/>
        <v>4.0949999999999998</v>
      </c>
      <c r="K56" s="29">
        <f t="shared" si="59"/>
        <v>4.1580000000000004</v>
      </c>
      <c r="L56" s="29">
        <f t="shared" si="59"/>
        <v>4.1669999999999998</v>
      </c>
      <c r="M56" s="29">
        <f t="shared" si="59"/>
        <v>4.1850000000000005</v>
      </c>
      <c r="N56" s="29">
        <f t="shared" si="59"/>
        <v>4.2750000000000004</v>
      </c>
      <c r="O56" s="29">
        <f t="shared" si="59"/>
        <v>4.2389999999999999</v>
      </c>
      <c r="P56" s="29">
        <f t="shared" si="59"/>
        <v>4.2119999999999997</v>
      </c>
      <c r="Q56" s="29">
        <f t="shared" si="59"/>
        <v>4.1760000000000002</v>
      </c>
      <c r="R56" s="29">
        <f t="shared" si="59"/>
        <v>4.149</v>
      </c>
      <c r="S56" s="29">
        <f t="shared" si="59"/>
        <v>4.0949999999999998</v>
      </c>
      <c r="T56" s="29">
        <f t="shared" si="59"/>
        <v>3.8339999999999996</v>
      </c>
      <c r="U56" s="29">
        <f t="shared" si="59"/>
        <v>3.7979999999999996</v>
      </c>
      <c r="V56" s="29">
        <f t="shared" si="59"/>
        <v>3.7530000000000001</v>
      </c>
      <c r="W56" s="29">
        <f t="shared" si="59"/>
        <v>3.7169999999999996</v>
      </c>
      <c r="X56" s="29">
        <f t="shared" si="59"/>
        <v>3.7979999999999996</v>
      </c>
      <c r="Y56" s="29">
        <f t="shared" si="59"/>
        <v>3.7619999999999996</v>
      </c>
      <c r="Z56" s="29">
        <f t="shared" si="59"/>
        <v>3.7169999999999996</v>
      </c>
      <c r="AA56" s="29">
        <f t="shared" si="59"/>
        <v>3.6720000000000002</v>
      </c>
      <c r="AB56" s="29">
        <f t="shared" si="59"/>
        <v>3.6360000000000001</v>
      </c>
      <c r="AC56" s="29">
        <f t="shared" si="59"/>
        <v>3.5910000000000002</v>
      </c>
      <c r="AD56" s="29">
        <f t="shared" si="59"/>
        <v>3.6539999999999995</v>
      </c>
      <c r="AE56" s="29">
        <f t="shared" si="59"/>
        <v>3.6179999999999994</v>
      </c>
      <c r="AF56" s="29">
        <f t="shared" si="59"/>
        <v>3.5730000000000004</v>
      </c>
      <c r="AG56" s="29">
        <f t="shared" si="59"/>
        <v>3.5190000000000001</v>
      </c>
      <c r="AH56" s="29">
        <f t="shared" si="59"/>
        <v>3.5730000000000004</v>
      </c>
      <c r="AI56" s="29">
        <f t="shared" si="59"/>
        <v>3.5369999999999999</v>
      </c>
      <c r="AJ56" s="29">
        <f t="shared" si="59"/>
        <v>3.4739999999999998</v>
      </c>
      <c r="AK56" s="29">
        <f t="shared" si="59"/>
        <v>3.4379999999999997</v>
      </c>
      <c r="AL56" s="29">
        <f t="shared" si="59"/>
        <v>3.3839999999999999</v>
      </c>
      <c r="AM56" s="29">
        <f t="shared" si="59"/>
        <v>3.3480000000000003</v>
      </c>
      <c r="AN56" s="29">
        <f t="shared" si="59"/>
        <v>3.294</v>
      </c>
      <c r="AO56" s="29">
        <f t="shared" si="59"/>
        <v>3.2489999999999997</v>
      </c>
      <c r="AP56" s="29">
        <f t="shared" si="59"/>
        <v>3.2130000000000001</v>
      </c>
      <c r="AQ56" s="29">
        <f t="shared" si="59"/>
        <v>3.1589999999999998</v>
      </c>
      <c r="AR56" s="29">
        <f t="shared" si="59"/>
        <v>3.1139999999999999</v>
      </c>
      <c r="AS56" s="29">
        <f t="shared" si="59"/>
        <v>3.069</v>
      </c>
      <c r="AT56" s="29">
        <f t="shared" si="59"/>
        <v>3.024</v>
      </c>
      <c r="AU56" s="64">
        <f t="shared" si="59"/>
        <v>2.9790000000000001</v>
      </c>
      <c r="AV56" s="64">
        <f t="shared" si="59"/>
        <v>2.9339999999999997</v>
      </c>
      <c r="AW56" s="64">
        <f t="shared" si="59"/>
        <v>2.8889999999999998</v>
      </c>
      <c r="AX56" s="64">
        <f t="shared" si="59"/>
        <v>2.8440000000000003</v>
      </c>
      <c r="AY56" s="64">
        <f t="shared" si="59"/>
        <v>2.7989999999999999</v>
      </c>
      <c r="AZ56" s="64">
        <f t="shared" si="59"/>
        <v>2.754</v>
      </c>
      <c r="BA56" s="64">
        <f t="shared" si="59"/>
        <v>2.7089999999999996</v>
      </c>
      <c r="BB56" s="64">
        <f t="shared" si="59"/>
        <v>2.6550000000000002</v>
      </c>
      <c r="BC56" s="64">
        <f t="shared" si="59"/>
        <v>2.61</v>
      </c>
      <c r="BD56" s="64">
        <f t="shared" si="59"/>
        <v>2.5649999999999999</v>
      </c>
      <c r="BE56" s="64">
        <f t="shared" si="59"/>
        <v>2.52</v>
      </c>
      <c r="BF56" s="64">
        <f t="shared" si="59"/>
        <v>2.4750000000000001</v>
      </c>
      <c r="BG56" s="64">
        <f t="shared" si="59"/>
        <v>2.4300000000000002</v>
      </c>
      <c r="BH56" s="64">
        <f t="shared" si="59"/>
        <v>2.3849999999999998</v>
      </c>
      <c r="BI56" s="64">
        <f t="shared" si="59"/>
        <v>2.34</v>
      </c>
      <c r="BJ56" s="64">
        <f t="shared" si="59"/>
        <v>2.2949999999999999</v>
      </c>
      <c r="BL56" s="9">
        <f t="shared" si="54"/>
        <v>2.2949999999999999</v>
      </c>
      <c r="BM56" s="9">
        <f t="shared" si="55"/>
        <v>4.2750000000000004</v>
      </c>
    </row>
    <row r="57" spans="1:65" x14ac:dyDescent="0.2">
      <c r="A57" s="28">
        <v>0.25</v>
      </c>
      <c r="B57" s="29">
        <f t="shared" ref="B57:BJ57" si="60">B9+(B9*(B33/100))</f>
        <v>4.5449999999999999</v>
      </c>
      <c r="C57" s="29">
        <f t="shared" si="60"/>
        <v>4.5449999999999999</v>
      </c>
      <c r="D57" s="29">
        <f t="shared" si="60"/>
        <v>4.5449999999999999</v>
      </c>
      <c r="E57" s="29">
        <f t="shared" si="60"/>
        <v>4.5449999999999999</v>
      </c>
      <c r="F57" s="29">
        <f t="shared" si="60"/>
        <v>4.5449999999999999</v>
      </c>
      <c r="G57" s="29">
        <f t="shared" si="60"/>
        <v>4.5449999999999999</v>
      </c>
      <c r="H57" s="29">
        <f t="shared" si="60"/>
        <v>4.5449999999999999</v>
      </c>
      <c r="I57" s="29">
        <f t="shared" si="60"/>
        <v>4.5449999999999999</v>
      </c>
      <c r="J57" s="29">
        <f t="shared" si="60"/>
        <v>4.5449999999999999</v>
      </c>
      <c r="K57" s="29">
        <f t="shared" si="60"/>
        <v>4.6080000000000005</v>
      </c>
      <c r="L57" s="29">
        <f t="shared" si="60"/>
        <v>4.617</v>
      </c>
      <c r="M57" s="29">
        <f t="shared" si="60"/>
        <v>4.6350000000000007</v>
      </c>
      <c r="N57" s="29">
        <f t="shared" si="60"/>
        <v>4.7249999999999996</v>
      </c>
      <c r="O57" s="29">
        <f t="shared" si="60"/>
        <v>4.6890000000000001</v>
      </c>
      <c r="P57" s="29">
        <f t="shared" si="60"/>
        <v>4.6619999999999999</v>
      </c>
      <c r="Q57" s="29">
        <f t="shared" si="60"/>
        <v>4.6259999999999994</v>
      </c>
      <c r="R57" s="29">
        <f t="shared" si="60"/>
        <v>4.5990000000000002</v>
      </c>
      <c r="S57" s="29">
        <f t="shared" si="60"/>
        <v>4.5449999999999999</v>
      </c>
      <c r="T57" s="29">
        <f t="shared" si="60"/>
        <v>4.2839999999999998</v>
      </c>
      <c r="U57" s="29">
        <f t="shared" si="60"/>
        <v>4.2479999999999993</v>
      </c>
      <c r="V57" s="29">
        <f t="shared" si="60"/>
        <v>4.2030000000000003</v>
      </c>
      <c r="W57" s="29">
        <f t="shared" si="60"/>
        <v>4.1669999999999998</v>
      </c>
      <c r="X57" s="29">
        <f t="shared" si="60"/>
        <v>4.2479999999999993</v>
      </c>
      <c r="Y57" s="29">
        <f t="shared" si="60"/>
        <v>4.2119999999999997</v>
      </c>
      <c r="Z57" s="29">
        <f t="shared" si="60"/>
        <v>4.1669999999999998</v>
      </c>
      <c r="AA57" s="29">
        <f t="shared" si="60"/>
        <v>4.1219999999999999</v>
      </c>
      <c r="AB57" s="29">
        <f t="shared" si="60"/>
        <v>4.0860000000000003</v>
      </c>
      <c r="AC57" s="29">
        <f t="shared" si="60"/>
        <v>4.0410000000000004</v>
      </c>
      <c r="AD57" s="29">
        <f t="shared" si="60"/>
        <v>4.1039999999999992</v>
      </c>
      <c r="AE57" s="29">
        <f t="shared" si="60"/>
        <v>4.0679999999999996</v>
      </c>
      <c r="AF57" s="29">
        <f t="shared" si="60"/>
        <v>4.0229999999999997</v>
      </c>
      <c r="AG57" s="29">
        <f t="shared" si="60"/>
        <v>3.9690000000000003</v>
      </c>
      <c r="AH57" s="29">
        <f t="shared" si="60"/>
        <v>4.0229999999999997</v>
      </c>
      <c r="AI57" s="29">
        <f t="shared" si="60"/>
        <v>3.9869999999999997</v>
      </c>
      <c r="AJ57" s="29">
        <f t="shared" si="60"/>
        <v>3.9240000000000004</v>
      </c>
      <c r="AK57" s="29">
        <f t="shared" si="60"/>
        <v>3.8880000000000003</v>
      </c>
      <c r="AL57" s="29">
        <f t="shared" si="60"/>
        <v>3.8339999999999996</v>
      </c>
      <c r="AM57" s="29">
        <f t="shared" si="60"/>
        <v>3.7979999999999996</v>
      </c>
      <c r="AN57" s="29">
        <f t="shared" si="60"/>
        <v>3.7440000000000002</v>
      </c>
      <c r="AO57" s="29">
        <f t="shared" si="60"/>
        <v>3.6990000000000003</v>
      </c>
      <c r="AP57" s="29">
        <f t="shared" si="60"/>
        <v>3.6630000000000003</v>
      </c>
      <c r="AQ57" s="29">
        <f t="shared" si="60"/>
        <v>3.609</v>
      </c>
      <c r="AR57" s="29">
        <f t="shared" si="60"/>
        <v>3.5640000000000001</v>
      </c>
      <c r="AS57" s="29">
        <f t="shared" si="60"/>
        <v>3.5190000000000001</v>
      </c>
      <c r="AT57" s="29">
        <f t="shared" si="60"/>
        <v>3.4739999999999998</v>
      </c>
      <c r="AU57" s="64">
        <f t="shared" si="60"/>
        <v>3.4290000000000003</v>
      </c>
      <c r="AV57" s="64">
        <f t="shared" si="60"/>
        <v>3.3839999999999999</v>
      </c>
      <c r="AW57" s="64">
        <f t="shared" si="60"/>
        <v>3.339</v>
      </c>
      <c r="AX57" s="64">
        <f t="shared" si="60"/>
        <v>3.294</v>
      </c>
      <c r="AY57" s="64">
        <f t="shared" si="60"/>
        <v>3.2489999999999997</v>
      </c>
      <c r="AZ57" s="64">
        <f t="shared" si="60"/>
        <v>3.2040000000000002</v>
      </c>
      <c r="BA57" s="64">
        <f t="shared" si="60"/>
        <v>3.1589999999999998</v>
      </c>
      <c r="BB57" s="64">
        <f t="shared" si="60"/>
        <v>3.105</v>
      </c>
      <c r="BC57" s="64">
        <f t="shared" si="60"/>
        <v>3.06</v>
      </c>
      <c r="BD57" s="64">
        <f t="shared" si="60"/>
        <v>3.0150000000000001</v>
      </c>
      <c r="BE57" s="64">
        <f t="shared" si="60"/>
        <v>2.9699999999999998</v>
      </c>
      <c r="BF57" s="64">
        <f t="shared" si="60"/>
        <v>2.9249999999999998</v>
      </c>
      <c r="BG57" s="64">
        <f t="shared" si="60"/>
        <v>2.88</v>
      </c>
      <c r="BH57" s="64">
        <f t="shared" si="60"/>
        <v>2.835</v>
      </c>
      <c r="BI57" s="64">
        <f t="shared" si="60"/>
        <v>2.79</v>
      </c>
      <c r="BJ57" s="64">
        <f t="shared" si="60"/>
        <v>2.7449999999999997</v>
      </c>
      <c r="BL57" s="9">
        <f t="shared" si="54"/>
        <v>2.7449999999999997</v>
      </c>
      <c r="BM57" s="9">
        <f t="shared" si="55"/>
        <v>4.7249999999999996</v>
      </c>
    </row>
    <row r="58" spans="1:65" x14ac:dyDescent="0.2">
      <c r="A58" s="28">
        <v>0.3</v>
      </c>
      <c r="B58" s="29">
        <f t="shared" ref="B58:BJ58" si="61">B10+(B10*(B34/100))</f>
        <v>4.9950000000000001</v>
      </c>
      <c r="C58" s="29">
        <f t="shared" si="61"/>
        <v>4.9950000000000001</v>
      </c>
      <c r="D58" s="29">
        <f t="shared" si="61"/>
        <v>4.9950000000000001</v>
      </c>
      <c r="E58" s="29">
        <f t="shared" si="61"/>
        <v>4.9950000000000001</v>
      </c>
      <c r="F58" s="29">
        <f t="shared" si="61"/>
        <v>4.9950000000000001</v>
      </c>
      <c r="G58" s="29">
        <f t="shared" si="61"/>
        <v>4.9950000000000001</v>
      </c>
      <c r="H58" s="29">
        <f t="shared" si="61"/>
        <v>4.9950000000000001</v>
      </c>
      <c r="I58" s="29">
        <f t="shared" si="61"/>
        <v>4.9950000000000001</v>
      </c>
      <c r="J58" s="29">
        <f t="shared" si="61"/>
        <v>4.9950000000000001</v>
      </c>
      <c r="K58" s="29">
        <f t="shared" si="61"/>
        <v>5.0579999999999998</v>
      </c>
      <c r="L58" s="29">
        <f t="shared" si="61"/>
        <v>5.0670000000000002</v>
      </c>
      <c r="M58" s="29">
        <f t="shared" si="61"/>
        <v>5.085</v>
      </c>
      <c r="N58" s="29">
        <f t="shared" si="61"/>
        <v>5.1749999999999998</v>
      </c>
      <c r="O58" s="29">
        <f t="shared" si="61"/>
        <v>5.1390000000000002</v>
      </c>
      <c r="P58" s="29">
        <f t="shared" si="61"/>
        <v>5.1120000000000001</v>
      </c>
      <c r="Q58" s="29">
        <f t="shared" si="61"/>
        <v>5.0759999999999996</v>
      </c>
      <c r="R58" s="29">
        <f t="shared" si="61"/>
        <v>5.0490000000000004</v>
      </c>
      <c r="S58" s="29">
        <f t="shared" si="61"/>
        <v>4.9950000000000001</v>
      </c>
      <c r="T58" s="29">
        <f t="shared" si="61"/>
        <v>4.734</v>
      </c>
      <c r="U58" s="29">
        <f t="shared" si="61"/>
        <v>4.6979999999999995</v>
      </c>
      <c r="V58" s="29">
        <f t="shared" si="61"/>
        <v>4.6529999999999996</v>
      </c>
      <c r="W58" s="29">
        <f t="shared" si="61"/>
        <v>4.617</v>
      </c>
      <c r="X58" s="29">
        <f t="shared" si="61"/>
        <v>4.6979999999999995</v>
      </c>
      <c r="Y58" s="29">
        <f t="shared" si="61"/>
        <v>4.6619999999999999</v>
      </c>
      <c r="Z58" s="29">
        <f t="shared" si="61"/>
        <v>4.617</v>
      </c>
      <c r="AA58" s="29">
        <f t="shared" si="61"/>
        <v>4.5720000000000001</v>
      </c>
      <c r="AB58" s="29">
        <f t="shared" si="61"/>
        <v>4.5359999999999996</v>
      </c>
      <c r="AC58" s="29">
        <f t="shared" si="61"/>
        <v>4.4910000000000005</v>
      </c>
      <c r="AD58" s="29">
        <f t="shared" si="61"/>
        <v>4.5539999999999994</v>
      </c>
      <c r="AE58" s="29">
        <f t="shared" si="61"/>
        <v>4.5179999999999998</v>
      </c>
      <c r="AF58" s="29">
        <f t="shared" si="61"/>
        <v>4.4729999999999999</v>
      </c>
      <c r="AG58" s="29">
        <f t="shared" si="61"/>
        <v>4.4190000000000005</v>
      </c>
      <c r="AH58" s="29">
        <f t="shared" si="61"/>
        <v>4.4729999999999999</v>
      </c>
      <c r="AI58" s="29">
        <f t="shared" si="61"/>
        <v>4.4369999999999994</v>
      </c>
      <c r="AJ58" s="29">
        <f t="shared" si="61"/>
        <v>4.3740000000000006</v>
      </c>
      <c r="AK58" s="29">
        <f t="shared" si="61"/>
        <v>4.3380000000000001</v>
      </c>
      <c r="AL58" s="29">
        <f t="shared" si="61"/>
        <v>4.2929999999999993</v>
      </c>
      <c r="AM58" s="29">
        <f t="shared" si="61"/>
        <v>4.2389999999999999</v>
      </c>
      <c r="AN58" s="29">
        <f t="shared" si="61"/>
        <v>4.194</v>
      </c>
      <c r="AO58" s="29">
        <f t="shared" si="61"/>
        <v>4.1399999999999997</v>
      </c>
      <c r="AP58" s="29">
        <f t="shared" si="61"/>
        <v>4.0949999999999998</v>
      </c>
      <c r="AQ58" s="29">
        <f t="shared" si="61"/>
        <v>4.05</v>
      </c>
      <c r="AR58" s="29">
        <f t="shared" si="61"/>
        <v>3.9960000000000004</v>
      </c>
      <c r="AS58" s="29">
        <f t="shared" si="61"/>
        <v>3.9509999999999996</v>
      </c>
      <c r="AT58" s="29">
        <f t="shared" si="61"/>
        <v>3.8970000000000002</v>
      </c>
      <c r="AU58" s="64">
        <f t="shared" si="61"/>
        <v>3.8520000000000003</v>
      </c>
      <c r="AV58" s="64">
        <f t="shared" si="61"/>
        <v>3.8070000000000004</v>
      </c>
      <c r="AW58" s="64">
        <f t="shared" si="61"/>
        <v>3.7530000000000001</v>
      </c>
      <c r="AX58" s="64">
        <f t="shared" si="61"/>
        <v>3.7080000000000002</v>
      </c>
      <c r="AY58" s="64">
        <f t="shared" si="61"/>
        <v>3.6539999999999995</v>
      </c>
      <c r="AZ58" s="64">
        <f t="shared" si="61"/>
        <v>3.609</v>
      </c>
      <c r="BA58" s="64">
        <f t="shared" si="61"/>
        <v>3.5640000000000001</v>
      </c>
      <c r="BB58" s="64">
        <f t="shared" si="61"/>
        <v>3.51</v>
      </c>
      <c r="BC58" s="64">
        <f t="shared" si="61"/>
        <v>3.4649999999999999</v>
      </c>
      <c r="BD58" s="64">
        <f t="shared" si="61"/>
        <v>3.411</v>
      </c>
      <c r="BE58" s="64">
        <f t="shared" si="61"/>
        <v>3.3660000000000001</v>
      </c>
      <c r="BF58" s="64">
        <f t="shared" si="61"/>
        <v>3.3209999999999997</v>
      </c>
      <c r="BG58" s="64">
        <f t="shared" si="61"/>
        <v>3.2669999999999999</v>
      </c>
      <c r="BH58" s="64">
        <f t="shared" si="61"/>
        <v>3.222</v>
      </c>
      <c r="BI58" s="64">
        <f t="shared" si="61"/>
        <v>3.1680000000000001</v>
      </c>
      <c r="BJ58" s="64">
        <f t="shared" si="61"/>
        <v>3.1230000000000002</v>
      </c>
      <c r="BL58" s="9">
        <f t="shared" si="54"/>
        <v>3.1230000000000002</v>
      </c>
      <c r="BM58" s="9">
        <f t="shared" si="55"/>
        <v>5.1749999999999998</v>
      </c>
    </row>
    <row r="59" spans="1:65" x14ac:dyDescent="0.2">
      <c r="A59" s="28">
        <v>0.35</v>
      </c>
      <c r="B59" s="29">
        <f t="shared" ref="B59:BJ59" si="62">B11+(B11*(B35/100))</f>
        <v>4.9950000000000001</v>
      </c>
      <c r="C59" s="29">
        <f t="shared" si="62"/>
        <v>4.9950000000000001</v>
      </c>
      <c r="D59" s="29">
        <f t="shared" si="62"/>
        <v>4.9950000000000001</v>
      </c>
      <c r="E59" s="29">
        <f t="shared" si="62"/>
        <v>4.9950000000000001</v>
      </c>
      <c r="F59" s="29">
        <f t="shared" si="62"/>
        <v>4.9950000000000001</v>
      </c>
      <c r="G59" s="29">
        <f t="shared" si="62"/>
        <v>4.9950000000000001</v>
      </c>
      <c r="H59" s="29">
        <f t="shared" si="62"/>
        <v>4.9950000000000001</v>
      </c>
      <c r="I59" s="29">
        <f t="shared" si="62"/>
        <v>4.9950000000000001</v>
      </c>
      <c r="J59" s="29">
        <f t="shared" si="62"/>
        <v>4.9950000000000001</v>
      </c>
      <c r="K59" s="29">
        <f t="shared" si="62"/>
        <v>5.0579999999999998</v>
      </c>
      <c r="L59" s="29">
        <f t="shared" si="62"/>
        <v>5.0670000000000002</v>
      </c>
      <c r="M59" s="29">
        <f t="shared" si="62"/>
        <v>5.085</v>
      </c>
      <c r="N59" s="29">
        <f t="shared" si="62"/>
        <v>5.1749999999999998</v>
      </c>
      <c r="O59" s="29">
        <f t="shared" si="62"/>
        <v>5.1390000000000002</v>
      </c>
      <c r="P59" s="29">
        <f t="shared" si="62"/>
        <v>5.1120000000000001</v>
      </c>
      <c r="Q59" s="29">
        <f t="shared" si="62"/>
        <v>5.0759999999999996</v>
      </c>
      <c r="R59" s="29">
        <f t="shared" si="62"/>
        <v>5.0490000000000004</v>
      </c>
      <c r="S59" s="29">
        <f t="shared" si="62"/>
        <v>4.9950000000000001</v>
      </c>
      <c r="T59" s="29">
        <f t="shared" si="62"/>
        <v>4.734</v>
      </c>
      <c r="U59" s="29">
        <f t="shared" si="62"/>
        <v>4.6979999999999995</v>
      </c>
      <c r="V59" s="29">
        <f t="shared" si="62"/>
        <v>4.6529999999999996</v>
      </c>
      <c r="W59" s="29">
        <f t="shared" si="62"/>
        <v>4.617</v>
      </c>
      <c r="X59" s="29">
        <f t="shared" si="62"/>
        <v>4.6979999999999995</v>
      </c>
      <c r="Y59" s="29">
        <f t="shared" si="62"/>
        <v>4.6619999999999999</v>
      </c>
      <c r="Z59" s="29">
        <f t="shared" si="62"/>
        <v>4.617</v>
      </c>
      <c r="AA59" s="29">
        <f t="shared" si="62"/>
        <v>4.5720000000000001</v>
      </c>
      <c r="AB59" s="29">
        <f t="shared" si="62"/>
        <v>4.5630000000000006</v>
      </c>
      <c r="AC59" s="29">
        <f t="shared" si="62"/>
        <v>4.5539999999999994</v>
      </c>
      <c r="AD59" s="29">
        <f t="shared" si="62"/>
        <v>4.5449999999999999</v>
      </c>
      <c r="AE59" s="29">
        <f t="shared" si="62"/>
        <v>4.5359999999999996</v>
      </c>
      <c r="AF59" s="29">
        <f t="shared" si="62"/>
        <v>4.5270000000000001</v>
      </c>
      <c r="AG59" s="29">
        <f t="shared" si="62"/>
        <v>4.5089999999999995</v>
      </c>
      <c r="AH59" s="29">
        <f t="shared" si="62"/>
        <v>4.5</v>
      </c>
      <c r="AI59" s="29">
        <f t="shared" si="62"/>
        <v>4.4910000000000005</v>
      </c>
      <c r="AJ59" s="29">
        <f t="shared" si="62"/>
        <v>4.4820000000000002</v>
      </c>
      <c r="AK59" s="29">
        <f t="shared" si="62"/>
        <v>4.4729999999999999</v>
      </c>
      <c r="AL59" s="29">
        <f t="shared" si="62"/>
        <v>4.4460000000000006</v>
      </c>
      <c r="AM59" s="29">
        <f t="shared" si="62"/>
        <v>4.4190000000000005</v>
      </c>
      <c r="AN59" s="29">
        <f t="shared" si="62"/>
        <v>4.3919999999999995</v>
      </c>
      <c r="AO59" s="29">
        <f t="shared" si="62"/>
        <v>4.3649999999999993</v>
      </c>
      <c r="AP59" s="29">
        <f t="shared" si="62"/>
        <v>4.3380000000000001</v>
      </c>
      <c r="AQ59" s="29">
        <f t="shared" si="62"/>
        <v>4.3109999999999999</v>
      </c>
      <c r="AR59" s="29">
        <f t="shared" si="62"/>
        <v>4.2839999999999998</v>
      </c>
      <c r="AS59" s="29">
        <f t="shared" si="62"/>
        <v>4.2570000000000006</v>
      </c>
      <c r="AT59" s="29">
        <f t="shared" si="62"/>
        <v>4.2300000000000004</v>
      </c>
      <c r="AU59" s="64">
        <f t="shared" si="62"/>
        <v>4.2030000000000003</v>
      </c>
      <c r="AV59" s="64">
        <f t="shared" si="62"/>
        <v>4.1760000000000002</v>
      </c>
      <c r="AW59" s="64">
        <f t="shared" si="62"/>
        <v>4.149</v>
      </c>
      <c r="AX59" s="64">
        <f t="shared" si="62"/>
        <v>4.1219999999999999</v>
      </c>
      <c r="AY59" s="64">
        <f t="shared" si="62"/>
        <v>4.0949999999999998</v>
      </c>
      <c r="AZ59" s="64">
        <f t="shared" si="62"/>
        <v>4.0679999999999996</v>
      </c>
      <c r="BA59" s="64">
        <f t="shared" si="62"/>
        <v>4.0410000000000004</v>
      </c>
      <c r="BB59" s="64">
        <f t="shared" si="62"/>
        <v>4.0140000000000002</v>
      </c>
      <c r="BC59" s="64">
        <f t="shared" si="62"/>
        <v>3.9869999999999997</v>
      </c>
      <c r="BD59" s="64">
        <f t="shared" si="62"/>
        <v>3.9600000000000004</v>
      </c>
      <c r="BE59" s="64">
        <f t="shared" si="62"/>
        <v>3.9329999999999998</v>
      </c>
      <c r="BF59" s="64">
        <f t="shared" si="62"/>
        <v>3.9059999999999997</v>
      </c>
      <c r="BG59" s="64">
        <f t="shared" si="62"/>
        <v>3.8789999999999996</v>
      </c>
      <c r="BH59" s="64">
        <f t="shared" si="62"/>
        <v>3.8520000000000003</v>
      </c>
      <c r="BI59" s="64">
        <f t="shared" si="62"/>
        <v>3.8250000000000002</v>
      </c>
      <c r="BJ59" s="64">
        <f t="shared" si="62"/>
        <v>3.7979999999999996</v>
      </c>
      <c r="BL59" s="9">
        <f t="shared" si="54"/>
        <v>3.7979999999999996</v>
      </c>
      <c r="BM59" s="9">
        <f t="shared" si="55"/>
        <v>5.1749999999999998</v>
      </c>
    </row>
    <row r="60" spans="1:65" x14ac:dyDescent="0.2">
      <c r="A60" s="28">
        <v>0.4</v>
      </c>
      <c r="B60" s="29">
        <f t="shared" ref="B60:BJ60" si="63">B12+(B12*(B36/100))</f>
        <v>5.13</v>
      </c>
      <c r="C60" s="29">
        <f t="shared" si="63"/>
        <v>5.157</v>
      </c>
      <c r="D60" s="29">
        <f t="shared" si="63"/>
        <v>5.1929999999999996</v>
      </c>
      <c r="E60" s="29">
        <f t="shared" si="63"/>
        <v>5.22</v>
      </c>
      <c r="F60" s="29">
        <f t="shared" si="63"/>
        <v>5.2560000000000002</v>
      </c>
      <c r="G60" s="29">
        <f t="shared" si="63"/>
        <v>5.2830000000000004</v>
      </c>
      <c r="H60" s="29">
        <f t="shared" si="63"/>
        <v>5.319</v>
      </c>
      <c r="I60" s="29">
        <f t="shared" si="63"/>
        <v>5.3460000000000001</v>
      </c>
      <c r="J60" s="29">
        <f t="shared" si="63"/>
        <v>5.3820000000000006</v>
      </c>
      <c r="K60" s="29">
        <f t="shared" si="63"/>
        <v>5.4089999999999998</v>
      </c>
      <c r="L60" s="29">
        <f t="shared" si="63"/>
        <v>5.4450000000000003</v>
      </c>
      <c r="M60" s="29">
        <f t="shared" si="63"/>
        <v>5.4719999999999995</v>
      </c>
      <c r="N60" s="29">
        <f t="shared" si="63"/>
        <v>5.508</v>
      </c>
      <c r="O60" s="29">
        <f t="shared" si="63"/>
        <v>5.5350000000000001</v>
      </c>
      <c r="P60" s="29">
        <f t="shared" si="63"/>
        <v>5.5710000000000006</v>
      </c>
      <c r="Q60" s="29">
        <f t="shared" si="63"/>
        <v>5.5979999999999999</v>
      </c>
      <c r="R60" s="29">
        <f t="shared" si="63"/>
        <v>5.4809999999999999</v>
      </c>
      <c r="S60" s="29">
        <f t="shared" si="63"/>
        <v>5.3639999999999999</v>
      </c>
      <c r="T60" s="29">
        <f t="shared" si="63"/>
        <v>5.2469999999999999</v>
      </c>
      <c r="U60" s="29">
        <f t="shared" si="63"/>
        <v>5.13</v>
      </c>
      <c r="V60" s="29">
        <f t="shared" si="63"/>
        <v>5.0129999999999999</v>
      </c>
      <c r="W60" s="29">
        <f t="shared" si="63"/>
        <v>4.6979999999999995</v>
      </c>
      <c r="X60" s="29">
        <f t="shared" si="63"/>
        <v>4.6619999999999999</v>
      </c>
      <c r="Y60" s="29">
        <f t="shared" si="63"/>
        <v>4.6080000000000005</v>
      </c>
      <c r="Z60" s="29">
        <f t="shared" si="63"/>
        <v>4.5539999999999994</v>
      </c>
      <c r="AA60" s="29">
        <f t="shared" si="63"/>
        <v>4.5</v>
      </c>
      <c r="AB60" s="29">
        <f t="shared" si="63"/>
        <v>4.5539999999999994</v>
      </c>
      <c r="AC60" s="29">
        <f t="shared" si="63"/>
        <v>4.6080000000000005</v>
      </c>
      <c r="AD60" s="29">
        <f t="shared" si="63"/>
        <v>4.6529999999999996</v>
      </c>
      <c r="AE60" s="29">
        <f t="shared" si="63"/>
        <v>4.7070000000000007</v>
      </c>
      <c r="AF60" s="29">
        <f t="shared" si="63"/>
        <v>4.7610000000000001</v>
      </c>
      <c r="AG60" s="29">
        <f t="shared" si="63"/>
        <v>4.8149999999999995</v>
      </c>
      <c r="AH60" s="29">
        <f t="shared" si="63"/>
        <v>4.8689999999999998</v>
      </c>
      <c r="AI60" s="29">
        <f t="shared" si="63"/>
        <v>4.9139999999999997</v>
      </c>
      <c r="AJ60" s="29">
        <f t="shared" si="63"/>
        <v>4.968</v>
      </c>
      <c r="AK60" s="29">
        <f t="shared" si="63"/>
        <v>5.0220000000000002</v>
      </c>
      <c r="AL60" s="29">
        <f t="shared" si="63"/>
        <v>4.9859999999999998</v>
      </c>
      <c r="AM60" s="29">
        <f t="shared" si="63"/>
        <v>4.9409999999999998</v>
      </c>
      <c r="AN60" s="29">
        <f t="shared" si="63"/>
        <v>4.9050000000000002</v>
      </c>
      <c r="AO60" s="29">
        <f t="shared" si="63"/>
        <v>4.8600000000000003</v>
      </c>
      <c r="AP60" s="29">
        <f t="shared" si="63"/>
        <v>4.8239999999999998</v>
      </c>
      <c r="AQ60" s="29">
        <f t="shared" si="63"/>
        <v>4.7880000000000003</v>
      </c>
      <c r="AR60" s="29">
        <f t="shared" si="63"/>
        <v>4.7429999999999994</v>
      </c>
      <c r="AS60" s="29">
        <f t="shared" si="63"/>
        <v>4.7070000000000007</v>
      </c>
      <c r="AT60" s="29">
        <f t="shared" si="63"/>
        <v>4.6619999999999999</v>
      </c>
      <c r="AU60" s="64">
        <f t="shared" si="63"/>
        <v>4.6259999999999994</v>
      </c>
      <c r="AV60" s="64">
        <f t="shared" si="63"/>
        <v>4.59</v>
      </c>
      <c r="AW60" s="64">
        <f t="shared" si="63"/>
        <v>4.5449999999999999</v>
      </c>
      <c r="AX60" s="64">
        <f t="shared" si="63"/>
        <v>4.5089999999999995</v>
      </c>
      <c r="AY60" s="64">
        <f t="shared" si="63"/>
        <v>4.4640000000000004</v>
      </c>
      <c r="AZ60" s="64">
        <f t="shared" si="63"/>
        <v>4.4279999999999999</v>
      </c>
      <c r="BA60" s="64">
        <f t="shared" si="63"/>
        <v>4.3919999999999995</v>
      </c>
      <c r="BB60" s="64">
        <f t="shared" si="63"/>
        <v>4.3470000000000004</v>
      </c>
      <c r="BC60" s="64">
        <f t="shared" si="63"/>
        <v>4.3109999999999999</v>
      </c>
      <c r="BD60" s="64">
        <f t="shared" si="63"/>
        <v>4.266</v>
      </c>
      <c r="BE60" s="64">
        <f t="shared" si="63"/>
        <v>4.2300000000000004</v>
      </c>
      <c r="BF60" s="64">
        <f t="shared" si="63"/>
        <v>4.194</v>
      </c>
      <c r="BG60" s="64">
        <f t="shared" si="63"/>
        <v>4.149</v>
      </c>
      <c r="BH60" s="64">
        <f t="shared" si="63"/>
        <v>4.1130000000000004</v>
      </c>
      <c r="BI60" s="64">
        <f t="shared" si="63"/>
        <v>4.0679999999999996</v>
      </c>
      <c r="BJ60" s="64">
        <f t="shared" si="63"/>
        <v>4.032</v>
      </c>
      <c r="BL60" s="9">
        <f t="shared" si="54"/>
        <v>4.032</v>
      </c>
      <c r="BM60" s="9">
        <f t="shared" si="55"/>
        <v>5.5979999999999999</v>
      </c>
    </row>
    <row r="61" spans="1:65" x14ac:dyDescent="0.2">
      <c r="A61" s="28">
        <v>0.45</v>
      </c>
      <c r="B61" s="29">
        <f t="shared" ref="B61:BJ61" si="64">B13+(B13*(B37/100))</f>
        <v>5.4</v>
      </c>
      <c r="C61" s="29">
        <f t="shared" si="64"/>
        <v>5.4270000000000005</v>
      </c>
      <c r="D61" s="29">
        <f t="shared" si="64"/>
        <v>5.4630000000000001</v>
      </c>
      <c r="E61" s="29">
        <f t="shared" si="64"/>
        <v>5.4899999999999993</v>
      </c>
      <c r="F61" s="29">
        <f t="shared" si="64"/>
        <v>5.5259999999999998</v>
      </c>
      <c r="G61" s="29">
        <f t="shared" si="64"/>
        <v>5.5529999999999999</v>
      </c>
      <c r="H61" s="29">
        <f t="shared" si="64"/>
        <v>5.5890000000000004</v>
      </c>
      <c r="I61" s="29">
        <f t="shared" si="64"/>
        <v>5.6159999999999997</v>
      </c>
      <c r="J61" s="29">
        <f t="shared" si="64"/>
        <v>5.6520000000000001</v>
      </c>
      <c r="K61" s="29">
        <f t="shared" si="64"/>
        <v>5.6789999999999994</v>
      </c>
      <c r="L61" s="29">
        <f t="shared" si="64"/>
        <v>5.7149999999999999</v>
      </c>
      <c r="M61" s="29">
        <f t="shared" si="64"/>
        <v>5.742</v>
      </c>
      <c r="N61" s="29">
        <f t="shared" si="64"/>
        <v>5.7779999999999996</v>
      </c>
      <c r="O61" s="29">
        <f t="shared" si="64"/>
        <v>5.8049999999999997</v>
      </c>
      <c r="P61" s="29">
        <f t="shared" si="64"/>
        <v>5.8410000000000002</v>
      </c>
      <c r="Q61" s="29">
        <f t="shared" si="64"/>
        <v>5.8679999999999994</v>
      </c>
      <c r="R61" s="29">
        <f t="shared" si="64"/>
        <v>5.7509999999999994</v>
      </c>
      <c r="S61" s="29">
        <f t="shared" si="64"/>
        <v>5.6339999999999995</v>
      </c>
      <c r="T61" s="29">
        <f t="shared" si="64"/>
        <v>5.5169999999999995</v>
      </c>
      <c r="U61" s="29">
        <f t="shared" si="64"/>
        <v>5.4</v>
      </c>
      <c r="V61" s="29">
        <f t="shared" si="64"/>
        <v>5.2830000000000004</v>
      </c>
      <c r="W61" s="29">
        <f t="shared" si="64"/>
        <v>4.8869999999999996</v>
      </c>
      <c r="X61" s="29">
        <f t="shared" si="64"/>
        <v>4.7699999999999996</v>
      </c>
      <c r="Y61" s="29">
        <f t="shared" si="64"/>
        <v>4.6529999999999996</v>
      </c>
      <c r="Z61" s="29">
        <f t="shared" si="64"/>
        <v>4.5359999999999996</v>
      </c>
      <c r="AA61" s="29">
        <f t="shared" si="64"/>
        <v>4.68</v>
      </c>
      <c r="AB61" s="29">
        <f t="shared" si="64"/>
        <v>4.734</v>
      </c>
      <c r="AC61" s="29">
        <f t="shared" si="64"/>
        <v>4.7969999999999997</v>
      </c>
      <c r="AD61" s="29">
        <f t="shared" si="64"/>
        <v>4.851</v>
      </c>
      <c r="AE61" s="29">
        <f t="shared" si="64"/>
        <v>4.9050000000000002</v>
      </c>
      <c r="AF61" s="29">
        <f t="shared" si="64"/>
        <v>4.968</v>
      </c>
      <c r="AG61" s="29">
        <f t="shared" si="64"/>
        <v>5.0220000000000002</v>
      </c>
      <c r="AH61" s="29">
        <f t="shared" si="64"/>
        <v>5.0759999999999996</v>
      </c>
      <c r="AI61" s="29">
        <f t="shared" si="64"/>
        <v>5.13</v>
      </c>
      <c r="AJ61" s="29">
        <f t="shared" si="64"/>
        <v>5.1929999999999996</v>
      </c>
      <c r="AK61" s="29">
        <f t="shared" si="64"/>
        <v>5.2469999999999999</v>
      </c>
      <c r="AL61" s="29">
        <f t="shared" si="64"/>
        <v>5.202</v>
      </c>
      <c r="AM61" s="29">
        <f t="shared" si="64"/>
        <v>5.157</v>
      </c>
      <c r="AN61" s="29">
        <f t="shared" si="64"/>
        <v>5.1210000000000004</v>
      </c>
      <c r="AO61" s="29">
        <f t="shared" si="64"/>
        <v>5.0759999999999996</v>
      </c>
      <c r="AP61" s="29">
        <f t="shared" si="64"/>
        <v>5.0309999999999997</v>
      </c>
      <c r="AQ61" s="29">
        <f t="shared" si="64"/>
        <v>4.9859999999999998</v>
      </c>
      <c r="AR61" s="29">
        <f t="shared" si="64"/>
        <v>4.9409999999999998</v>
      </c>
      <c r="AS61" s="29">
        <f t="shared" si="64"/>
        <v>4.9050000000000002</v>
      </c>
      <c r="AT61" s="29">
        <f t="shared" si="64"/>
        <v>4.8600000000000003</v>
      </c>
      <c r="AU61" s="64">
        <f t="shared" si="64"/>
        <v>4.8149999999999995</v>
      </c>
      <c r="AV61" s="64">
        <f t="shared" si="64"/>
        <v>4.7699999999999996</v>
      </c>
      <c r="AW61" s="64">
        <f t="shared" si="64"/>
        <v>4.7249999999999996</v>
      </c>
      <c r="AX61" s="64">
        <f t="shared" si="64"/>
        <v>4.6890000000000001</v>
      </c>
      <c r="AY61" s="64">
        <f t="shared" si="64"/>
        <v>4.6440000000000001</v>
      </c>
      <c r="AZ61" s="64">
        <f t="shared" si="64"/>
        <v>4.5990000000000002</v>
      </c>
      <c r="BA61" s="64">
        <f t="shared" si="64"/>
        <v>4.5539999999999994</v>
      </c>
      <c r="BB61" s="64">
        <f t="shared" si="64"/>
        <v>4.5089999999999995</v>
      </c>
      <c r="BC61" s="64">
        <f t="shared" si="64"/>
        <v>4.4729999999999999</v>
      </c>
      <c r="BD61" s="64">
        <f t="shared" si="64"/>
        <v>4.4279999999999999</v>
      </c>
      <c r="BE61" s="64">
        <f t="shared" si="64"/>
        <v>4.383</v>
      </c>
      <c r="BF61" s="64">
        <f t="shared" si="64"/>
        <v>4.3380000000000001</v>
      </c>
      <c r="BG61" s="64">
        <f t="shared" si="64"/>
        <v>4.2929999999999993</v>
      </c>
      <c r="BH61" s="64">
        <f t="shared" si="64"/>
        <v>4.2570000000000006</v>
      </c>
      <c r="BI61" s="64">
        <f t="shared" si="64"/>
        <v>4.2119999999999997</v>
      </c>
      <c r="BJ61" s="64">
        <f t="shared" si="64"/>
        <v>4.1669999999999998</v>
      </c>
      <c r="BL61" s="9">
        <f t="shared" si="54"/>
        <v>4.1669999999999998</v>
      </c>
      <c r="BM61" s="9">
        <f t="shared" si="55"/>
        <v>5.8679999999999994</v>
      </c>
    </row>
    <row r="62" spans="1:65" x14ac:dyDescent="0.2">
      <c r="A62" s="28">
        <v>0.5</v>
      </c>
      <c r="B62" s="29">
        <f t="shared" ref="B62:BJ62" si="65">B14+(B14*(B38/100))</f>
        <v>5.4</v>
      </c>
      <c r="C62" s="29">
        <f t="shared" si="65"/>
        <v>5.4270000000000005</v>
      </c>
      <c r="D62" s="29">
        <f t="shared" si="65"/>
        <v>5.4630000000000001</v>
      </c>
      <c r="E62" s="29">
        <f t="shared" si="65"/>
        <v>5.4899999999999993</v>
      </c>
      <c r="F62" s="29">
        <f t="shared" si="65"/>
        <v>5.5259999999999998</v>
      </c>
      <c r="G62" s="29">
        <f t="shared" si="65"/>
        <v>5.5529999999999999</v>
      </c>
      <c r="H62" s="29">
        <f t="shared" si="65"/>
        <v>5.5890000000000004</v>
      </c>
      <c r="I62" s="29">
        <f t="shared" si="65"/>
        <v>5.6159999999999997</v>
      </c>
      <c r="J62" s="29">
        <f t="shared" si="65"/>
        <v>5.6520000000000001</v>
      </c>
      <c r="K62" s="29">
        <f t="shared" si="65"/>
        <v>5.6789999999999994</v>
      </c>
      <c r="L62" s="29">
        <f t="shared" si="65"/>
        <v>5.7149999999999999</v>
      </c>
      <c r="M62" s="29">
        <f t="shared" si="65"/>
        <v>5.742</v>
      </c>
      <c r="N62" s="29">
        <f t="shared" si="65"/>
        <v>5.7779999999999996</v>
      </c>
      <c r="O62" s="29">
        <f t="shared" si="65"/>
        <v>5.8049999999999997</v>
      </c>
      <c r="P62" s="29">
        <f t="shared" si="65"/>
        <v>5.8410000000000002</v>
      </c>
      <c r="Q62" s="29">
        <f t="shared" si="65"/>
        <v>5.8679999999999994</v>
      </c>
      <c r="R62" s="29">
        <f t="shared" si="65"/>
        <v>5.7509999999999994</v>
      </c>
      <c r="S62" s="29">
        <f t="shared" si="65"/>
        <v>5.6339999999999995</v>
      </c>
      <c r="T62" s="29">
        <f t="shared" si="65"/>
        <v>5.5169999999999995</v>
      </c>
      <c r="U62" s="29">
        <f t="shared" si="65"/>
        <v>5.4</v>
      </c>
      <c r="V62" s="29">
        <f t="shared" si="65"/>
        <v>5.3729999999999993</v>
      </c>
      <c r="W62" s="29">
        <f t="shared" si="65"/>
        <v>5.2469999999999999</v>
      </c>
      <c r="X62" s="29">
        <f t="shared" si="65"/>
        <v>5.13</v>
      </c>
      <c r="Y62" s="29">
        <f t="shared" si="65"/>
        <v>5.0129999999999999</v>
      </c>
      <c r="Z62" s="29">
        <f t="shared" si="65"/>
        <v>4.8960000000000008</v>
      </c>
      <c r="AA62" s="29">
        <f t="shared" si="65"/>
        <v>4.7249999999999996</v>
      </c>
      <c r="AB62" s="29">
        <f t="shared" si="65"/>
        <v>4.8239999999999998</v>
      </c>
      <c r="AC62" s="29">
        <f t="shared" si="65"/>
        <v>4.923</v>
      </c>
      <c r="AD62" s="29">
        <f t="shared" si="65"/>
        <v>5.0129999999999999</v>
      </c>
      <c r="AE62" s="29">
        <f t="shared" si="65"/>
        <v>5.1120000000000001</v>
      </c>
      <c r="AF62" s="29">
        <f t="shared" si="65"/>
        <v>5.2110000000000003</v>
      </c>
      <c r="AG62" s="29">
        <f t="shared" si="65"/>
        <v>5.3100000000000005</v>
      </c>
      <c r="AH62" s="29">
        <f t="shared" si="65"/>
        <v>5.4089999999999998</v>
      </c>
      <c r="AI62" s="29">
        <f t="shared" si="65"/>
        <v>5.4990000000000006</v>
      </c>
      <c r="AJ62" s="29">
        <f t="shared" si="65"/>
        <v>5.5979999999999999</v>
      </c>
      <c r="AK62" s="29">
        <f t="shared" si="65"/>
        <v>5.6970000000000001</v>
      </c>
      <c r="AL62" s="29">
        <f t="shared" si="65"/>
        <v>5.6429999999999998</v>
      </c>
      <c r="AM62" s="29">
        <f t="shared" si="65"/>
        <v>5.58</v>
      </c>
      <c r="AN62" s="29">
        <f t="shared" si="65"/>
        <v>5.5259999999999998</v>
      </c>
      <c r="AO62" s="29">
        <f t="shared" si="65"/>
        <v>5.4630000000000001</v>
      </c>
      <c r="AP62" s="29">
        <f t="shared" si="65"/>
        <v>5.4089999999999998</v>
      </c>
      <c r="AQ62" s="29">
        <f t="shared" si="65"/>
        <v>5.3550000000000004</v>
      </c>
      <c r="AR62" s="29">
        <f t="shared" si="65"/>
        <v>5.2919999999999998</v>
      </c>
      <c r="AS62" s="29">
        <f t="shared" si="65"/>
        <v>5.2380000000000004</v>
      </c>
      <c r="AT62" s="29">
        <f t="shared" si="65"/>
        <v>5.1749999999999998</v>
      </c>
      <c r="AU62" s="64">
        <f t="shared" si="65"/>
        <v>5.1210000000000004</v>
      </c>
      <c r="AV62" s="64">
        <f t="shared" si="65"/>
        <v>5.0670000000000002</v>
      </c>
      <c r="AW62" s="64">
        <f t="shared" si="65"/>
        <v>5.0039999999999996</v>
      </c>
      <c r="AX62" s="64">
        <f t="shared" si="65"/>
        <v>4.95</v>
      </c>
      <c r="AY62" s="64">
        <f t="shared" si="65"/>
        <v>4.8869999999999996</v>
      </c>
      <c r="AZ62" s="64">
        <f t="shared" si="65"/>
        <v>4.8330000000000002</v>
      </c>
      <c r="BA62" s="64">
        <f t="shared" si="65"/>
        <v>4.7789999999999999</v>
      </c>
      <c r="BB62" s="64">
        <f t="shared" si="65"/>
        <v>4.7160000000000002</v>
      </c>
      <c r="BC62" s="64">
        <f t="shared" si="65"/>
        <v>4.6619999999999999</v>
      </c>
      <c r="BD62" s="64">
        <f t="shared" si="65"/>
        <v>4.5990000000000002</v>
      </c>
      <c r="BE62" s="64">
        <f t="shared" si="65"/>
        <v>4.5449999999999999</v>
      </c>
      <c r="BF62" s="64">
        <f t="shared" si="65"/>
        <v>4.4910000000000005</v>
      </c>
      <c r="BG62" s="64">
        <f t="shared" si="65"/>
        <v>4.4279999999999999</v>
      </c>
      <c r="BH62" s="64">
        <f t="shared" si="65"/>
        <v>4.3740000000000006</v>
      </c>
      <c r="BI62" s="64">
        <f t="shared" si="65"/>
        <v>4.3109999999999999</v>
      </c>
      <c r="BJ62" s="64">
        <f t="shared" si="65"/>
        <v>4.2570000000000006</v>
      </c>
      <c r="BL62" s="9">
        <f t="shared" si="54"/>
        <v>4.2570000000000006</v>
      </c>
      <c r="BM62" s="9">
        <f t="shared" si="55"/>
        <v>5.8679999999999994</v>
      </c>
    </row>
    <row r="63" spans="1:65" x14ac:dyDescent="0.2">
      <c r="A63" s="28">
        <v>0.55000000000000004</v>
      </c>
      <c r="B63" s="29">
        <f t="shared" ref="B63:BJ63" si="66">B15+(B15*(B39/100))</f>
        <v>5.5350000000000001</v>
      </c>
      <c r="C63" s="29">
        <f t="shared" si="66"/>
        <v>5.5619999999999994</v>
      </c>
      <c r="D63" s="29">
        <f t="shared" si="66"/>
        <v>5.5979999999999999</v>
      </c>
      <c r="E63" s="29">
        <f t="shared" si="66"/>
        <v>5.625</v>
      </c>
      <c r="F63" s="29">
        <f t="shared" si="66"/>
        <v>5.6609999999999996</v>
      </c>
      <c r="G63" s="29">
        <f t="shared" si="66"/>
        <v>5.6880000000000006</v>
      </c>
      <c r="H63" s="29">
        <f t="shared" si="66"/>
        <v>5.7240000000000002</v>
      </c>
      <c r="I63" s="29">
        <f t="shared" si="66"/>
        <v>5.7509999999999994</v>
      </c>
      <c r="J63" s="29">
        <f t="shared" si="66"/>
        <v>5.7869999999999999</v>
      </c>
      <c r="K63" s="29">
        <f t="shared" si="66"/>
        <v>5.8140000000000001</v>
      </c>
      <c r="L63" s="29">
        <f t="shared" si="66"/>
        <v>5.85</v>
      </c>
      <c r="M63" s="29">
        <f t="shared" si="66"/>
        <v>5.8770000000000007</v>
      </c>
      <c r="N63" s="29">
        <f t="shared" si="66"/>
        <v>5.9130000000000003</v>
      </c>
      <c r="O63" s="29">
        <f t="shared" si="66"/>
        <v>5.9399999999999995</v>
      </c>
      <c r="P63" s="29">
        <f t="shared" si="66"/>
        <v>5.976</v>
      </c>
      <c r="Q63" s="29">
        <f t="shared" si="66"/>
        <v>6.0030000000000001</v>
      </c>
      <c r="R63" s="29">
        <f t="shared" si="66"/>
        <v>5.8860000000000001</v>
      </c>
      <c r="S63" s="29">
        <f t="shared" si="66"/>
        <v>5.7690000000000001</v>
      </c>
      <c r="T63" s="29">
        <f t="shared" si="66"/>
        <v>5.6520000000000001</v>
      </c>
      <c r="U63" s="29">
        <f t="shared" si="66"/>
        <v>5.5350000000000001</v>
      </c>
      <c r="V63" s="29">
        <f t="shared" si="66"/>
        <v>5.508</v>
      </c>
      <c r="W63" s="29">
        <f t="shared" si="66"/>
        <v>5.3820000000000006</v>
      </c>
      <c r="X63" s="29">
        <f t="shared" si="66"/>
        <v>5.2649999999999997</v>
      </c>
      <c r="Y63" s="29">
        <f t="shared" si="66"/>
        <v>5.1479999999999997</v>
      </c>
      <c r="Z63" s="29">
        <f t="shared" si="66"/>
        <v>5.0309999999999997</v>
      </c>
      <c r="AA63" s="29">
        <f t="shared" si="66"/>
        <v>4.8600000000000003</v>
      </c>
      <c r="AB63" s="29">
        <f t="shared" si="66"/>
        <v>4.968</v>
      </c>
      <c r="AC63" s="29">
        <f t="shared" si="66"/>
        <v>5.085</v>
      </c>
      <c r="AD63" s="29">
        <f t="shared" si="66"/>
        <v>5.1929999999999996</v>
      </c>
      <c r="AE63" s="29">
        <f t="shared" si="66"/>
        <v>5.3010000000000002</v>
      </c>
      <c r="AF63" s="29">
        <f t="shared" si="66"/>
        <v>5.4179999999999993</v>
      </c>
      <c r="AG63" s="29">
        <f t="shared" si="66"/>
        <v>5.5259999999999998</v>
      </c>
      <c r="AH63" s="29">
        <f t="shared" si="66"/>
        <v>5.6339999999999995</v>
      </c>
      <c r="AI63" s="29">
        <f t="shared" si="66"/>
        <v>5.742</v>
      </c>
      <c r="AJ63" s="29">
        <f t="shared" si="66"/>
        <v>5.859</v>
      </c>
      <c r="AK63" s="29">
        <f t="shared" si="66"/>
        <v>5.9669999999999996</v>
      </c>
      <c r="AL63" s="29">
        <f t="shared" si="66"/>
        <v>5.9039999999999999</v>
      </c>
      <c r="AM63" s="29">
        <f t="shared" si="66"/>
        <v>5.8410000000000002</v>
      </c>
      <c r="AN63" s="29">
        <f t="shared" si="66"/>
        <v>5.7779999999999996</v>
      </c>
      <c r="AO63" s="29">
        <f t="shared" si="66"/>
        <v>5.7149999999999999</v>
      </c>
      <c r="AP63" s="29">
        <f t="shared" si="66"/>
        <v>5.6520000000000001</v>
      </c>
      <c r="AQ63" s="29">
        <f t="shared" si="66"/>
        <v>5.5890000000000004</v>
      </c>
      <c r="AR63" s="29">
        <f t="shared" si="66"/>
        <v>5.5259999999999998</v>
      </c>
      <c r="AS63" s="29">
        <f t="shared" si="66"/>
        <v>5.4630000000000001</v>
      </c>
      <c r="AT63" s="29">
        <f t="shared" si="66"/>
        <v>5.4</v>
      </c>
      <c r="AU63" s="64">
        <f t="shared" si="66"/>
        <v>5.3369999999999997</v>
      </c>
      <c r="AV63" s="64">
        <f t="shared" si="66"/>
        <v>5.274</v>
      </c>
      <c r="AW63" s="64">
        <f t="shared" si="66"/>
        <v>5.2110000000000003</v>
      </c>
      <c r="AX63" s="64">
        <f t="shared" si="66"/>
        <v>5.1479999999999997</v>
      </c>
      <c r="AY63" s="64">
        <f t="shared" si="66"/>
        <v>5.085</v>
      </c>
      <c r="AZ63" s="64">
        <f t="shared" si="66"/>
        <v>5.0220000000000002</v>
      </c>
      <c r="BA63" s="64">
        <f t="shared" si="66"/>
        <v>4.9589999999999996</v>
      </c>
      <c r="BB63" s="64">
        <f t="shared" si="66"/>
        <v>4.8960000000000008</v>
      </c>
      <c r="BC63" s="64">
        <f t="shared" si="66"/>
        <v>4.8330000000000002</v>
      </c>
      <c r="BD63" s="64">
        <f t="shared" si="66"/>
        <v>4.7699999999999996</v>
      </c>
      <c r="BE63" s="64">
        <f t="shared" si="66"/>
        <v>4.7070000000000007</v>
      </c>
      <c r="BF63" s="64">
        <f t="shared" si="66"/>
        <v>4.6440000000000001</v>
      </c>
      <c r="BG63" s="64">
        <f t="shared" si="66"/>
        <v>4.5809999999999995</v>
      </c>
      <c r="BH63" s="64">
        <f t="shared" si="66"/>
        <v>4.5179999999999998</v>
      </c>
      <c r="BI63" s="64">
        <f t="shared" si="66"/>
        <v>4.4550000000000001</v>
      </c>
      <c r="BJ63" s="64">
        <f t="shared" si="66"/>
        <v>4.3919999999999995</v>
      </c>
      <c r="BL63" s="9">
        <f t="shared" si="54"/>
        <v>4.3919999999999995</v>
      </c>
      <c r="BM63" s="9">
        <f t="shared" si="55"/>
        <v>6.0030000000000001</v>
      </c>
    </row>
    <row r="64" spans="1:65" x14ac:dyDescent="0.2">
      <c r="A64" s="28">
        <v>0.6</v>
      </c>
      <c r="B64" s="29">
        <f t="shared" ref="B64:BJ64" si="67">B16+(B16*(B40/100))</f>
        <v>5.5350000000000001</v>
      </c>
      <c r="C64" s="29">
        <f t="shared" si="67"/>
        <v>5.5619999999999994</v>
      </c>
      <c r="D64" s="29">
        <f t="shared" si="67"/>
        <v>5.5979999999999999</v>
      </c>
      <c r="E64" s="29">
        <f t="shared" si="67"/>
        <v>5.625</v>
      </c>
      <c r="F64" s="29">
        <f t="shared" si="67"/>
        <v>5.6609999999999996</v>
      </c>
      <c r="G64" s="29">
        <f t="shared" si="67"/>
        <v>5.6880000000000006</v>
      </c>
      <c r="H64" s="29">
        <f t="shared" si="67"/>
        <v>5.7240000000000002</v>
      </c>
      <c r="I64" s="29">
        <f t="shared" si="67"/>
        <v>5.7509999999999994</v>
      </c>
      <c r="J64" s="29">
        <f t="shared" si="67"/>
        <v>5.7869999999999999</v>
      </c>
      <c r="K64" s="29">
        <f t="shared" si="67"/>
        <v>5.8140000000000001</v>
      </c>
      <c r="L64" s="29">
        <f t="shared" si="67"/>
        <v>5.85</v>
      </c>
      <c r="M64" s="29">
        <f t="shared" si="67"/>
        <v>5.8770000000000007</v>
      </c>
      <c r="N64" s="29">
        <f t="shared" si="67"/>
        <v>5.9130000000000003</v>
      </c>
      <c r="O64" s="29">
        <f t="shared" si="67"/>
        <v>5.9399999999999995</v>
      </c>
      <c r="P64" s="29">
        <f t="shared" si="67"/>
        <v>5.976</v>
      </c>
      <c r="Q64" s="29">
        <f t="shared" si="67"/>
        <v>6.0030000000000001</v>
      </c>
      <c r="R64" s="29">
        <f t="shared" si="67"/>
        <v>5.8860000000000001</v>
      </c>
      <c r="S64" s="29">
        <f t="shared" si="67"/>
        <v>5.7690000000000001</v>
      </c>
      <c r="T64" s="29">
        <f t="shared" si="67"/>
        <v>5.6520000000000001</v>
      </c>
      <c r="U64" s="29">
        <f t="shared" si="67"/>
        <v>5.5350000000000001</v>
      </c>
      <c r="V64" s="29">
        <f t="shared" si="67"/>
        <v>5.508</v>
      </c>
      <c r="W64" s="29">
        <f t="shared" si="67"/>
        <v>5.3820000000000006</v>
      </c>
      <c r="X64" s="29">
        <f t="shared" si="67"/>
        <v>5.2649999999999997</v>
      </c>
      <c r="Y64" s="29">
        <f t="shared" si="67"/>
        <v>5.1479999999999997</v>
      </c>
      <c r="Z64" s="29">
        <f t="shared" si="67"/>
        <v>5.0309999999999997</v>
      </c>
      <c r="AA64" s="29">
        <f t="shared" si="67"/>
        <v>4.8600000000000003</v>
      </c>
      <c r="AB64" s="29">
        <f t="shared" si="67"/>
        <v>5.0220000000000002</v>
      </c>
      <c r="AC64" s="29">
        <f t="shared" si="67"/>
        <v>5.1840000000000002</v>
      </c>
      <c r="AD64" s="29">
        <f t="shared" si="67"/>
        <v>5.3369999999999997</v>
      </c>
      <c r="AE64" s="29">
        <f t="shared" si="67"/>
        <v>5.5979999999999999</v>
      </c>
      <c r="AF64" s="29">
        <f t="shared" si="67"/>
        <v>5.5350000000000001</v>
      </c>
      <c r="AG64" s="29">
        <f t="shared" si="67"/>
        <v>5.4809999999999999</v>
      </c>
      <c r="AH64" s="29">
        <f t="shared" si="67"/>
        <v>5.5529999999999999</v>
      </c>
      <c r="AI64" s="29">
        <f t="shared" si="67"/>
        <v>5.7690000000000001</v>
      </c>
      <c r="AJ64" s="29">
        <f t="shared" si="67"/>
        <v>6.1829999999999998</v>
      </c>
      <c r="AK64" s="29">
        <f t="shared" si="67"/>
        <v>6.5520000000000005</v>
      </c>
      <c r="AL64" s="29">
        <f t="shared" si="67"/>
        <v>6.1649999999999991</v>
      </c>
      <c r="AM64" s="29">
        <f t="shared" si="67"/>
        <v>6.0839999999999996</v>
      </c>
      <c r="AN64" s="29">
        <f t="shared" si="67"/>
        <v>6.0119999999999996</v>
      </c>
      <c r="AO64" s="29">
        <f t="shared" si="67"/>
        <v>5.931</v>
      </c>
      <c r="AP64" s="29">
        <f t="shared" si="67"/>
        <v>5.859</v>
      </c>
      <c r="AQ64" s="29">
        <f t="shared" si="67"/>
        <v>5.7869999999999999</v>
      </c>
      <c r="AR64" s="29">
        <f t="shared" si="67"/>
        <v>5.7059999999999995</v>
      </c>
      <c r="AS64" s="29">
        <f t="shared" si="67"/>
        <v>5.6339999999999995</v>
      </c>
      <c r="AT64" s="29">
        <f t="shared" si="67"/>
        <v>5.5529999999999999</v>
      </c>
      <c r="AU64" s="64">
        <f t="shared" si="67"/>
        <v>5.4809999999999999</v>
      </c>
      <c r="AV64" s="64">
        <f t="shared" si="67"/>
        <v>5.4089999999999998</v>
      </c>
      <c r="AW64" s="64">
        <f t="shared" si="67"/>
        <v>5.3280000000000003</v>
      </c>
      <c r="AX64" s="64">
        <f t="shared" si="67"/>
        <v>5.2560000000000002</v>
      </c>
      <c r="AY64" s="64">
        <f t="shared" si="67"/>
        <v>5.1749999999999998</v>
      </c>
      <c r="AZ64" s="64">
        <f t="shared" si="67"/>
        <v>5.1029999999999998</v>
      </c>
      <c r="BA64" s="64">
        <f t="shared" si="67"/>
        <v>5.0309999999999997</v>
      </c>
      <c r="BB64" s="64">
        <f t="shared" si="67"/>
        <v>4.95</v>
      </c>
      <c r="BC64" s="64">
        <f t="shared" si="67"/>
        <v>4.8780000000000001</v>
      </c>
      <c r="BD64" s="64">
        <f t="shared" si="67"/>
        <v>4.7969999999999997</v>
      </c>
      <c r="BE64" s="64">
        <f t="shared" si="67"/>
        <v>4.7249999999999996</v>
      </c>
      <c r="BF64" s="64">
        <f t="shared" si="67"/>
        <v>4.6529999999999996</v>
      </c>
      <c r="BG64" s="64">
        <f t="shared" si="67"/>
        <v>4.5720000000000001</v>
      </c>
      <c r="BH64" s="64">
        <f t="shared" si="67"/>
        <v>4.5</v>
      </c>
      <c r="BI64" s="64">
        <f t="shared" si="67"/>
        <v>4.4190000000000005</v>
      </c>
      <c r="BJ64" s="64">
        <f t="shared" si="67"/>
        <v>4.3020000000000005</v>
      </c>
      <c r="BL64" s="9">
        <f t="shared" si="54"/>
        <v>4.3020000000000005</v>
      </c>
      <c r="BM64" s="9">
        <f t="shared" si="55"/>
        <v>6.5520000000000005</v>
      </c>
    </row>
    <row r="65" spans="1:65" x14ac:dyDescent="0.2">
      <c r="A65" s="28">
        <v>0.65</v>
      </c>
      <c r="B65" s="29">
        <f t="shared" ref="B65:BJ65" si="68">B17+(B17*(B41/100))</f>
        <v>5.67</v>
      </c>
      <c r="C65" s="29">
        <f t="shared" si="68"/>
        <v>5.6970000000000001</v>
      </c>
      <c r="D65" s="29">
        <f t="shared" si="68"/>
        <v>5.7330000000000005</v>
      </c>
      <c r="E65" s="29">
        <f t="shared" si="68"/>
        <v>5.76</v>
      </c>
      <c r="F65" s="29">
        <f t="shared" si="68"/>
        <v>5.7960000000000003</v>
      </c>
      <c r="G65" s="29">
        <f t="shared" si="68"/>
        <v>5.8229999999999995</v>
      </c>
      <c r="H65" s="29">
        <f t="shared" si="68"/>
        <v>5.859</v>
      </c>
      <c r="I65" s="29">
        <f t="shared" si="68"/>
        <v>5.8860000000000001</v>
      </c>
      <c r="J65" s="29">
        <f t="shared" si="68"/>
        <v>5.9219999999999997</v>
      </c>
      <c r="K65" s="29">
        <f t="shared" si="68"/>
        <v>5.9489999999999998</v>
      </c>
      <c r="L65" s="29">
        <f t="shared" si="68"/>
        <v>5.9850000000000003</v>
      </c>
      <c r="M65" s="29">
        <f t="shared" si="68"/>
        <v>6.0119999999999996</v>
      </c>
      <c r="N65" s="29">
        <f t="shared" si="68"/>
        <v>6.048</v>
      </c>
      <c r="O65" s="29">
        <f t="shared" si="68"/>
        <v>6.0750000000000002</v>
      </c>
      <c r="P65" s="29">
        <f t="shared" si="68"/>
        <v>6.1109999999999998</v>
      </c>
      <c r="Q65" s="29">
        <f t="shared" si="68"/>
        <v>6.1379999999999999</v>
      </c>
      <c r="R65" s="29">
        <f t="shared" si="68"/>
        <v>6.0210000000000008</v>
      </c>
      <c r="S65" s="29">
        <f t="shared" si="68"/>
        <v>5.9039999999999999</v>
      </c>
      <c r="T65" s="29">
        <f t="shared" si="68"/>
        <v>5.7869999999999999</v>
      </c>
      <c r="U65" s="29">
        <f t="shared" si="68"/>
        <v>5.67</v>
      </c>
      <c r="V65" s="29">
        <f t="shared" si="68"/>
        <v>5.6429999999999998</v>
      </c>
      <c r="W65" s="29">
        <f t="shared" si="68"/>
        <v>5.5169999999999995</v>
      </c>
      <c r="X65" s="29">
        <f t="shared" si="68"/>
        <v>5.4</v>
      </c>
      <c r="Y65" s="29">
        <f t="shared" si="68"/>
        <v>5.2830000000000004</v>
      </c>
      <c r="Z65" s="29">
        <f t="shared" si="68"/>
        <v>5.1660000000000004</v>
      </c>
      <c r="AA65" s="29">
        <f t="shared" si="68"/>
        <v>4.9950000000000001</v>
      </c>
      <c r="AB65" s="29">
        <f t="shared" si="68"/>
        <v>5.1660000000000004</v>
      </c>
      <c r="AC65" s="29">
        <f t="shared" si="68"/>
        <v>5.3460000000000001</v>
      </c>
      <c r="AD65" s="29">
        <f t="shared" si="68"/>
        <v>5.5169999999999995</v>
      </c>
      <c r="AE65" s="29">
        <f t="shared" si="68"/>
        <v>5.5979999999999999</v>
      </c>
      <c r="AF65" s="29">
        <f t="shared" si="68"/>
        <v>5.5350000000000001</v>
      </c>
      <c r="AG65" s="29">
        <f t="shared" si="68"/>
        <v>5.4809999999999999</v>
      </c>
      <c r="AH65" s="29">
        <f t="shared" si="68"/>
        <v>5.5529999999999999</v>
      </c>
      <c r="AI65" s="29">
        <f t="shared" si="68"/>
        <v>5.7690000000000001</v>
      </c>
      <c r="AJ65" s="29">
        <f t="shared" si="68"/>
        <v>6.1829999999999998</v>
      </c>
      <c r="AK65" s="29">
        <f t="shared" si="68"/>
        <v>6.5520000000000005</v>
      </c>
      <c r="AL65" s="29">
        <f t="shared" si="68"/>
        <v>6.4889999999999999</v>
      </c>
      <c r="AM65" s="29">
        <f t="shared" si="68"/>
        <v>6.48</v>
      </c>
      <c r="AN65" s="29">
        <f t="shared" si="68"/>
        <v>6.4619999999999997</v>
      </c>
      <c r="AO65" s="29">
        <f t="shared" si="68"/>
        <v>6.3719999999999999</v>
      </c>
      <c r="AP65" s="29">
        <f t="shared" si="68"/>
        <v>6.2460000000000004</v>
      </c>
      <c r="AQ65" s="29">
        <f t="shared" si="68"/>
        <v>6.1379999999999999</v>
      </c>
      <c r="AR65" s="29">
        <f t="shared" si="68"/>
        <v>6.0659999999999998</v>
      </c>
      <c r="AS65" s="29">
        <f t="shared" si="68"/>
        <v>5.9850000000000003</v>
      </c>
      <c r="AT65" s="29">
        <f t="shared" si="68"/>
        <v>5.9580000000000002</v>
      </c>
      <c r="AU65" s="64">
        <f t="shared" si="68"/>
        <v>5.859</v>
      </c>
      <c r="AV65" s="64">
        <f t="shared" si="68"/>
        <v>5.7690000000000001</v>
      </c>
      <c r="AW65" s="64">
        <f t="shared" si="68"/>
        <v>5.67</v>
      </c>
      <c r="AX65" s="64">
        <f t="shared" si="68"/>
        <v>5.58</v>
      </c>
      <c r="AY65" s="64">
        <f t="shared" si="68"/>
        <v>5.4809999999999999</v>
      </c>
      <c r="AZ65" s="64">
        <f t="shared" si="68"/>
        <v>5.391</v>
      </c>
      <c r="BA65" s="64">
        <f t="shared" si="68"/>
        <v>5.2919999999999998</v>
      </c>
      <c r="BB65" s="64">
        <f t="shared" si="68"/>
        <v>5.202</v>
      </c>
      <c r="BC65" s="64">
        <f t="shared" si="68"/>
        <v>5.1029999999999998</v>
      </c>
      <c r="BD65" s="64">
        <f t="shared" si="68"/>
        <v>5.0039999999999996</v>
      </c>
      <c r="BE65" s="64">
        <f t="shared" si="68"/>
        <v>4.9139999999999997</v>
      </c>
      <c r="BF65" s="64">
        <f t="shared" si="68"/>
        <v>4.8149999999999995</v>
      </c>
      <c r="BG65" s="64">
        <f t="shared" si="68"/>
        <v>4.7249999999999996</v>
      </c>
      <c r="BH65" s="64">
        <f t="shared" si="68"/>
        <v>4.6259999999999994</v>
      </c>
      <c r="BI65" s="64">
        <f t="shared" si="68"/>
        <v>4.5359999999999996</v>
      </c>
      <c r="BJ65" s="64">
        <f t="shared" si="68"/>
        <v>4.4369999999999994</v>
      </c>
      <c r="BL65" s="9">
        <f t="shared" si="54"/>
        <v>4.4369999999999994</v>
      </c>
      <c r="BM65" s="9">
        <f t="shared" si="55"/>
        <v>6.5520000000000005</v>
      </c>
    </row>
    <row r="66" spans="1:65" x14ac:dyDescent="0.2">
      <c r="A66" s="28">
        <v>0.7</v>
      </c>
      <c r="B66" s="29">
        <f t="shared" ref="B66:BJ66" si="69">B18+(B18*(B42/100))</f>
        <v>5.76</v>
      </c>
      <c r="C66" s="29">
        <f t="shared" si="69"/>
        <v>5.7869999999999999</v>
      </c>
      <c r="D66" s="29">
        <f t="shared" si="69"/>
        <v>5.8229999999999995</v>
      </c>
      <c r="E66" s="29">
        <f t="shared" si="69"/>
        <v>5.85</v>
      </c>
      <c r="F66" s="29">
        <f t="shared" si="69"/>
        <v>5.8860000000000001</v>
      </c>
      <c r="G66" s="29">
        <f t="shared" si="69"/>
        <v>5.9130000000000003</v>
      </c>
      <c r="H66" s="29">
        <f t="shared" si="69"/>
        <v>5.9489999999999998</v>
      </c>
      <c r="I66" s="29">
        <f t="shared" si="69"/>
        <v>5.976</v>
      </c>
      <c r="J66" s="29">
        <f t="shared" si="69"/>
        <v>6.0119999999999996</v>
      </c>
      <c r="K66" s="29">
        <f t="shared" si="69"/>
        <v>6.0389999999999997</v>
      </c>
      <c r="L66" s="29">
        <f t="shared" si="69"/>
        <v>6.0750000000000002</v>
      </c>
      <c r="M66" s="29">
        <f t="shared" si="69"/>
        <v>6.1020000000000003</v>
      </c>
      <c r="N66" s="29">
        <f t="shared" si="69"/>
        <v>6.1379999999999999</v>
      </c>
      <c r="O66" s="29">
        <f t="shared" si="69"/>
        <v>6.1649999999999991</v>
      </c>
      <c r="P66" s="29">
        <f t="shared" si="69"/>
        <v>6.2009999999999996</v>
      </c>
      <c r="Q66" s="29">
        <f t="shared" si="69"/>
        <v>6.2279999999999998</v>
      </c>
      <c r="R66" s="29">
        <f t="shared" si="69"/>
        <v>6.1109999999999998</v>
      </c>
      <c r="S66" s="29">
        <f t="shared" si="69"/>
        <v>5.9939999999999998</v>
      </c>
      <c r="T66" s="29">
        <f t="shared" si="69"/>
        <v>5.8770000000000007</v>
      </c>
      <c r="U66" s="29">
        <f t="shared" si="69"/>
        <v>5.76</v>
      </c>
      <c r="V66" s="29">
        <f t="shared" si="69"/>
        <v>5.6429999999999998</v>
      </c>
      <c r="W66" s="29">
        <f t="shared" si="69"/>
        <v>5.5169999999999995</v>
      </c>
      <c r="X66" s="29">
        <f t="shared" si="69"/>
        <v>5.4</v>
      </c>
      <c r="Y66" s="29">
        <f t="shared" si="69"/>
        <v>5.2830000000000004</v>
      </c>
      <c r="Z66" s="29">
        <f t="shared" si="69"/>
        <v>5.1660000000000004</v>
      </c>
      <c r="AA66" s="29">
        <f t="shared" si="69"/>
        <v>4.9950000000000001</v>
      </c>
      <c r="AB66" s="29">
        <f t="shared" si="69"/>
        <v>5.1660000000000004</v>
      </c>
      <c r="AC66" s="29">
        <f t="shared" si="69"/>
        <v>5.3460000000000001</v>
      </c>
      <c r="AD66" s="29">
        <f t="shared" si="69"/>
        <v>5.5169999999999995</v>
      </c>
      <c r="AE66" s="29">
        <f t="shared" si="69"/>
        <v>5.6880000000000006</v>
      </c>
      <c r="AF66" s="29">
        <f t="shared" si="69"/>
        <v>5.625</v>
      </c>
      <c r="AG66" s="29">
        <f t="shared" si="69"/>
        <v>5.5710000000000006</v>
      </c>
      <c r="AH66" s="29">
        <f t="shared" si="69"/>
        <v>5.6429999999999998</v>
      </c>
      <c r="AI66" s="29">
        <f t="shared" si="69"/>
        <v>5.859</v>
      </c>
      <c r="AJ66" s="29">
        <f t="shared" si="69"/>
        <v>6.2729999999999997</v>
      </c>
      <c r="AK66" s="29">
        <f t="shared" si="69"/>
        <v>6.6419999999999995</v>
      </c>
      <c r="AL66" s="29">
        <f t="shared" si="69"/>
        <v>6.444</v>
      </c>
      <c r="AM66" s="29">
        <f t="shared" si="69"/>
        <v>6.4350000000000005</v>
      </c>
      <c r="AN66" s="29">
        <f t="shared" si="69"/>
        <v>6.4169999999999998</v>
      </c>
      <c r="AO66" s="29">
        <f t="shared" si="69"/>
        <v>6.327</v>
      </c>
      <c r="AP66" s="29">
        <f t="shared" si="69"/>
        <v>6.2009999999999996</v>
      </c>
      <c r="AQ66" s="29">
        <f t="shared" si="69"/>
        <v>6.093</v>
      </c>
      <c r="AR66" s="29">
        <f t="shared" si="69"/>
        <v>6.0210000000000008</v>
      </c>
      <c r="AS66" s="29">
        <f t="shared" si="69"/>
        <v>5.9399999999999995</v>
      </c>
      <c r="AT66" s="29">
        <f t="shared" si="69"/>
        <v>5.9130000000000003</v>
      </c>
      <c r="AU66" s="64">
        <f t="shared" si="69"/>
        <v>5.8229999999999995</v>
      </c>
      <c r="AV66" s="64">
        <f t="shared" si="69"/>
        <v>5.742</v>
      </c>
      <c r="AW66" s="64">
        <f t="shared" si="69"/>
        <v>5.6520000000000001</v>
      </c>
      <c r="AX66" s="64">
        <f t="shared" si="69"/>
        <v>5.5710000000000006</v>
      </c>
      <c r="AY66" s="64">
        <f t="shared" si="69"/>
        <v>5.4809999999999999</v>
      </c>
      <c r="AZ66" s="64">
        <f t="shared" si="69"/>
        <v>5.391</v>
      </c>
      <c r="BA66" s="64">
        <f t="shared" si="69"/>
        <v>5.3100000000000005</v>
      </c>
      <c r="BB66" s="64">
        <f t="shared" si="69"/>
        <v>5.22</v>
      </c>
      <c r="BC66" s="64">
        <f t="shared" si="69"/>
        <v>5.13</v>
      </c>
      <c r="BD66" s="64">
        <f t="shared" si="69"/>
        <v>5.0490000000000004</v>
      </c>
      <c r="BE66" s="64">
        <f t="shared" si="69"/>
        <v>4.9589999999999996</v>
      </c>
      <c r="BF66" s="64">
        <f t="shared" si="69"/>
        <v>4.8780000000000001</v>
      </c>
      <c r="BG66" s="64">
        <f t="shared" si="69"/>
        <v>4.7880000000000003</v>
      </c>
      <c r="BH66" s="64">
        <f t="shared" si="69"/>
        <v>4.6979999999999995</v>
      </c>
      <c r="BI66" s="64">
        <f t="shared" si="69"/>
        <v>4.617</v>
      </c>
      <c r="BJ66" s="64">
        <f t="shared" si="69"/>
        <v>4.5270000000000001</v>
      </c>
      <c r="BL66" s="9">
        <f t="shared" si="54"/>
        <v>4.5270000000000001</v>
      </c>
      <c r="BM66" s="9">
        <f t="shared" si="55"/>
        <v>6.6419999999999995</v>
      </c>
    </row>
    <row r="67" spans="1:65" x14ac:dyDescent="0.2">
      <c r="A67" s="28">
        <v>0.75</v>
      </c>
      <c r="B67" s="29">
        <f t="shared" ref="B67:BJ67" si="70">B19+(B19*(B43/100))</f>
        <v>5.85</v>
      </c>
      <c r="C67" s="29">
        <f t="shared" si="70"/>
        <v>5.8770000000000007</v>
      </c>
      <c r="D67" s="29">
        <f t="shared" si="70"/>
        <v>5.9130000000000003</v>
      </c>
      <c r="E67" s="29">
        <f t="shared" si="70"/>
        <v>5.9399999999999995</v>
      </c>
      <c r="F67" s="29">
        <f t="shared" si="70"/>
        <v>5.976</v>
      </c>
      <c r="G67" s="29">
        <f t="shared" si="70"/>
        <v>6.0030000000000001</v>
      </c>
      <c r="H67" s="29">
        <f t="shared" si="70"/>
        <v>6.0389999999999997</v>
      </c>
      <c r="I67" s="29">
        <f t="shared" si="70"/>
        <v>6.0659999999999998</v>
      </c>
      <c r="J67" s="29">
        <f t="shared" si="70"/>
        <v>6.1020000000000003</v>
      </c>
      <c r="K67" s="29">
        <f t="shared" si="70"/>
        <v>6.1289999999999996</v>
      </c>
      <c r="L67" s="29">
        <f t="shared" si="70"/>
        <v>6.1649999999999991</v>
      </c>
      <c r="M67" s="29">
        <f t="shared" si="70"/>
        <v>6.1920000000000002</v>
      </c>
      <c r="N67" s="29">
        <f t="shared" si="70"/>
        <v>6.2279999999999998</v>
      </c>
      <c r="O67" s="29">
        <f t="shared" si="70"/>
        <v>6.2549999999999999</v>
      </c>
      <c r="P67" s="29">
        <f t="shared" si="70"/>
        <v>6.2910000000000004</v>
      </c>
      <c r="Q67" s="29">
        <f t="shared" si="70"/>
        <v>6.3179999999999996</v>
      </c>
      <c r="R67" s="29">
        <f t="shared" si="70"/>
        <v>5.5259999999999998</v>
      </c>
      <c r="S67" s="29">
        <f t="shared" si="70"/>
        <v>5.5440000000000005</v>
      </c>
      <c r="T67" s="29">
        <f t="shared" si="70"/>
        <v>5.5529999999999999</v>
      </c>
      <c r="U67" s="29">
        <f t="shared" si="70"/>
        <v>5.5350000000000001</v>
      </c>
      <c r="V67" s="29">
        <f t="shared" si="70"/>
        <v>5.508</v>
      </c>
      <c r="W67" s="29">
        <f t="shared" si="70"/>
        <v>5.13</v>
      </c>
      <c r="X67" s="29">
        <f t="shared" si="70"/>
        <v>5.1120000000000001</v>
      </c>
      <c r="Y67" s="29">
        <f t="shared" si="70"/>
        <v>5.0579999999999998</v>
      </c>
      <c r="Z67" s="29">
        <f t="shared" si="70"/>
        <v>5.0039999999999996</v>
      </c>
      <c r="AA67" s="29">
        <f t="shared" si="70"/>
        <v>4.95</v>
      </c>
      <c r="AB67" s="29">
        <f t="shared" si="70"/>
        <v>5.1749999999999998</v>
      </c>
      <c r="AC67" s="29">
        <f t="shared" si="70"/>
        <v>5.3820000000000006</v>
      </c>
      <c r="AD67" s="29">
        <f t="shared" si="70"/>
        <v>5.5979999999999999</v>
      </c>
      <c r="AE67" s="29">
        <f t="shared" si="70"/>
        <v>5.7779999999999996</v>
      </c>
      <c r="AF67" s="29">
        <f t="shared" si="70"/>
        <v>5.7149999999999999</v>
      </c>
      <c r="AG67" s="29">
        <f t="shared" si="70"/>
        <v>5.6609999999999996</v>
      </c>
      <c r="AH67" s="29">
        <f t="shared" si="70"/>
        <v>5.7330000000000005</v>
      </c>
      <c r="AI67" s="29">
        <f t="shared" si="70"/>
        <v>5.9489999999999998</v>
      </c>
      <c r="AJ67" s="29">
        <f t="shared" si="70"/>
        <v>6.3630000000000004</v>
      </c>
      <c r="AK67" s="29">
        <f t="shared" si="70"/>
        <v>6.7320000000000002</v>
      </c>
      <c r="AL67" s="29">
        <f t="shared" si="70"/>
        <v>6.4169999999999998</v>
      </c>
      <c r="AM67" s="29">
        <f t="shared" si="70"/>
        <v>6.4169999999999998</v>
      </c>
      <c r="AN67" s="29">
        <f t="shared" si="70"/>
        <v>6.4619999999999997</v>
      </c>
      <c r="AO67" s="29">
        <f t="shared" si="70"/>
        <v>6.3719999999999999</v>
      </c>
      <c r="AP67" s="29">
        <f t="shared" si="70"/>
        <v>6.2460000000000004</v>
      </c>
      <c r="AQ67" s="29">
        <f t="shared" si="70"/>
        <v>6.1379999999999999</v>
      </c>
      <c r="AR67" s="29">
        <f t="shared" si="70"/>
        <v>6.0659999999999998</v>
      </c>
      <c r="AS67" s="29">
        <f t="shared" si="70"/>
        <v>5.9850000000000003</v>
      </c>
      <c r="AT67" s="29">
        <f t="shared" si="70"/>
        <v>6.093</v>
      </c>
      <c r="AU67" s="64">
        <f t="shared" si="70"/>
        <v>6.0030000000000001</v>
      </c>
      <c r="AV67" s="64">
        <f t="shared" si="70"/>
        <v>5.9219999999999997</v>
      </c>
      <c r="AW67" s="64">
        <f t="shared" si="70"/>
        <v>5.8320000000000007</v>
      </c>
      <c r="AX67" s="64">
        <f t="shared" si="70"/>
        <v>5.7509999999999994</v>
      </c>
      <c r="AY67" s="64">
        <f t="shared" si="70"/>
        <v>5.6609999999999996</v>
      </c>
      <c r="AZ67" s="64">
        <f t="shared" si="70"/>
        <v>5.5710000000000006</v>
      </c>
      <c r="BA67" s="64">
        <f t="shared" si="70"/>
        <v>5.4899999999999993</v>
      </c>
      <c r="BB67" s="64">
        <f t="shared" si="70"/>
        <v>5.4</v>
      </c>
      <c r="BC67" s="64">
        <f t="shared" si="70"/>
        <v>5.3100000000000005</v>
      </c>
      <c r="BD67" s="64">
        <f t="shared" si="70"/>
        <v>5.2289999999999992</v>
      </c>
      <c r="BE67" s="64">
        <f t="shared" si="70"/>
        <v>5.1390000000000002</v>
      </c>
      <c r="BF67" s="64">
        <f t="shared" si="70"/>
        <v>5.0579999999999998</v>
      </c>
      <c r="BG67" s="64">
        <f t="shared" si="70"/>
        <v>4.968</v>
      </c>
      <c r="BH67" s="64">
        <f t="shared" si="70"/>
        <v>4.8780000000000001</v>
      </c>
      <c r="BI67" s="64">
        <f t="shared" si="70"/>
        <v>4.7969999999999997</v>
      </c>
      <c r="BJ67" s="64">
        <f t="shared" si="70"/>
        <v>4.7070000000000007</v>
      </c>
      <c r="BL67" s="9">
        <f t="shared" si="54"/>
        <v>4.7070000000000007</v>
      </c>
      <c r="BM67" s="9">
        <f t="shared" si="55"/>
        <v>6.7320000000000002</v>
      </c>
    </row>
    <row r="68" spans="1:65" x14ac:dyDescent="0.2">
      <c r="A68" s="28">
        <v>0.8</v>
      </c>
      <c r="B68" s="29">
        <f t="shared" ref="B68:BJ68" si="71">B20+(B20*(B44/100))</f>
        <v>5.8949999999999996</v>
      </c>
      <c r="C68" s="29">
        <f t="shared" si="71"/>
        <v>5.9219999999999997</v>
      </c>
      <c r="D68" s="29">
        <f t="shared" si="71"/>
        <v>5.9580000000000002</v>
      </c>
      <c r="E68" s="29">
        <f t="shared" si="71"/>
        <v>5.9850000000000003</v>
      </c>
      <c r="F68" s="29">
        <f t="shared" si="71"/>
        <v>6.0210000000000008</v>
      </c>
      <c r="G68" s="29">
        <f t="shared" si="71"/>
        <v>6.048</v>
      </c>
      <c r="H68" s="29">
        <f t="shared" si="71"/>
        <v>6.0839999999999996</v>
      </c>
      <c r="I68" s="29">
        <f t="shared" si="71"/>
        <v>6.1109999999999998</v>
      </c>
      <c r="J68" s="29">
        <f t="shared" si="71"/>
        <v>6.1470000000000002</v>
      </c>
      <c r="K68" s="29">
        <f t="shared" si="71"/>
        <v>6.1740000000000004</v>
      </c>
      <c r="L68" s="29">
        <f t="shared" si="71"/>
        <v>6.21</v>
      </c>
      <c r="M68" s="29">
        <f t="shared" si="71"/>
        <v>6.2370000000000001</v>
      </c>
      <c r="N68" s="29">
        <f t="shared" si="71"/>
        <v>6.2729999999999997</v>
      </c>
      <c r="O68" s="29">
        <f t="shared" si="71"/>
        <v>6.3</v>
      </c>
      <c r="P68" s="29">
        <f t="shared" si="71"/>
        <v>6.3360000000000003</v>
      </c>
      <c r="Q68" s="29">
        <f t="shared" si="71"/>
        <v>6.3630000000000004</v>
      </c>
      <c r="R68" s="29">
        <f t="shared" si="71"/>
        <v>5.6159999999999997</v>
      </c>
      <c r="S68" s="29">
        <f t="shared" si="71"/>
        <v>5.6339999999999995</v>
      </c>
      <c r="T68" s="29">
        <f t="shared" si="71"/>
        <v>5.6429999999999998</v>
      </c>
      <c r="U68" s="29">
        <f t="shared" si="71"/>
        <v>5.625</v>
      </c>
      <c r="V68" s="29">
        <f t="shared" si="71"/>
        <v>5.5979999999999999</v>
      </c>
      <c r="W68" s="29">
        <f t="shared" si="71"/>
        <v>5.22</v>
      </c>
      <c r="X68" s="29">
        <f t="shared" si="71"/>
        <v>5.202</v>
      </c>
      <c r="Y68" s="29">
        <f t="shared" si="71"/>
        <v>5.1479999999999997</v>
      </c>
      <c r="Z68" s="29">
        <f t="shared" si="71"/>
        <v>5.0940000000000003</v>
      </c>
      <c r="AA68" s="29">
        <f t="shared" si="71"/>
        <v>5.04</v>
      </c>
      <c r="AB68" s="29">
        <f t="shared" si="71"/>
        <v>5.2649999999999997</v>
      </c>
      <c r="AC68" s="29">
        <f t="shared" si="71"/>
        <v>5.4719999999999995</v>
      </c>
      <c r="AD68" s="29">
        <f t="shared" si="71"/>
        <v>5.6880000000000006</v>
      </c>
      <c r="AE68" s="29">
        <f t="shared" si="71"/>
        <v>5.8679999999999994</v>
      </c>
      <c r="AF68" s="29">
        <f t="shared" si="71"/>
        <v>5.8049999999999997</v>
      </c>
      <c r="AG68" s="29">
        <f t="shared" si="71"/>
        <v>5.7509999999999994</v>
      </c>
      <c r="AH68" s="29">
        <f t="shared" si="71"/>
        <v>5.8229999999999995</v>
      </c>
      <c r="AI68" s="29">
        <f t="shared" si="71"/>
        <v>6.0389999999999997</v>
      </c>
      <c r="AJ68" s="29">
        <f t="shared" si="71"/>
        <v>6.4529999999999994</v>
      </c>
      <c r="AK68" s="29">
        <f t="shared" si="71"/>
        <v>6.8220000000000001</v>
      </c>
      <c r="AL68" s="29">
        <f t="shared" si="71"/>
        <v>6.5969999999999995</v>
      </c>
      <c r="AM68" s="29">
        <f t="shared" si="71"/>
        <v>6.5969999999999995</v>
      </c>
      <c r="AN68" s="29">
        <f t="shared" si="71"/>
        <v>6.6419999999999995</v>
      </c>
      <c r="AO68" s="29">
        <f t="shared" si="71"/>
        <v>6.5520000000000005</v>
      </c>
      <c r="AP68" s="29">
        <f t="shared" si="71"/>
        <v>6.4260000000000002</v>
      </c>
      <c r="AQ68" s="29">
        <f t="shared" si="71"/>
        <v>6.3179999999999996</v>
      </c>
      <c r="AR68" s="29">
        <f t="shared" si="71"/>
        <v>6.2460000000000004</v>
      </c>
      <c r="AS68" s="29">
        <f t="shared" si="71"/>
        <v>6.1649999999999991</v>
      </c>
      <c r="AT68" s="29">
        <f t="shared" si="71"/>
        <v>6.1829999999999998</v>
      </c>
      <c r="AU68" s="64">
        <f t="shared" si="71"/>
        <v>6.093</v>
      </c>
      <c r="AV68" s="64">
        <f t="shared" si="71"/>
        <v>6.0119999999999996</v>
      </c>
      <c r="AW68" s="64">
        <f t="shared" si="71"/>
        <v>5.9219999999999997</v>
      </c>
      <c r="AX68" s="64">
        <f t="shared" si="71"/>
        <v>5.8410000000000002</v>
      </c>
      <c r="AY68" s="64">
        <f t="shared" si="71"/>
        <v>5.7509999999999994</v>
      </c>
      <c r="AZ68" s="64">
        <f t="shared" si="71"/>
        <v>5.6609999999999996</v>
      </c>
      <c r="BA68" s="64">
        <f t="shared" si="71"/>
        <v>5.58</v>
      </c>
      <c r="BB68" s="64">
        <f t="shared" si="71"/>
        <v>5.4899999999999993</v>
      </c>
      <c r="BC68" s="64">
        <f t="shared" si="71"/>
        <v>5.4</v>
      </c>
      <c r="BD68" s="64">
        <f t="shared" si="71"/>
        <v>5.319</v>
      </c>
      <c r="BE68" s="64">
        <f t="shared" si="71"/>
        <v>5.2289999999999992</v>
      </c>
      <c r="BF68" s="64">
        <f t="shared" si="71"/>
        <v>5.1479999999999997</v>
      </c>
      <c r="BG68" s="64">
        <f t="shared" si="71"/>
        <v>5.0579999999999998</v>
      </c>
      <c r="BH68" s="64">
        <f t="shared" si="71"/>
        <v>4.968</v>
      </c>
      <c r="BI68" s="64">
        <f t="shared" si="71"/>
        <v>4.8869999999999996</v>
      </c>
      <c r="BJ68" s="64">
        <f t="shared" si="71"/>
        <v>4.7969999999999997</v>
      </c>
      <c r="BL68" s="9">
        <f t="shared" si="54"/>
        <v>4.7969999999999997</v>
      </c>
      <c r="BM68" s="9">
        <f t="shared" si="55"/>
        <v>6.8220000000000001</v>
      </c>
    </row>
    <row r="69" spans="1:65" x14ac:dyDescent="0.2">
      <c r="A69" s="28">
        <v>0.85</v>
      </c>
      <c r="B69" s="29">
        <f t="shared" ref="B69:BJ69" si="72">B21+(B21*(B45/100))</f>
        <v>5.9399999999999995</v>
      </c>
      <c r="C69" s="29">
        <f t="shared" si="72"/>
        <v>5.9669999999999996</v>
      </c>
      <c r="D69" s="29">
        <f t="shared" si="72"/>
        <v>6.0030000000000001</v>
      </c>
      <c r="E69" s="29">
        <f t="shared" si="72"/>
        <v>6.03</v>
      </c>
      <c r="F69" s="29">
        <f t="shared" si="72"/>
        <v>6.0659999999999998</v>
      </c>
      <c r="G69" s="29">
        <f t="shared" si="72"/>
        <v>6.093</v>
      </c>
      <c r="H69" s="29">
        <f t="shared" si="72"/>
        <v>6.1289999999999996</v>
      </c>
      <c r="I69" s="29">
        <f t="shared" si="72"/>
        <v>6.1559999999999997</v>
      </c>
      <c r="J69" s="29">
        <f t="shared" si="72"/>
        <v>6.1920000000000002</v>
      </c>
      <c r="K69" s="29">
        <f t="shared" si="72"/>
        <v>6.2190000000000003</v>
      </c>
      <c r="L69" s="29">
        <f t="shared" si="72"/>
        <v>6.2549999999999999</v>
      </c>
      <c r="M69" s="29">
        <f t="shared" si="72"/>
        <v>6.282</v>
      </c>
      <c r="N69" s="29">
        <f t="shared" si="72"/>
        <v>6.3179999999999996</v>
      </c>
      <c r="O69" s="29">
        <f t="shared" si="72"/>
        <v>6.3449999999999998</v>
      </c>
      <c r="P69" s="29">
        <f t="shared" si="72"/>
        <v>6.3810000000000002</v>
      </c>
      <c r="Q69" s="29">
        <f t="shared" si="72"/>
        <v>6.4080000000000004</v>
      </c>
      <c r="R69" s="29">
        <f t="shared" si="72"/>
        <v>5.7509999999999994</v>
      </c>
      <c r="S69" s="29">
        <f t="shared" si="72"/>
        <v>5.7690000000000001</v>
      </c>
      <c r="T69" s="29">
        <f t="shared" si="72"/>
        <v>5.7779999999999996</v>
      </c>
      <c r="U69" s="29">
        <f t="shared" si="72"/>
        <v>5.76</v>
      </c>
      <c r="V69" s="29">
        <f t="shared" si="72"/>
        <v>5.7330000000000005</v>
      </c>
      <c r="W69" s="29">
        <f t="shared" si="72"/>
        <v>5.3550000000000004</v>
      </c>
      <c r="X69" s="29">
        <f t="shared" si="72"/>
        <v>5.3369999999999997</v>
      </c>
      <c r="Y69" s="29">
        <f t="shared" si="72"/>
        <v>5.2830000000000004</v>
      </c>
      <c r="Z69" s="29">
        <f t="shared" si="72"/>
        <v>5.2289999999999992</v>
      </c>
      <c r="AA69" s="29">
        <f t="shared" si="72"/>
        <v>5.1749999999999998</v>
      </c>
      <c r="AB69" s="29">
        <f t="shared" si="72"/>
        <v>5.4</v>
      </c>
      <c r="AC69" s="29">
        <f t="shared" si="72"/>
        <v>5.6070000000000002</v>
      </c>
      <c r="AD69" s="29">
        <f t="shared" si="72"/>
        <v>5.8229999999999995</v>
      </c>
      <c r="AE69" s="29">
        <f t="shared" si="72"/>
        <v>5.9580000000000002</v>
      </c>
      <c r="AF69" s="29">
        <f t="shared" si="72"/>
        <v>5.8949999999999996</v>
      </c>
      <c r="AG69" s="29">
        <f t="shared" si="72"/>
        <v>5.8410000000000002</v>
      </c>
      <c r="AH69" s="29">
        <f t="shared" si="72"/>
        <v>5.9130000000000003</v>
      </c>
      <c r="AI69" s="29">
        <f t="shared" si="72"/>
        <v>6.1289999999999996</v>
      </c>
      <c r="AJ69" s="29">
        <f t="shared" si="72"/>
        <v>6.5429999999999993</v>
      </c>
      <c r="AK69" s="29">
        <f t="shared" si="72"/>
        <v>6.9119999999999999</v>
      </c>
      <c r="AL69" s="29">
        <f t="shared" si="72"/>
        <v>6.8220000000000001</v>
      </c>
      <c r="AM69" s="29">
        <f t="shared" si="72"/>
        <v>6.8220000000000001</v>
      </c>
      <c r="AN69" s="29">
        <f t="shared" si="72"/>
        <v>6.867</v>
      </c>
      <c r="AO69" s="29">
        <f t="shared" si="72"/>
        <v>6.7770000000000001</v>
      </c>
      <c r="AP69" s="29">
        <f t="shared" si="72"/>
        <v>6.6509999999999998</v>
      </c>
      <c r="AQ69" s="29">
        <f t="shared" si="72"/>
        <v>6.5429999999999993</v>
      </c>
      <c r="AR69" s="29">
        <f t="shared" si="72"/>
        <v>6.4710000000000001</v>
      </c>
      <c r="AS69" s="29">
        <f t="shared" si="72"/>
        <v>6.39</v>
      </c>
      <c r="AT69" s="29">
        <f t="shared" si="72"/>
        <v>6.3630000000000004</v>
      </c>
      <c r="AU69" s="64">
        <f t="shared" si="72"/>
        <v>6.2729999999999997</v>
      </c>
      <c r="AV69" s="64">
        <f t="shared" si="72"/>
        <v>6.1920000000000002</v>
      </c>
      <c r="AW69" s="64">
        <f t="shared" si="72"/>
        <v>6.1020000000000003</v>
      </c>
      <c r="AX69" s="64">
        <f t="shared" si="72"/>
        <v>6.0210000000000008</v>
      </c>
      <c r="AY69" s="64">
        <f t="shared" si="72"/>
        <v>5.931</v>
      </c>
      <c r="AZ69" s="64">
        <f t="shared" si="72"/>
        <v>5.8410000000000002</v>
      </c>
      <c r="BA69" s="64">
        <f t="shared" si="72"/>
        <v>5.76</v>
      </c>
      <c r="BB69" s="64">
        <f t="shared" si="72"/>
        <v>5.67</v>
      </c>
      <c r="BC69" s="64">
        <f t="shared" si="72"/>
        <v>5.58</v>
      </c>
      <c r="BD69" s="64">
        <f t="shared" si="72"/>
        <v>5.4990000000000006</v>
      </c>
      <c r="BE69" s="64">
        <f t="shared" si="72"/>
        <v>5.4089999999999998</v>
      </c>
      <c r="BF69" s="64">
        <f t="shared" si="72"/>
        <v>5.3280000000000003</v>
      </c>
      <c r="BG69" s="64">
        <f t="shared" si="72"/>
        <v>5.2380000000000004</v>
      </c>
      <c r="BH69" s="64">
        <f t="shared" si="72"/>
        <v>5.1479999999999997</v>
      </c>
      <c r="BI69" s="64">
        <f t="shared" si="72"/>
        <v>5.0670000000000002</v>
      </c>
      <c r="BJ69" s="64">
        <f t="shared" si="72"/>
        <v>4.9770000000000003</v>
      </c>
      <c r="BL69" s="9">
        <f t="shared" si="54"/>
        <v>4.9770000000000003</v>
      </c>
      <c r="BM69" s="9">
        <f t="shared" si="55"/>
        <v>6.9119999999999999</v>
      </c>
    </row>
    <row r="70" spans="1:65" x14ac:dyDescent="0.2">
      <c r="A70" s="28">
        <v>0.9</v>
      </c>
      <c r="B70" s="29">
        <f t="shared" ref="B70:BJ70" si="73">B22+(B22*(B46/100))</f>
        <v>5.9399999999999995</v>
      </c>
      <c r="C70" s="29">
        <f t="shared" si="73"/>
        <v>5.9669999999999996</v>
      </c>
      <c r="D70" s="29">
        <f t="shared" si="73"/>
        <v>6.0030000000000001</v>
      </c>
      <c r="E70" s="29">
        <f t="shared" si="73"/>
        <v>6.03</v>
      </c>
      <c r="F70" s="29">
        <f t="shared" si="73"/>
        <v>6.0659999999999998</v>
      </c>
      <c r="G70" s="29">
        <f t="shared" si="73"/>
        <v>6.093</v>
      </c>
      <c r="H70" s="29">
        <f t="shared" si="73"/>
        <v>6.1289999999999996</v>
      </c>
      <c r="I70" s="29">
        <f t="shared" si="73"/>
        <v>6.1559999999999997</v>
      </c>
      <c r="J70" s="29">
        <f t="shared" si="73"/>
        <v>6.1920000000000002</v>
      </c>
      <c r="K70" s="29">
        <f t="shared" si="73"/>
        <v>6.2190000000000003</v>
      </c>
      <c r="L70" s="29">
        <f t="shared" si="73"/>
        <v>6.2549999999999999</v>
      </c>
      <c r="M70" s="29">
        <f t="shared" si="73"/>
        <v>6.282</v>
      </c>
      <c r="N70" s="29">
        <f t="shared" si="73"/>
        <v>6.3179999999999996</v>
      </c>
      <c r="O70" s="29">
        <f t="shared" si="73"/>
        <v>6.3449999999999998</v>
      </c>
      <c r="P70" s="29">
        <f t="shared" si="73"/>
        <v>6.3810000000000002</v>
      </c>
      <c r="Q70" s="29">
        <f t="shared" si="73"/>
        <v>6.4080000000000004</v>
      </c>
      <c r="R70" s="29">
        <f t="shared" si="73"/>
        <v>5.7509999999999994</v>
      </c>
      <c r="S70" s="29">
        <f t="shared" si="73"/>
        <v>5.7690000000000001</v>
      </c>
      <c r="T70" s="29">
        <f t="shared" si="73"/>
        <v>5.7779999999999996</v>
      </c>
      <c r="U70" s="29">
        <f t="shared" si="73"/>
        <v>5.76</v>
      </c>
      <c r="V70" s="29">
        <f t="shared" si="73"/>
        <v>5.7330000000000005</v>
      </c>
      <c r="W70" s="29">
        <f t="shared" si="73"/>
        <v>5.3550000000000004</v>
      </c>
      <c r="X70" s="29">
        <f t="shared" si="73"/>
        <v>5.3369999999999997</v>
      </c>
      <c r="Y70" s="29">
        <f t="shared" si="73"/>
        <v>5.2830000000000004</v>
      </c>
      <c r="Z70" s="29">
        <f t="shared" si="73"/>
        <v>5.2289999999999992</v>
      </c>
      <c r="AA70" s="29">
        <f t="shared" si="73"/>
        <v>5.1749999999999998</v>
      </c>
      <c r="AB70" s="29">
        <f t="shared" si="73"/>
        <v>5.4</v>
      </c>
      <c r="AC70" s="29">
        <f t="shared" si="73"/>
        <v>5.6070000000000002</v>
      </c>
      <c r="AD70" s="29">
        <f t="shared" si="73"/>
        <v>5.8229999999999995</v>
      </c>
      <c r="AE70" s="29">
        <f t="shared" si="73"/>
        <v>5.9580000000000002</v>
      </c>
      <c r="AF70" s="29">
        <f t="shared" si="73"/>
        <v>5.8949999999999996</v>
      </c>
      <c r="AG70" s="29">
        <f t="shared" si="73"/>
        <v>5.8410000000000002</v>
      </c>
      <c r="AH70" s="29">
        <f t="shared" si="73"/>
        <v>5.9130000000000003</v>
      </c>
      <c r="AI70" s="29">
        <f t="shared" si="73"/>
        <v>6.1289999999999996</v>
      </c>
      <c r="AJ70" s="29">
        <f t="shared" si="73"/>
        <v>6.5429999999999993</v>
      </c>
      <c r="AK70" s="29">
        <f t="shared" si="73"/>
        <v>6.9119999999999999</v>
      </c>
      <c r="AL70" s="29">
        <f t="shared" si="73"/>
        <v>6.8220000000000001</v>
      </c>
      <c r="AM70" s="29">
        <f t="shared" si="73"/>
        <v>6.8220000000000001</v>
      </c>
      <c r="AN70" s="29">
        <f t="shared" si="73"/>
        <v>6.867</v>
      </c>
      <c r="AO70" s="29">
        <f t="shared" si="73"/>
        <v>6.7770000000000001</v>
      </c>
      <c r="AP70" s="29">
        <f t="shared" si="73"/>
        <v>6.6509999999999998</v>
      </c>
      <c r="AQ70" s="29">
        <f t="shared" si="73"/>
        <v>6.5429999999999993</v>
      </c>
      <c r="AR70" s="29">
        <f t="shared" si="73"/>
        <v>6.4710000000000001</v>
      </c>
      <c r="AS70" s="29">
        <f t="shared" si="73"/>
        <v>6.39</v>
      </c>
      <c r="AT70" s="29">
        <f t="shared" si="73"/>
        <v>6.3630000000000004</v>
      </c>
      <c r="AU70" s="64">
        <f t="shared" si="73"/>
        <v>6.2729999999999997</v>
      </c>
      <c r="AV70" s="64">
        <f t="shared" si="73"/>
        <v>6.1920000000000002</v>
      </c>
      <c r="AW70" s="64">
        <f t="shared" si="73"/>
        <v>6.1020000000000003</v>
      </c>
      <c r="AX70" s="64">
        <f t="shared" si="73"/>
        <v>6.0210000000000008</v>
      </c>
      <c r="AY70" s="64">
        <f t="shared" si="73"/>
        <v>5.931</v>
      </c>
      <c r="AZ70" s="64">
        <f t="shared" si="73"/>
        <v>5.8410000000000002</v>
      </c>
      <c r="BA70" s="64">
        <f t="shared" si="73"/>
        <v>5.76</v>
      </c>
      <c r="BB70" s="64">
        <f t="shared" si="73"/>
        <v>5.67</v>
      </c>
      <c r="BC70" s="64">
        <f t="shared" si="73"/>
        <v>5.58</v>
      </c>
      <c r="BD70" s="64">
        <f t="shared" si="73"/>
        <v>5.4990000000000006</v>
      </c>
      <c r="BE70" s="64">
        <f t="shared" si="73"/>
        <v>5.4089999999999998</v>
      </c>
      <c r="BF70" s="64">
        <f t="shared" si="73"/>
        <v>5.3280000000000003</v>
      </c>
      <c r="BG70" s="64">
        <f t="shared" si="73"/>
        <v>5.2380000000000004</v>
      </c>
      <c r="BH70" s="64">
        <f t="shared" si="73"/>
        <v>5.1479999999999997</v>
      </c>
      <c r="BI70" s="64">
        <f t="shared" si="73"/>
        <v>5.0670000000000002</v>
      </c>
      <c r="BJ70" s="64">
        <f t="shared" si="73"/>
        <v>4.9770000000000003</v>
      </c>
      <c r="BL70" s="9">
        <f t="shared" si="54"/>
        <v>4.9770000000000003</v>
      </c>
      <c r="BM70" s="9">
        <f t="shared" si="55"/>
        <v>6.9119999999999999</v>
      </c>
    </row>
    <row r="71" spans="1:65" x14ac:dyDescent="0.2">
      <c r="A71" s="28">
        <v>1</v>
      </c>
      <c r="B71" s="29">
        <f t="shared" ref="B71:BJ71" si="74">B23+(B23*(B47/100))</f>
        <v>5.9399999999999995</v>
      </c>
      <c r="C71" s="29">
        <f t="shared" si="74"/>
        <v>5.9669999999999996</v>
      </c>
      <c r="D71" s="29">
        <f t="shared" si="74"/>
        <v>6.0030000000000001</v>
      </c>
      <c r="E71" s="29">
        <f t="shared" si="74"/>
        <v>6.03</v>
      </c>
      <c r="F71" s="29">
        <f t="shared" si="74"/>
        <v>6.0659999999999998</v>
      </c>
      <c r="G71" s="29">
        <f t="shared" si="74"/>
        <v>6.093</v>
      </c>
      <c r="H71" s="29">
        <f t="shared" si="74"/>
        <v>6.1289999999999996</v>
      </c>
      <c r="I71" s="29">
        <f t="shared" si="74"/>
        <v>6.1559999999999997</v>
      </c>
      <c r="J71" s="29">
        <f t="shared" si="74"/>
        <v>6.1920000000000002</v>
      </c>
      <c r="K71" s="29">
        <f t="shared" si="74"/>
        <v>6.2190000000000003</v>
      </c>
      <c r="L71" s="29">
        <f t="shared" si="74"/>
        <v>6.2549999999999999</v>
      </c>
      <c r="M71" s="29">
        <f t="shared" si="74"/>
        <v>6.282</v>
      </c>
      <c r="N71" s="29">
        <f t="shared" si="74"/>
        <v>6.3179999999999996</v>
      </c>
      <c r="O71" s="29">
        <f t="shared" si="74"/>
        <v>6.3449999999999998</v>
      </c>
      <c r="P71" s="29">
        <f t="shared" si="74"/>
        <v>6.3810000000000002</v>
      </c>
      <c r="Q71" s="29">
        <f t="shared" si="74"/>
        <v>6.4080000000000004</v>
      </c>
      <c r="R71" s="29">
        <f t="shared" si="74"/>
        <v>5.7509999999999994</v>
      </c>
      <c r="S71" s="29">
        <f t="shared" si="74"/>
        <v>5.7690000000000001</v>
      </c>
      <c r="T71" s="29">
        <f t="shared" si="74"/>
        <v>5.7779999999999996</v>
      </c>
      <c r="U71" s="29">
        <f t="shared" si="74"/>
        <v>5.76</v>
      </c>
      <c r="V71" s="29">
        <f t="shared" si="74"/>
        <v>5.7330000000000005</v>
      </c>
      <c r="W71" s="29">
        <f t="shared" si="74"/>
        <v>5.3550000000000004</v>
      </c>
      <c r="X71" s="29">
        <f t="shared" si="74"/>
        <v>5.3369999999999997</v>
      </c>
      <c r="Y71" s="29">
        <f t="shared" si="74"/>
        <v>5.2830000000000004</v>
      </c>
      <c r="Z71" s="29">
        <f t="shared" si="74"/>
        <v>5.2289999999999992</v>
      </c>
      <c r="AA71" s="29">
        <f t="shared" si="74"/>
        <v>5.1749999999999998</v>
      </c>
      <c r="AB71" s="29">
        <f t="shared" si="74"/>
        <v>5.4</v>
      </c>
      <c r="AC71" s="29">
        <f t="shared" si="74"/>
        <v>5.6070000000000002</v>
      </c>
      <c r="AD71" s="29">
        <f t="shared" si="74"/>
        <v>5.8229999999999995</v>
      </c>
      <c r="AE71" s="29">
        <f t="shared" si="74"/>
        <v>5.9580000000000002</v>
      </c>
      <c r="AF71" s="29">
        <f t="shared" si="74"/>
        <v>5.8949999999999996</v>
      </c>
      <c r="AG71" s="29">
        <f t="shared" si="74"/>
        <v>5.8410000000000002</v>
      </c>
      <c r="AH71" s="29">
        <f t="shared" si="74"/>
        <v>5.9130000000000003</v>
      </c>
      <c r="AI71" s="29">
        <f t="shared" si="74"/>
        <v>6.1289999999999996</v>
      </c>
      <c r="AJ71" s="29">
        <f t="shared" si="74"/>
        <v>6.5429999999999993</v>
      </c>
      <c r="AK71" s="29">
        <f t="shared" si="74"/>
        <v>6.9119999999999999</v>
      </c>
      <c r="AL71" s="29">
        <f t="shared" si="74"/>
        <v>6.8220000000000001</v>
      </c>
      <c r="AM71" s="29">
        <f t="shared" si="74"/>
        <v>6.8220000000000001</v>
      </c>
      <c r="AN71" s="29">
        <f t="shared" si="74"/>
        <v>6.867</v>
      </c>
      <c r="AO71" s="29">
        <f t="shared" si="74"/>
        <v>6.7770000000000001</v>
      </c>
      <c r="AP71" s="29">
        <f t="shared" si="74"/>
        <v>6.6509999999999998</v>
      </c>
      <c r="AQ71" s="29">
        <f t="shared" si="74"/>
        <v>6.5429999999999993</v>
      </c>
      <c r="AR71" s="29">
        <f t="shared" si="74"/>
        <v>6.4710000000000001</v>
      </c>
      <c r="AS71" s="29">
        <f t="shared" si="74"/>
        <v>6.39</v>
      </c>
      <c r="AT71" s="29">
        <f t="shared" si="74"/>
        <v>6.3630000000000004</v>
      </c>
      <c r="AU71" s="64">
        <f t="shared" si="74"/>
        <v>6.2729999999999997</v>
      </c>
      <c r="AV71" s="64">
        <f t="shared" si="74"/>
        <v>6.1920000000000002</v>
      </c>
      <c r="AW71" s="64">
        <f t="shared" si="74"/>
        <v>6.1020000000000003</v>
      </c>
      <c r="AX71" s="64">
        <f t="shared" si="74"/>
        <v>6.0210000000000008</v>
      </c>
      <c r="AY71" s="64">
        <f t="shared" si="74"/>
        <v>5.931</v>
      </c>
      <c r="AZ71" s="64">
        <f t="shared" si="74"/>
        <v>5.8410000000000002</v>
      </c>
      <c r="BA71" s="64">
        <f t="shared" si="74"/>
        <v>5.76</v>
      </c>
      <c r="BB71" s="64">
        <f t="shared" si="74"/>
        <v>5.67</v>
      </c>
      <c r="BC71" s="64">
        <f t="shared" si="74"/>
        <v>5.58</v>
      </c>
      <c r="BD71" s="64">
        <f t="shared" si="74"/>
        <v>5.4990000000000006</v>
      </c>
      <c r="BE71" s="64">
        <f t="shared" si="74"/>
        <v>5.4089999999999998</v>
      </c>
      <c r="BF71" s="64">
        <f t="shared" si="74"/>
        <v>5.3280000000000003</v>
      </c>
      <c r="BG71" s="64">
        <f t="shared" si="74"/>
        <v>5.2380000000000004</v>
      </c>
      <c r="BH71" s="64">
        <f t="shared" si="74"/>
        <v>5.1479999999999997</v>
      </c>
      <c r="BI71" s="64">
        <f t="shared" si="74"/>
        <v>5.0670000000000002</v>
      </c>
      <c r="BJ71" s="64">
        <f t="shared" si="74"/>
        <v>4.9770000000000003</v>
      </c>
      <c r="BL71" s="9">
        <f t="shared" si="54"/>
        <v>4.9770000000000003</v>
      </c>
      <c r="BM71" s="9">
        <f t="shared" si="55"/>
        <v>6.9119999999999999</v>
      </c>
    </row>
    <row r="78" spans="1:65" x14ac:dyDescent="0.2">
      <c r="AN78" s="3" t="s">
        <v>28</v>
      </c>
      <c r="AP78" s="42">
        <f>MAX($B$51:$AT$71)</f>
        <v>6.9119999999999999</v>
      </c>
    </row>
    <row r="79" spans="1:65" x14ac:dyDescent="0.2">
      <c r="AN79" s="3" t="s">
        <v>29</v>
      </c>
      <c r="AP79" s="42">
        <f>MIN($B$51:$AT$71)</f>
        <v>1.17</v>
      </c>
    </row>
    <row r="80" spans="1:65" x14ac:dyDescent="0.2">
      <c r="AN80" s="3" t="s">
        <v>30</v>
      </c>
      <c r="AP80" s="42">
        <f>AVERAGE($B$51:$AT$71)</f>
        <v>4.7214423280423299</v>
      </c>
    </row>
    <row r="107" spans="1:65" x14ac:dyDescent="0.2">
      <c r="A107" s="10"/>
      <c r="B107" s="71" t="s">
        <v>4</v>
      </c>
      <c r="C107" s="71"/>
      <c r="D107" s="71"/>
      <c r="E107" s="71"/>
      <c r="F107" s="71"/>
      <c r="G107" s="7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71" t="s">
        <v>3</v>
      </c>
      <c r="AV107" s="71"/>
      <c r="AW107" s="71"/>
      <c r="AX107" s="71"/>
      <c r="AY107" s="71" t="s">
        <v>3</v>
      </c>
      <c r="AZ107" s="71"/>
      <c r="BA107" s="71"/>
      <c r="BB107" s="71"/>
      <c r="BC107" s="71" t="s">
        <v>3</v>
      </c>
      <c r="BD107" s="71"/>
      <c r="BE107" s="71"/>
      <c r="BF107" s="71"/>
      <c r="BG107" s="71" t="s">
        <v>3</v>
      </c>
      <c r="BH107" s="71"/>
      <c r="BI107" s="71"/>
      <c r="BJ107" s="71"/>
    </row>
    <row r="108" spans="1:65" x14ac:dyDescent="0.2">
      <c r="A108" s="5"/>
      <c r="B108" s="6">
        <v>1000</v>
      </c>
      <c r="C108" s="6">
        <f>B108+250</f>
        <v>1250</v>
      </c>
      <c r="D108" s="7">
        <f t="shared" ref="D108" si="75">C108+250</f>
        <v>1500</v>
      </c>
      <c r="E108" s="7">
        <f t="shared" ref="E108" si="76">D108+250</f>
        <v>1750</v>
      </c>
      <c r="F108" s="7">
        <f t="shared" ref="F108" si="77">E108+250</f>
        <v>2000</v>
      </c>
      <c r="G108" s="7">
        <f t="shared" ref="G108" si="78">F108+250</f>
        <v>2250</v>
      </c>
      <c r="H108" s="7">
        <f t="shared" ref="H108" si="79">G108+250</f>
        <v>2500</v>
      </c>
      <c r="I108" s="7">
        <f t="shared" ref="I108" si="80">H108+250</f>
        <v>2750</v>
      </c>
      <c r="J108" s="7">
        <f t="shared" ref="J108" si="81">I108+250</f>
        <v>3000</v>
      </c>
      <c r="K108" s="7">
        <f t="shared" ref="K108" si="82">J108+250</f>
        <v>3250</v>
      </c>
      <c r="L108" s="7">
        <f t="shared" ref="L108" si="83">K108+250</f>
        <v>3500</v>
      </c>
      <c r="M108" s="7">
        <f t="shared" ref="M108" si="84">L108+250</f>
        <v>3750</v>
      </c>
      <c r="N108" s="7">
        <f t="shared" ref="N108" si="85">M108+250</f>
        <v>4000</v>
      </c>
      <c r="O108" s="7">
        <f t="shared" ref="O108" si="86">N108+250</f>
        <v>4250</v>
      </c>
      <c r="P108" s="7">
        <f t="shared" ref="P108" si="87">O108+250</f>
        <v>4500</v>
      </c>
      <c r="Q108" s="7">
        <f t="shared" ref="Q108" si="88">P108+250</f>
        <v>4750</v>
      </c>
      <c r="R108" s="7">
        <f t="shared" ref="R108" si="89">Q108+250</f>
        <v>5000</v>
      </c>
      <c r="S108" s="7">
        <f t="shared" ref="S108" si="90">R108+250</f>
        <v>5250</v>
      </c>
      <c r="T108" s="7">
        <f t="shared" ref="T108" si="91">S108+250</f>
        <v>5500</v>
      </c>
      <c r="U108" s="7">
        <f t="shared" ref="U108" si="92">T108+250</f>
        <v>5750</v>
      </c>
      <c r="V108" s="7">
        <f t="shared" ref="V108" si="93">U108+250</f>
        <v>6000</v>
      </c>
      <c r="W108" s="7">
        <f t="shared" ref="W108" si="94">V108+250</f>
        <v>6250</v>
      </c>
      <c r="X108" s="7">
        <f t="shared" ref="X108" si="95">W108+250</f>
        <v>6500</v>
      </c>
      <c r="Y108" s="7">
        <f t="shared" ref="Y108" si="96">X108+250</f>
        <v>6750</v>
      </c>
      <c r="Z108" s="7">
        <f t="shared" ref="Z108" si="97">Y108+250</f>
        <v>7000</v>
      </c>
      <c r="AA108" s="7">
        <f t="shared" ref="AA108" si="98">Z108+250</f>
        <v>7250</v>
      </c>
      <c r="AB108" s="7">
        <f t="shared" ref="AB108" si="99">AA108+250</f>
        <v>7500</v>
      </c>
      <c r="AC108" s="7">
        <f t="shared" ref="AC108" si="100">AB108+250</f>
        <v>7750</v>
      </c>
      <c r="AD108" s="7">
        <f t="shared" ref="AD108" si="101">AC108+250</f>
        <v>8000</v>
      </c>
      <c r="AE108" s="7">
        <f t="shared" ref="AE108" si="102">AD108+250</f>
        <v>8250</v>
      </c>
      <c r="AF108" s="7">
        <f t="shared" ref="AF108" si="103">AE108+250</f>
        <v>8500</v>
      </c>
      <c r="AG108" s="7">
        <f t="shared" ref="AG108" si="104">AF108+250</f>
        <v>8750</v>
      </c>
      <c r="AH108" s="7">
        <f t="shared" ref="AH108" si="105">AG108+250</f>
        <v>9000</v>
      </c>
      <c r="AI108" s="7">
        <f t="shared" ref="AI108" si="106">AH108+250</f>
        <v>9250</v>
      </c>
      <c r="AJ108" s="7">
        <f t="shared" ref="AJ108" si="107">AI108+250</f>
        <v>9500</v>
      </c>
      <c r="AK108" s="7">
        <f t="shared" ref="AK108" si="108">AJ108+250</f>
        <v>9750</v>
      </c>
      <c r="AL108" s="7">
        <f t="shared" ref="AL108" si="109">AK108+250</f>
        <v>10000</v>
      </c>
      <c r="AM108" s="7">
        <f t="shared" ref="AM108" si="110">AL108+250</f>
        <v>10250</v>
      </c>
      <c r="AN108" s="7">
        <f t="shared" ref="AN108" si="111">AM108+250</f>
        <v>10500</v>
      </c>
      <c r="AO108" s="7">
        <f t="shared" ref="AO108" si="112">AN108+250</f>
        <v>10750</v>
      </c>
      <c r="AP108" s="7">
        <f t="shared" ref="AP108" si="113">AO108+250</f>
        <v>11000</v>
      </c>
      <c r="AQ108" s="7">
        <f t="shared" ref="AQ108" si="114">AP108+250</f>
        <v>11250</v>
      </c>
      <c r="AR108" s="7">
        <f t="shared" ref="AR108" si="115">AQ108+250</f>
        <v>11500</v>
      </c>
      <c r="AS108" s="7">
        <f t="shared" ref="AS108" si="116">AR108+250</f>
        <v>11750</v>
      </c>
      <c r="AT108" s="7">
        <f t="shared" ref="AT108" si="117">AS108+250</f>
        <v>12000</v>
      </c>
      <c r="AU108" s="1">
        <f t="shared" ref="AU108" si="118">AT108+250</f>
        <v>12250</v>
      </c>
      <c r="AV108" s="1">
        <f t="shared" ref="AV108" si="119">AU108+250</f>
        <v>12500</v>
      </c>
      <c r="AW108" s="1">
        <f t="shared" ref="AW108" si="120">AV108+250</f>
        <v>12750</v>
      </c>
      <c r="AX108" s="1">
        <f t="shared" ref="AX108" si="121">AW108+250</f>
        <v>13000</v>
      </c>
      <c r="AY108" s="1">
        <f t="shared" ref="AY108" si="122">AX108+250</f>
        <v>13250</v>
      </c>
      <c r="AZ108" s="1">
        <f t="shared" ref="AZ108" si="123">AY108+250</f>
        <v>13500</v>
      </c>
      <c r="BA108" s="1">
        <f t="shared" ref="BA108" si="124">AZ108+250</f>
        <v>13750</v>
      </c>
      <c r="BB108" s="1">
        <f t="shared" ref="BB108" si="125">BA108+250</f>
        <v>14000</v>
      </c>
      <c r="BC108" s="1">
        <f t="shared" ref="BC108" si="126">BB108+250</f>
        <v>14250</v>
      </c>
      <c r="BD108" s="1">
        <f t="shared" ref="BD108" si="127">BC108+250</f>
        <v>14500</v>
      </c>
      <c r="BE108" s="1">
        <f t="shared" ref="BE108" si="128">BD108+250</f>
        <v>14750</v>
      </c>
      <c r="BF108" s="1">
        <f t="shared" ref="BF108" si="129">BE108+250</f>
        <v>15000</v>
      </c>
      <c r="BG108" s="1">
        <f t="shared" ref="BG108" si="130">BF108+250</f>
        <v>15250</v>
      </c>
      <c r="BH108" s="1">
        <f t="shared" ref="BH108" si="131">BG108+250</f>
        <v>15500</v>
      </c>
      <c r="BI108" s="1">
        <f t="shared" ref="BI108" si="132">BH108+250</f>
        <v>15750</v>
      </c>
      <c r="BJ108" s="1">
        <f t="shared" ref="BJ108" si="133">BI108+250</f>
        <v>16000</v>
      </c>
      <c r="BL108" s="13" t="s">
        <v>7</v>
      </c>
      <c r="BM108" s="13" t="s">
        <v>8</v>
      </c>
    </row>
    <row r="109" spans="1:65" x14ac:dyDescent="0.2">
      <c r="A109" s="8">
        <v>0</v>
      </c>
      <c r="B109" s="2">
        <v>2.4</v>
      </c>
      <c r="C109" s="2">
        <v>2.41</v>
      </c>
      <c r="D109" s="2">
        <v>2.42</v>
      </c>
      <c r="E109" s="2">
        <v>2.4300000000000002</v>
      </c>
      <c r="F109" s="2">
        <v>2.44</v>
      </c>
      <c r="G109" s="2">
        <v>2.4500000000000002</v>
      </c>
      <c r="H109" s="2">
        <v>2.4500000000000002</v>
      </c>
      <c r="I109" s="2">
        <v>2.46</v>
      </c>
      <c r="J109" s="2">
        <v>2.4700000000000002</v>
      </c>
      <c r="K109" s="2">
        <v>2.48</v>
      </c>
      <c r="L109" s="2">
        <v>2.4900000000000002</v>
      </c>
      <c r="M109" s="2">
        <v>2.5</v>
      </c>
      <c r="N109" s="2">
        <v>2.5099999999999998</v>
      </c>
      <c r="O109" s="2">
        <v>2.4700000000000002</v>
      </c>
      <c r="P109" s="2">
        <v>2.4300000000000002</v>
      </c>
      <c r="Q109" s="2">
        <v>2.38</v>
      </c>
      <c r="R109" s="2">
        <v>2.34</v>
      </c>
      <c r="S109" s="2">
        <v>2.2999999999999998</v>
      </c>
      <c r="T109" s="2">
        <v>2.2599999999999998</v>
      </c>
      <c r="U109" s="2">
        <v>2.2200000000000002</v>
      </c>
      <c r="V109" s="2">
        <v>2.1800000000000002</v>
      </c>
      <c r="W109" s="2">
        <v>2.13</v>
      </c>
      <c r="X109" s="2">
        <v>2.09</v>
      </c>
      <c r="Y109" s="2">
        <v>2.0499999999999998</v>
      </c>
      <c r="Z109" s="2">
        <v>2.0099999999999998</v>
      </c>
      <c r="AA109" s="2">
        <v>1.97</v>
      </c>
      <c r="AB109" s="2">
        <v>1.92</v>
      </c>
      <c r="AC109" s="2">
        <v>1.88</v>
      </c>
      <c r="AD109" s="2">
        <v>1.84</v>
      </c>
      <c r="AE109" s="2">
        <v>1.8</v>
      </c>
      <c r="AF109" s="2">
        <v>1.76</v>
      </c>
      <c r="AG109" s="2">
        <v>1.71</v>
      </c>
      <c r="AH109" s="2">
        <v>1.67</v>
      </c>
      <c r="AI109" s="2">
        <v>1.63</v>
      </c>
      <c r="AJ109" s="2">
        <v>1.59</v>
      </c>
      <c r="AK109" s="2">
        <v>1.55</v>
      </c>
      <c r="AL109" s="2">
        <v>1.51</v>
      </c>
      <c r="AM109" s="2">
        <v>1.46</v>
      </c>
      <c r="AN109" s="2">
        <v>1.42</v>
      </c>
      <c r="AO109" s="2">
        <v>1.38</v>
      </c>
      <c r="AP109" s="2">
        <v>1.34</v>
      </c>
      <c r="AQ109" s="2">
        <v>1.3</v>
      </c>
      <c r="AR109" s="2">
        <v>1.25</v>
      </c>
      <c r="AS109" s="2">
        <v>1.21</v>
      </c>
      <c r="AT109" s="14">
        <v>1.17</v>
      </c>
      <c r="AU109" s="15">
        <v>1.1299999999999999</v>
      </c>
      <c r="AV109" s="15">
        <v>1.0900000000000001</v>
      </c>
      <c r="AW109" s="15">
        <v>1.04</v>
      </c>
      <c r="AX109" s="15">
        <v>1</v>
      </c>
      <c r="AY109" s="15">
        <v>0.96</v>
      </c>
      <c r="AZ109" s="15">
        <v>0.92</v>
      </c>
      <c r="BA109" s="15">
        <v>0.88</v>
      </c>
      <c r="BB109" s="15">
        <v>0.84</v>
      </c>
      <c r="BC109" s="15">
        <v>0.79</v>
      </c>
      <c r="BD109" s="15">
        <v>0.75</v>
      </c>
      <c r="BE109" s="15">
        <v>0.71</v>
      </c>
      <c r="BF109" s="15">
        <v>0.67</v>
      </c>
      <c r="BG109" s="15">
        <v>0.63</v>
      </c>
      <c r="BH109" s="15">
        <v>0.57999999999999996</v>
      </c>
      <c r="BI109" s="15">
        <v>0.54</v>
      </c>
      <c r="BJ109" s="15">
        <v>0.5</v>
      </c>
      <c r="BL109" s="9">
        <f>MIN(B109:BJ109)</f>
        <v>0.5</v>
      </c>
      <c r="BM109" s="9">
        <f>MAX(B109:BJ109)</f>
        <v>2.5099999999999998</v>
      </c>
    </row>
    <row r="110" spans="1:65" x14ac:dyDescent="0.2">
      <c r="A110" s="8">
        <v>0.02</v>
      </c>
      <c r="B110" s="2">
        <v>2.8</v>
      </c>
      <c r="C110" s="2">
        <v>2.8</v>
      </c>
      <c r="D110" s="2">
        <v>2.8</v>
      </c>
      <c r="E110" s="2">
        <v>2.8</v>
      </c>
      <c r="F110" s="2">
        <v>2.8</v>
      </c>
      <c r="G110" s="2">
        <v>2.8</v>
      </c>
      <c r="H110" s="2">
        <v>2.8</v>
      </c>
      <c r="I110" s="2">
        <v>2.8</v>
      </c>
      <c r="J110" s="2">
        <v>2.8</v>
      </c>
      <c r="K110" s="2">
        <v>2.87</v>
      </c>
      <c r="L110" s="2">
        <v>2.88</v>
      </c>
      <c r="M110" s="2">
        <v>2.9</v>
      </c>
      <c r="N110" s="2">
        <v>3</v>
      </c>
      <c r="O110" s="2">
        <v>2.96</v>
      </c>
      <c r="P110" s="2">
        <v>2.93</v>
      </c>
      <c r="Q110" s="2">
        <v>2.89</v>
      </c>
      <c r="R110" s="2">
        <v>2.86</v>
      </c>
      <c r="S110" s="2">
        <v>2.8</v>
      </c>
      <c r="T110" s="2">
        <v>2.5099999999999998</v>
      </c>
      <c r="U110" s="2">
        <v>2.4700000000000002</v>
      </c>
      <c r="V110" s="2">
        <v>2.42</v>
      </c>
      <c r="W110" s="2">
        <v>2.38</v>
      </c>
      <c r="X110" s="2">
        <v>2.4700000000000002</v>
      </c>
      <c r="Y110" s="2">
        <v>2.4300000000000002</v>
      </c>
      <c r="Z110" s="2">
        <v>2.38</v>
      </c>
      <c r="AA110" s="2">
        <v>2.33</v>
      </c>
      <c r="AB110" s="2">
        <v>2.29</v>
      </c>
      <c r="AC110" s="2">
        <v>2.2400000000000002</v>
      </c>
      <c r="AD110" s="2">
        <v>2.31</v>
      </c>
      <c r="AE110" s="2">
        <v>2.27</v>
      </c>
      <c r="AF110" s="2">
        <v>2.2200000000000002</v>
      </c>
      <c r="AG110" s="2">
        <v>2.16</v>
      </c>
      <c r="AH110" s="2">
        <v>2.2200000000000002</v>
      </c>
      <c r="AI110" s="2">
        <v>2.1800000000000002</v>
      </c>
      <c r="AJ110" s="2">
        <v>2.11</v>
      </c>
      <c r="AK110" s="2">
        <v>2.0699999999999998</v>
      </c>
      <c r="AL110" s="2">
        <v>2.0099999999999998</v>
      </c>
      <c r="AM110" s="2">
        <v>1.97</v>
      </c>
      <c r="AN110" s="2">
        <v>1.91</v>
      </c>
      <c r="AO110" s="2">
        <v>1.86</v>
      </c>
      <c r="AP110" s="2">
        <v>1.82</v>
      </c>
      <c r="AQ110" s="2">
        <v>1.76</v>
      </c>
      <c r="AR110" s="2">
        <v>1.71</v>
      </c>
      <c r="AS110" s="2">
        <v>1.66</v>
      </c>
      <c r="AT110" s="14">
        <v>1.61</v>
      </c>
      <c r="AU110" s="15">
        <v>1.56</v>
      </c>
      <c r="AV110" s="15">
        <v>1.51</v>
      </c>
      <c r="AW110" s="15">
        <v>1.46</v>
      </c>
      <c r="AX110" s="15">
        <v>1.41</v>
      </c>
      <c r="AY110" s="15">
        <v>1.36</v>
      </c>
      <c r="AZ110" s="15">
        <v>1.31</v>
      </c>
      <c r="BA110" s="15">
        <v>1.26</v>
      </c>
      <c r="BB110" s="15">
        <v>1.2</v>
      </c>
      <c r="BC110" s="15">
        <v>1.1499999999999999</v>
      </c>
      <c r="BD110" s="15">
        <v>1.1000000000000001</v>
      </c>
      <c r="BE110" s="15">
        <v>1.05</v>
      </c>
      <c r="BF110" s="15">
        <v>1</v>
      </c>
      <c r="BG110" s="15">
        <v>0.95</v>
      </c>
      <c r="BH110" s="15">
        <v>0.9</v>
      </c>
      <c r="BI110" s="15">
        <v>0.85</v>
      </c>
      <c r="BJ110" s="15">
        <v>0.8</v>
      </c>
      <c r="BL110" s="9">
        <f t="shared" ref="BL110:BL129" si="134">MIN(B110:BJ110)</f>
        <v>0.8</v>
      </c>
      <c r="BM110" s="9">
        <f t="shared" ref="BM110:BM129" si="135">MAX(B110:BJ110)</f>
        <v>3</v>
      </c>
    </row>
    <row r="111" spans="1:65" x14ac:dyDescent="0.2">
      <c r="A111" s="8">
        <v>0.05</v>
      </c>
      <c r="B111" s="2">
        <v>3.2</v>
      </c>
      <c r="C111" s="2">
        <v>3.2</v>
      </c>
      <c r="D111" s="2">
        <v>3.2</v>
      </c>
      <c r="E111" s="2">
        <v>3.2</v>
      </c>
      <c r="F111" s="2">
        <v>3.2</v>
      </c>
      <c r="G111" s="2">
        <v>3.2</v>
      </c>
      <c r="H111" s="2">
        <v>3.2</v>
      </c>
      <c r="I111" s="2">
        <v>3.2</v>
      </c>
      <c r="J111" s="2">
        <v>3.2</v>
      </c>
      <c r="K111" s="2">
        <v>3.27</v>
      </c>
      <c r="L111" s="2">
        <v>3.28</v>
      </c>
      <c r="M111" s="2">
        <v>3.3</v>
      </c>
      <c r="N111" s="2">
        <v>3.4</v>
      </c>
      <c r="O111" s="2">
        <v>3.36</v>
      </c>
      <c r="P111" s="2">
        <v>3.33</v>
      </c>
      <c r="Q111" s="2">
        <v>3.29</v>
      </c>
      <c r="R111" s="2">
        <v>3.26</v>
      </c>
      <c r="S111" s="2">
        <v>3.2</v>
      </c>
      <c r="T111" s="2">
        <v>2.91</v>
      </c>
      <c r="U111" s="2">
        <v>2.87</v>
      </c>
      <c r="V111" s="2">
        <v>2.82</v>
      </c>
      <c r="W111" s="2">
        <v>2.78</v>
      </c>
      <c r="X111" s="2">
        <v>2.87</v>
      </c>
      <c r="Y111" s="2">
        <v>2.83</v>
      </c>
      <c r="Z111" s="2">
        <v>2.78</v>
      </c>
      <c r="AA111" s="2">
        <v>2.73</v>
      </c>
      <c r="AB111" s="2">
        <v>2.69</v>
      </c>
      <c r="AC111" s="2">
        <v>2.64</v>
      </c>
      <c r="AD111" s="2">
        <v>2.71</v>
      </c>
      <c r="AE111" s="2">
        <v>2.67</v>
      </c>
      <c r="AF111" s="2">
        <v>2.62</v>
      </c>
      <c r="AG111" s="2">
        <v>2.56</v>
      </c>
      <c r="AH111" s="2">
        <v>2.62</v>
      </c>
      <c r="AI111" s="2">
        <v>2.58</v>
      </c>
      <c r="AJ111" s="2">
        <v>2.5099999999999998</v>
      </c>
      <c r="AK111" s="2">
        <v>2.4700000000000002</v>
      </c>
      <c r="AL111" s="2">
        <v>2.41</v>
      </c>
      <c r="AM111" s="2">
        <v>2.37</v>
      </c>
      <c r="AN111" s="2">
        <v>2.31</v>
      </c>
      <c r="AO111" s="2">
        <v>2.2599999999999998</v>
      </c>
      <c r="AP111" s="2">
        <v>2.2200000000000002</v>
      </c>
      <c r="AQ111" s="2">
        <v>2.16</v>
      </c>
      <c r="AR111" s="2">
        <v>2.11</v>
      </c>
      <c r="AS111" s="2">
        <v>2.06</v>
      </c>
      <c r="AT111" s="14">
        <v>2.0099999999999998</v>
      </c>
      <c r="AU111" s="15">
        <v>1.96</v>
      </c>
      <c r="AV111" s="15">
        <v>1.91</v>
      </c>
      <c r="AW111" s="15">
        <v>1.86</v>
      </c>
      <c r="AX111" s="15">
        <v>1.81</v>
      </c>
      <c r="AY111" s="15">
        <v>1.76</v>
      </c>
      <c r="AZ111" s="15">
        <v>1.71</v>
      </c>
      <c r="BA111" s="15">
        <v>1.66</v>
      </c>
      <c r="BB111" s="15">
        <v>1.6</v>
      </c>
      <c r="BC111" s="15">
        <v>1.55</v>
      </c>
      <c r="BD111" s="15">
        <v>1.5</v>
      </c>
      <c r="BE111" s="15">
        <v>1.45</v>
      </c>
      <c r="BF111" s="15">
        <v>1.4</v>
      </c>
      <c r="BG111" s="15">
        <v>1.35</v>
      </c>
      <c r="BH111" s="15">
        <v>1.3</v>
      </c>
      <c r="BI111" s="15">
        <v>1.25</v>
      </c>
      <c r="BJ111" s="15">
        <v>1.2</v>
      </c>
      <c r="BL111" s="9">
        <f t="shared" si="134"/>
        <v>1.2</v>
      </c>
      <c r="BM111" s="9">
        <f t="shared" si="135"/>
        <v>3.4</v>
      </c>
    </row>
    <row r="112" spans="1:65" x14ac:dyDescent="0.2">
      <c r="A112" s="8">
        <v>0.1</v>
      </c>
      <c r="B112" s="2">
        <v>3.65</v>
      </c>
      <c r="C112" s="2">
        <v>3.65</v>
      </c>
      <c r="D112" s="2">
        <v>3.65</v>
      </c>
      <c r="E112" s="2">
        <v>3.65</v>
      </c>
      <c r="F112" s="2">
        <v>3.65</v>
      </c>
      <c r="G112" s="2">
        <v>3.65</v>
      </c>
      <c r="H112" s="2">
        <v>3.65</v>
      </c>
      <c r="I112" s="2">
        <v>3.65</v>
      </c>
      <c r="J112" s="2">
        <v>3.65</v>
      </c>
      <c r="K112" s="2">
        <v>3.72</v>
      </c>
      <c r="L112" s="2">
        <v>3.73</v>
      </c>
      <c r="M112" s="2">
        <v>3.75</v>
      </c>
      <c r="N112" s="2">
        <v>3.85</v>
      </c>
      <c r="O112" s="2">
        <v>3.81</v>
      </c>
      <c r="P112" s="2">
        <v>3.78</v>
      </c>
      <c r="Q112" s="2">
        <v>3.74</v>
      </c>
      <c r="R112" s="2">
        <v>3.71</v>
      </c>
      <c r="S112" s="2">
        <v>3.65</v>
      </c>
      <c r="T112" s="2">
        <v>3.36</v>
      </c>
      <c r="U112" s="2">
        <v>3.32</v>
      </c>
      <c r="V112" s="2">
        <v>3.27</v>
      </c>
      <c r="W112" s="2">
        <v>3.23</v>
      </c>
      <c r="X112" s="2">
        <v>3.32</v>
      </c>
      <c r="Y112" s="2">
        <v>3.28</v>
      </c>
      <c r="Z112" s="2">
        <v>3.23</v>
      </c>
      <c r="AA112" s="2">
        <v>3.18</v>
      </c>
      <c r="AB112" s="2">
        <v>3.14</v>
      </c>
      <c r="AC112" s="2">
        <v>3.09</v>
      </c>
      <c r="AD112" s="2">
        <v>3.16</v>
      </c>
      <c r="AE112" s="2">
        <v>3.12</v>
      </c>
      <c r="AF112" s="2">
        <v>3.07</v>
      </c>
      <c r="AG112" s="2">
        <v>3.01</v>
      </c>
      <c r="AH112" s="2">
        <v>3.07</v>
      </c>
      <c r="AI112" s="2">
        <v>3.03</v>
      </c>
      <c r="AJ112" s="2">
        <v>2.96</v>
      </c>
      <c r="AK112" s="2">
        <v>2.92</v>
      </c>
      <c r="AL112" s="2">
        <v>2.86</v>
      </c>
      <c r="AM112" s="2">
        <v>2.82</v>
      </c>
      <c r="AN112" s="2">
        <v>2.76</v>
      </c>
      <c r="AO112" s="2">
        <v>2.71</v>
      </c>
      <c r="AP112" s="2">
        <v>2.67</v>
      </c>
      <c r="AQ112" s="2">
        <v>2.61</v>
      </c>
      <c r="AR112" s="2">
        <v>2.56</v>
      </c>
      <c r="AS112" s="2">
        <v>2.5099999999999998</v>
      </c>
      <c r="AT112" s="14">
        <v>2.46</v>
      </c>
      <c r="AU112" s="15">
        <v>2.41</v>
      </c>
      <c r="AV112" s="15">
        <v>2.36</v>
      </c>
      <c r="AW112" s="15">
        <v>2.31</v>
      </c>
      <c r="AX112" s="15">
        <v>2.2599999999999998</v>
      </c>
      <c r="AY112" s="15">
        <v>2.21</v>
      </c>
      <c r="AZ112" s="15">
        <v>2.16</v>
      </c>
      <c r="BA112" s="15">
        <v>2.11</v>
      </c>
      <c r="BB112" s="15">
        <v>2.0499999999999998</v>
      </c>
      <c r="BC112" s="15">
        <v>2</v>
      </c>
      <c r="BD112" s="15">
        <v>1.95</v>
      </c>
      <c r="BE112" s="15">
        <v>1.9</v>
      </c>
      <c r="BF112" s="15">
        <v>1.85</v>
      </c>
      <c r="BG112" s="15">
        <v>1.8</v>
      </c>
      <c r="BH112" s="15">
        <v>1.75</v>
      </c>
      <c r="BI112" s="15">
        <v>1.7</v>
      </c>
      <c r="BJ112" s="15">
        <v>1.65</v>
      </c>
      <c r="BL112" s="9">
        <f t="shared" si="134"/>
        <v>1.65</v>
      </c>
      <c r="BM112" s="9">
        <f t="shared" si="135"/>
        <v>3.85</v>
      </c>
    </row>
    <row r="113" spans="1:65" x14ac:dyDescent="0.2">
      <c r="A113" s="8">
        <v>0.15</v>
      </c>
      <c r="B113" s="2">
        <v>4.0999999999999996</v>
      </c>
      <c r="C113" s="2">
        <v>4.0999999999999996</v>
      </c>
      <c r="D113" s="2">
        <v>4.0999999999999996</v>
      </c>
      <c r="E113" s="2">
        <v>4.0999999999999996</v>
      </c>
      <c r="F113" s="2">
        <v>4.0999999999999996</v>
      </c>
      <c r="G113" s="2">
        <v>4.0999999999999996</v>
      </c>
      <c r="H113" s="2">
        <v>4.0999999999999996</v>
      </c>
      <c r="I113" s="2">
        <v>4.0999999999999996</v>
      </c>
      <c r="J113" s="2">
        <v>4.0999999999999996</v>
      </c>
      <c r="K113" s="2">
        <v>4.17</v>
      </c>
      <c r="L113" s="2">
        <v>4.18</v>
      </c>
      <c r="M113" s="2">
        <v>4.2</v>
      </c>
      <c r="N113" s="2">
        <v>4.3</v>
      </c>
      <c r="O113" s="2">
        <v>4.26</v>
      </c>
      <c r="P113" s="2">
        <v>4.2300000000000004</v>
      </c>
      <c r="Q113" s="2">
        <v>4.1900000000000004</v>
      </c>
      <c r="R113" s="2">
        <v>4.16</v>
      </c>
      <c r="S113" s="2">
        <v>4.0999999999999996</v>
      </c>
      <c r="T113" s="2">
        <v>3.81</v>
      </c>
      <c r="U113" s="2">
        <v>3.77</v>
      </c>
      <c r="V113" s="2">
        <v>3.72</v>
      </c>
      <c r="W113" s="2">
        <v>3.68</v>
      </c>
      <c r="X113" s="2">
        <v>3.77</v>
      </c>
      <c r="Y113" s="2">
        <v>3.73</v>
      </c>
      <c r="Z113" s="2">
        <v>3.68</v>
      </c>
      <c r="AA113" s="2">
        <v>3.63</v>
      </c>
      <c r="AB113" s="2">
        <v>3.59</v>
      </c>
      <c r="AC113" s="2">
        <v>3.54</v>
      </c>
      <c r="AD113" s="2">
        <v>3.61</v>
      </c>
      <c r="AE113" s="2">
        <v>3.57</v>
      </c>
      <c r="AF113" s="2">
        <v>3.52</v>
      </c>
      <c r="AG113" s="2">
        <v>3.46</v>
      </c>
      <c r="AH113" s="2">
        <v>3.52</v>
      </c>
      <c r="AI113" s="2">
        <v>3.48</v>
      </c>
      <c r="AJ113" s="2">
        <v>3.41</v>
      </c>
      <c r="AK113" s="2">
        <v>3.37</v>
      </c>
      <c r="AL113" s="2">
        <v>3.31</v>
      </c>
      <c r="AM113" s="2">
        <v>3.27</v>
      </c>
      <c r="AN113" s="2">
        <v>3.21</v>
      </c>
      <c r="AO113" s="2">
        <v>3.16</v>
      </c>
      <c r="AP113" s="2">
        <v>3.12</v>
      </c>
      <c r="AQ113" s="2">
        <v>3.06</v>
      </c>
      <c r="AR113" s="2">
        <v>3.01</v>
      </c>
      <c r="AS113" s="2">
        <v>2.96</v>
      </c>
      <c r="AT113" s="14">
        <v>2.91</v>
      </c>
      <c r="AU113" s="15">
        <v>2.86</v>
      </c>
      <c r="AV113" s="15">
        <v>2.81</v>
      </c>
      <c r="AW113" s="15">
        <v>2.76</v>
      </c>
      <c r="AX113" s="15">
        <v>2.71</v>
      </c>
      <c r="AY113" s="15">
        <v>2.66</v>
      </c>
      <c r="AZ113" s="15">
        <v>2.61</v>
      </c>
      <c r="BA113" s="15">
        <v>2.56</v>
      </c>
      <c r="BB113" s="15">
        <v>2.5</v>
      </c>
      <c r="BC113" s="15">
        <v>2.4500000000000002</v>
      </c>
      <c r="BD113" s="15">
        <v>2.4</v>
      </c>
      <c r="BE113" s="15">
        <v>2.35</v>
      </c>
      <c r="BF113" s="15">
        <v>2.2999999999999998</v>
      </c>
      <c r="BG113" s="15">
        <v>2.25</v>
      </c>
      <c r="BH113" s="15">
        <v>2.2000000000000002</v>
      </c>
      <c r="BI113" s="15">
        <v>2.15</v>
      </c>
      <c r="BJ113" s="15">
        <v>2.1</v>
      </c>
      <c r="BL113" s="9">
        <f t="shared" si="134"/>
        <v>2.1</v>
      </c>
      <c r="BM113" s="9">
        <f t="shared" si="135"/>
        <v>4.3</v>
      </c>
    </row>
    <row r="114" spans="1:65" x14ac:dyDescent="0.2">
      <c r="A114" s="8">
        <v>0.2</v>
      </c>
      <c r="B114" s="2">
        <v>4.55</v>
      </c>
      <c r="C114" s="2">
        <v>4.55</v>
      </c>
      <c r="D114" s="2">
        <v>4.55</v>
      </c>
      <c r="E114" s="2">
        <v>4.55</v>
      </c>
      <c r="F114" s="2">
        <v>4.55</v>
      </c>
      <c r="G114" s="2">
        <v>4.55</v>
      </c>
      <c r="H114" s="2">
        <v>4.55</v>
      </c>
      <c r="I114" s="2">
        <v>4.55</v>
      </c>
      <c r="J114" s="2">
        <v>4.55</v>
      </c>
      <c r="K114" s="2">
        <v>4.62</v>
      </c>
      <c r="L114" s="2">
        <v>4.63</v>
      </c>
      <c r="M114" s="2">
        <v>4.6500000000000004</v>
      </c>
      <c r="N114" s="2">
        <v>4.75</v>
      </c>
      <c r="O114" s="2">
        <v>4.71</v>
      </c>
      <c r="P114" s="2">
        <v>4.68</v>
      </c>
      <c r="Q114" s="2">
        <v>4.6399999999999997</v>
      </c>
      <c r="R114" s="2">
        <v>4.6100000000000003</v>
      </c>
      <c r="S114" s="2">
        <v>4.55</v>
      </c>
      <c r="T114" s="2">
        <v>4.26</v>
      </c>
      <c r="U114" s="2">
        <v>4.22</v>
      </c>
      <c r="V114" s="2">
        <v>4.17</v>
      </c>
      <c r="W114" s="2">
        <v>4.13</v>
      </c>
      <c r="X114" s="2">
        <v>4.22</v>
      </c>
      <c r="Y114" s="2">
        <v>4.18</v>
      </c>
      <c r="Z114" s="2">
        <v>4.13</v>
      </c>
      <c r="AA114" s="2">
        <v>4.08</v>
      </c>
      <c r="AB114" s="2">
        <v>4.04</v>
      </c>
      <c r="AC114" s="2">
        <v>3.99</v>
      </c>
      <c r="AD114" s="2">
        <v>4.0599999999999996</v>
      </c>
      <c r="AE114" s="2">
        <v>4.0199999999999996</v>
      </c>
      <c r="AF114" s="2">
        <v>3.97</v>
      </c>
      <c r="AG114" s="2">
        <v>3.91</v>
      </c>
      <c r="AH114" s="2">
        <v>3.97</v>
      </c>
      <c r="AI114" s="2">
        <v>3.93</v>
      </c>
      <c r="AJ114" s="2">
        <v>3.86</v>
      </c>
      <c r="AK114" s="2">
        <v>3.82</v>
      </c>
      <c r="AL114" s="2">
        <v>3.76</v>
      </c>
      <c r="AM114" s="2">
        <v>3.72</v>
      </c>
      <c r="AN114" s="2">
        <v>3.66</v>
      </c>
      <c r="AO114" s="2">
        <v>3.61</v>
      </c>
      <c r="AP114" s="2">
        <v>3.57</v>
      </c>
      <c r="AQ114" s="2">
        <v>3.51</v>
      </c>
      <c r="AR114" s="2">
        <v>3.46</v>
      </c>
      <c r="AS114" s="2">
        <v>3.41</v>
      </c>
      <c r="AT114" s="14">
        <v>3.36</v>
      </c>
      <c r="AU114" s="15">
        <v>3.31</v>
      </c>
      <c r="AV114" s="15">
        <v>3.26</v>
      </c>
      <c r="AW114" s="15">
        <v>3.21</v>
      </c>
      <c r="AX114" s="15">
        <v>3.16</v>
      </c>
      <c r="AY114" s="15">
        <v>3.11</v>
      </c>
      <c r="AZ114" s="15">
        <v>3.06</v>
      </c>
      <c r="BA114" s="15">
        <v>3.01</v>
      </c>
      <c r="BB114" s="15">
        <v>2.95</v>
      </c>
      <c r="BC114" s="15">
        <v>2.9</v>
      </c>
      <c r="BD114" s="15">
        <v>2.85</v>
      </c>
      <c r="BE114" s="15">
        <v>2.8</v>
      </c>
      <c r="BF114" s="15">
        <v>2.75</v>
      </c>
      <c r="BG114" s="15">
        <v>2.7</v>
      </c>
      <c r="BH114" s="15">
        <v>2.65</v>
      </c>
      <c r="BI114" s="15">
        <v>2.6</v>
      </c>
      <c r="BJ114" s="15">
        <v>2.5499999999999998</v>
      </c>
      <c r="BL114" s="9">
        <f t="shared" si="134"/>
        <v>2.5499999999999998</v>
      </c>
      <c r="BM114" s="9">
        <f t="shared" si="135"/>
        <v>4.75</v>
      </c>
    </row>
    <row r="115" spans="1:65" x14ac:dyDescent="0.2">
      <c r="A115" s="8">
        <v>0.25</v>
      </c>
      <c r="B115" s="2">
        <v>5.05</v>
      </c>
      <c r="C115" s="2">
        <v>5.05</v>
      </c>
      <c r="D115" s="2">
        <v>5.05</v>
      </c>
      <c r="E115" s="2">
        <v>5.05</v>
      </c>
      <c r="F115" s="2">
        <v>5.05</v>
      </c>
      <c r="G115" s="2">
        <v>5.05</v>
      </c>
      <c r="H115" s="2">
        <v>5.05</v>
      </c>
      <c r="I115" s="2">
        <v>5.05</v>
      </c>
      <c r="J115" s="2">
        <v>5.05</v>
      </c>
      <c r="K115" s="2">
        <v>5.12</v>
      </c>
      <c r="L115" s="2">
        <v>5.13</v>
      </c>
      <c r="M115" s="2">
        <v>5.15</v>
      </c>
      <c r="N115" s="2">
        <v>5.25</v>
      </c>
      <c r="O115" s="2">
        <v>5.21</v>
      </c>
      <c r="P115" s="2">
        <v>5.18</v>
      </c>
      <c r="Q115" s="2">
        <v>5.14</v>
      </c>
      <c r="R115" s="2">
        <v>5.1100000000000003</v>
      </c>
      <c r="S115" s="2">
        <v>5.05</v>
      </c>
      <c r="T115" s="2">
        <v>4.76</v>
      </c>
      <c r="U115" s="2">
        <v>4.72</v>
      </c>
      <c r="V115" s="2">
        <v>4.67</v>
      </c>
      <c r="W115" s="2">
        <v>4.63</v>
      </c>
      <c r="X115" s="2">
        <v>4.72</v>
      </c>
      <c r="Y115" s="2">
        <v>4.68</v>
      </c>
      <c r="Z115" s="2">
        <v>4.63</v>
      </c>
      <c r="AA115" s="2">
        <v>4.58</v>
      </c>
      <c r="AB115" s="2">
        <v>4.54</v>
      </c>
      <c r="AC115" s="2">
        <v>4.49</v>
      </c>
      <c r="AD115" s="2">
        <v>4.5599999999999996</v>
      </c>
      <c r="AE115" s="2">
        <v>4.5199999999999996</v>
      </c>
      <c r="AF115" s="2">
        <v>4.47</v>
      </c>
      <c r="AG115" s="2">
        <v>4.41</v>
      </c>
      <c r="AH115" s="2">
        <v>4.47</v>
      </c>
      <c r="AI115" s="2">
        <v>4.43</v>
      </c>
      <c r="AJ115" s="2">
        <v>4.3600000000000003</v>
      </c>
      <c r="AK115" s="2">
        <v>4.32</v>
      </c>
      <c r="AL115" s="2">
        <v>4.26</v>
      </c>
      <c r="AM115" s="2">
        <v>4.22</v>
      </c>
      <c r="AN115" s="2">
        <v>4.16</v>
      </c>
      <c r="AO115" s="2">
        <v>4.1100000000000003</v>
      </c>
      <c r="AP115" s="2">
        <v>4.07</v>
      </c>
      <c r="AQ115" s="2">
        <v>4.01</v>
      </c>
      <c r="AR115" s="2">
        <v>3.96</v>
      </c>
      <c r="AS115" s="2">
        <v>3.91</v>
      </c>
      <c r="AT115" s="14">
        <v>3.86</v>
      </c>
      <c r="AU115" s="15">
        <v>3.81</v>
      </c>
      <c r="AV115" s="15">
        <v>3.76</v>
      </c>
      <c r="AW115" s="15">
        <v>3.71</v>
      </c>
      <c r="AX115" s="15">
        <v>3.66</v>
      </c>
      <c r="AY115" s="15">
        <v>3.61</v>
      </c>
      <c r="AZ115" s="15">
        <v>3.56</v>
      </c>
      <c r="BA115" s="15">
        <v>3.51</v>
      </c>
      <c r="BB115" s="15">
        <v>3.45</v>
      </c>
      <c r="BC115" s="15">
        <v>3.4</v>
      </c>
      <c r="BD115" s="15">
        <v>3.35</v>
      </c>
      <c r="BE115" s="15">
        <v>3.3</v>
      </c>
      <c r="BF115" s="15">
        <v>3.25</v>
      </c>
      <c r="BG115" s="15">
        <v>3.2</v>
      </c>
      <c r="BH115" s="15">
        <v>3.15</v>
      </c>
      <c r="BI115" s="15">
        <v>3.1</v>
      </c>
      <c r="BJ115" s="15">
        <v>3.05</v>
      </c>
      <c r="BL115" s="9">
        <f t="shared" si="134"/>
        <v>3.05</v>
      </c>
      <c r="BM115" s="9">
        <f t="shared" si="135"/>
        <v>5.25</v>
      </c>
    </row>
    <row r="116" spans="1:65" x14ac:dyDescent="0.2">
      <c r="A116" s="8">
        <v>0.3</v>
      </c>
      <c r="B116" s="2">
        <v>5.55</v>
      </c>
      <c r="C116" s="2">
        <v>5.55</v>
      </c>
      <c r="D116" s="2">
        <v>5.55</v>
      </c>
      <c r="E116" s="2">
        <v>5.55</v>
      </c>
      <c r="F116" s="2">
        <v>5.55</v>
      </c>
      <c r="G116" s="2">
        <v>5.55</v>
      </c>
      <c r="H116" s="2">
        <v>5.55</v>
      </c>
      <c r="I116" s="2">
        <v>5.55</v>
      </c>
      <c r="J116" s="2">
        <v>5.55</v>
      </c>
      <c r="K116" s="2">
        <v>5.62</v>
      </c>
      <c r="L116" s="2">
        <v>5.63</v>
      </c>
      <c r="M116" s="2">
        <v>5.65</v>
      </c>
      <c r="N116" s="2">
        <v>5.75</v>
      </c>
      <c r="O116" s="2">
        <v>5.71</v>
      </c>
      <c r="P116" s="2">
        <v>5.68</v>
      </c>
      <c r="Q116" s="2">
        <v>5.64</v>
      </c>
      <c r="R116" s="2">
        <v>5.61</v>
      </c>
      <c r="S116" s="2">
        <v>5.55</v>
      </c>
      <c r="T116" s="2">
        <v>5.26</v>
      </c>
      <c r="U116" s="2">
        <v>5.22</v>
      </c>
      <c r="V116" s="2">
        <v>5.17</v>
      </c>
      <c r="W116" s="2">
        <v>5.13</v>
      </c>
      <c r="X116" s="2">
        <v>5.22</v>
      </c>
      <c r="Y116" s="2">
        <v>5.18</v>
      </c>
      <c r="Z116" s="2">
        <v>5.13</v>
      </c>
      <c r="AA116" s="2">
        <v>5.08</v>
      </c>
      <c r="AB116" s="2">
        <v>5.04</v>
      </c>
      <c r="AC116" s="2">
        <v>4.99</v>
      </c>
      <c r="AD116" s="2">
        <v>5.0599999999999996</v>
      </c>
      <c r="AE116" s="2">
        <v>5.0199999999999996</v>
      </c>
      <c r="AF116" s="2">
        <v>4.97</v>
      </c>
      <c r="AG116" s="2">
        <v>4.91</v>
      </c>
      <c r="AH116" s="2">
        <v>4.97</v>
      </c>
      <c r="AI116" s="2">
        <v>4.93</v>
      </c>
      <c r="AJ116" s="2">
        <v>4.8600000000000003</v>
      </c>
      <c r="AK116" s="2">
        <v>4.82</v>
      </c>
      <c r="AL116" s="2">
        <v>4.7699999999999996</v>
      </c>
      <c r="AM116" s="2">
        <v>4.71</v>
      </c>
      <c r="AN116" s="2">
        <v>4.66</v>
      </c>
      <c r="AO116" s="2">
        <v>4.5999999999999996</v>
      </c>
      <c r="AP116" s="2">
        <v>4.55</v>
      </c>
      <c r="AQ116" s="2">
        <v>4.5</v>
      </c>
      <c r="AR116" s="2">
        <v>4.4400000000000004</v>
      </c>
      <c r="AS116" s="2">
        <v>4.3899999999999997</v>
      </c>
      <c r="AT116" s="14">
        <v>4.33</v>
      </c>
      <c r="AU116" s="15">
        <v>4.28</v>
      </c>
      <c r="AV116" s="15">
        <v>4.2300000000000004</v>
      </c>
      <c r="AW116" s="15">
        <v>4.17</v>
      </c>
      <c r="AX116" s="15">
        <v>4.12</v>
      </c>
      <c r="AY116" s="15">
        <v>4.0599999999999996</v>
      </c>
      <c r="AZ116" s="15">
        <v>4.01</v>
      </c>
      <c r="BA116" s="15">
        <v>3.96</v>
      </c>
      <c r="BB116" s="15">
        <v>3.9</v>
      </c>
      <c r="BC116" s="15">
        <v>3.85</v>
      </c>
      <c r="BD116" s="15">
        <v>3.79</v>
      </c>
      <c r="BE116" s="15">
        <v>3.74</v>
      </c>
      <c r="BF116" s="15">
        <v>3.69</v>
      </c>
      <c r="BG116" s="15">
        <v>3.63</v>
      </c>
      <c r="BH116" s="15">
        <v>3.58</v>
      </c>
      <c r="BI116" s="15">
        <v>3.52</v>
      </c>
      <c r="BJ116" s="15">
        <v>3.47</v>
      </c>
      <c r="BL116" s="9">
        <f t="shared" si="134"/>
        <v>3.47</v>
      </c>
      <c r="BM116" s="9">
        <f t="shared" si="135"/>
        <v>5.75</v>
      </c>
    </row>
    <row r="117" spans="1:65" x14ac:dyDescent="0.2">
      <c r="A117" s="8">
        <v>0.35</v>
      </c>
      <c r="B117" s="2">
        <v>5.55</v>
      </c>
      <c r="C117" s="2">
        <v>5.55</v>
      </c>
      <c r="D117" s="2">
        <v>5.55</v>
      </c>
      <c r="E117" s="2">
        <v>5.55</v>
      </c>
      <c r="F117" s="2">
        <v>5.55</v>
      </c>
      <c r="G117" s="2">
        <v>5.55</v>
      </c>
      <c r="H117" s="2">
        <v>5.55</v>
      </c>
      <c r="I117" s="2">
        <v>5.55</v>
      </c>
      <c r="J117" s="2">
        <v>5.55</v>
      </c>
      <c r="K117" s="2">
        <v>5.62</v>
      </c>
      <c r="L117" s="2">
        <v>5.63</v>
      </c>
      <c r="M117" s="2">
        <v>5.65</v>
      </c>
      <c r="N117" s="2">
        <v>5.75</v>
      </c>
      <c r="O117" s="2">
        <v>5.71</v>
      </c>
      <c r="P117" s="2">
        <v>5.68</v>
      </c>
      <c r="Q117" s="2">
        <v>5.64</v>
      </c>
      <c r="R117" s="2">
        <v>5.61</v>
      </c>
      <c r="S117" s="2">
        <v>5.55</v>
      </c>
      <c r="T117" s="2">
        <v>5.26</v>
      </c>
      <c r="U117" s="2">
        <v>5.22</v>
      </c>
      <c r="V117" s="2">
        <v>5.17</v>
      </c>
      <c r="W117" s="2">
        <v>5.13</v>
      </c>
      <c r="X117" s="2">
        <v>5.22</v>
      </c>
      <c r="Y117" s="2">
        <v>5.18</v>
      </c>
      <c r="Z117" s="2">
        <v>5.13</v>
      </c>
      <c r="AA117" s="2">
        <v>5.08</v>
      </c>
      <c r="AB117" s="2">
        <v>5.07</v>
      </c>
      <c r="AC117" s="2">
        <v>5.0599999999999996</v>
      </c>
      <c r="AD117" s="2">
        <v>5.05</v>
      </c>
      <c r="AE117" s="2">
        <v>5.04</v>
      </c>
      <c r="AF117" s="2">
        <v>5.03</v>
      </c>
      <c r="AG117" s="2">
        <v>5.01</v>
      </c>
      <c r="AH117" s="2">
        <v>5</v>
      </c>
      <c r="AI117" s="2">
        <v>4.99</v>
      </c>
      <c r="AJ117" s="2">
        <v>4.9800000000000004</v>
      </c>
      <c r="AK117" s="2">
        <v>4.97</v>
      </c>
      <c r="AL117" s="2">
        <v>4.9400000000000004</v>
      </c>
      <c r="AM117" s="2">
        <v>4.91</v>
      </c>
      <c r="AN117" s="2">
        <v>4.88</v>
      </c>
      <c r="AO117" s="2">
        <v>4.8499999999999996</v>
      </c>
      <c r="AP117" s="2">
        <v>4.82</v>
      </c>
      <c r="AQ117" s="2">
        <v>4.79</v>
      </c>
      <c r="AR117" s="2">
        <v>4.76</v>
      </c>
      <c r="AS117" s="2">
        <v>4.7300000000000004</v>
      </c>
      <c r="AT117" s="14">
        <v>4.7</v>
      </c>
      <c r="AU117" s="15">
        <v>4.67</v>
      </c>
      <c r="AV117" s="15">
        <v>4.6399999999999997</v>
      </c>
      <c r="AW117" s="15">
        <v>4.6100000000000003</v>
      </c>
      <c r="AX117" s="15">
        <v>4.58</v>
      </c>
      <c r="AY117" s="15">
        <v>4.55</v>
      </c>
      <c r="AZ117" s="15">
        <v>4.5199999999999996</v>
      </c>
      <c r="BA117" s="15">
        <v>4.49</v>
      </c>
      <c r="BB117" s="15">
        <v>4.46</v>
      </c>
      <c r="BC117" s="15">
        <v>4.43</v>
      </c>
      <c r="BD117" s="15">
        <v>4.4000000000000004</v>
      </c>
      <c r="BE117" s="15">
        <v>4.37</v>
      </c>
      <c r="BF117" s="15">
        <v>4.34</v>
      </c>
      <c r="BG117" s="15">
        <v>4.3099999999999996</v>
      </c>
      <c r="BH117" s="15">
        <v>4.28</v>
      </c>
      <c r="BI117" s="15">
        <v>4.25</v>
      </c>
      <c r="BJ117" s="15">
        <v>4.22</v>
      </c>
      <c r="BL117" s="9">
        <f t="shared" si="134"/>
        <v>4.22</v>
      </c>
      <c r="BM117" s="9">
        <f t="shared" si="135"/>
        <v>5.75</v>
      </c>
    </row>
    <row r="118" spans="1:65" x14ac:dyDescent="0.2">
      <c r="A118" s="8">
        <v>0.4</v>
      </c>
      <c r="B118" s="2">
        <v>5.7</v>
      </c>
      <c r="C118" s="2">
        <v>5.73</v>
      </c>
      <c r="D118" s="2">
        <v>5.77</v>
      </c>
      <c r="E118" s="2">
        <v>5.8</v>
      </c>
      <c r="F118" s="2">
        <v>5.84</v>
      </c>
      <c r="G118" s="2">
        <v>5.87</v>
      </c>
      <c r="H118" s="2">
        <v>5.91</v>
      </c>
      <c r="I118" s="2">
        <v>5.94</v>
      </c>
      <c r="J118" s="2">
        <v>5.98</v>
      </c>
      <c r="K118" s="2">
        <v>6.01</v>
      </c>
      <c r="L118" s="2">
        <v>6.05</v>
      </c>
      <c r="M118" s="2">
        <v>6.08</v>
      </c>
      <c r="N118" s="2">
        <v>6.12</v>
      </c>
      <c r="O118" s="2">
        <v>6.15</v>
      </c>
      <c r="P118" s="2">
        <v>6.19</v>
      </c>
      <c r="Q118" s="2">
        <v>6.22</v>
      </c>
      <c r="R118" s="2">
        <v>6.09</v>
      </c>
      <c r="S118" s="2">
        <v>5.96</v>
      </c>
      <c r="T118" s="2">
        <v>5.83</v>
      </c>
      <c r="U118" s="2">
        <v>5.7</v>
      </c>
      <c r="V118" s="2">
        <v>5.57</v>
      </c>
      <c r="W118" s="2">
        <v>5.22</v>
      </c>
      <c r="X118" s="2">
        <v>5.18</v>
      </c>
      <c r="Y118" s="2">
        <v>5.12</v>
      </c>
      <c r="Z118" s="2">
        <v>5.0599999999999996</v>
      </c>
      <c r="AA118" s="2">
        <v>5</v>
      </c>
      <c r="AB118" s="2">
        <v>5.0599999999999996</v>
      </c>
      <c r="AC118" s="2">
        <v>5.12</v>
      </c>
      <c r="AD118" s="2">
        <v>5.17</v>
      </c>
      <c r="AE118" s="2">
        <v>5.23</v>
      </c>
      <c r="AF118" s="2">
        <v>5.29</v>
      </c>
      <c r="AG118" s="2">
        <v>5.35</v>
      </c>
      <c r="AH118" s="2">
        <v>5.41</v>
      </c>
      <c r="AI118" s="2">
        <v>5.46</v>
      </c>
      <c r="AJ118" s="2">
        <v>5.52</v>
      </c>
      <c r="AK118" s="2">
        <v>5.58</v>
      </c>
      <c r="AL118" s="2">
        <v>5.54</v>
      </c>
      <c r="AM118" s="2">
        <v>5.49</v>
      </c>
      <c r="AN118" s="2">
        <v>5.45</v>
      </c>
      <c r="AO118" s="2">
        <v>5.4</v>
      </c>
      <c r="AP118" s="2">
        <v>5.36</v>
      </c>
      <c r="AQ118" s="2">
        <v>5.32</v>
      </c>
      <c r="AR118" s="2">
        <v>5.27</v>
      </c>
      <c r="AS118" s="2">
        <v>5.23</v>
      </c>
      <c r="AT118" s="14">
        <v>5.18</v>
      </c>
      <c r="AU118" s="15">
        <v>5.14</v>
      </c>
      <c r="AV118" s="15">
        <v>5.0999999999999996</v>
      </c>
      <c r="AW118" s="15">
        <v>5.05</v>
      </c>
      <c r="AX118" s="15">
        <v>5.01</v>
      </c>
      <c r="AY118" s="15">
        <v>4.96</v>
      </c>
      <c r="AZ118" s="15">
        <v>4.92</v>
      </c>
      <c r="BA118" s="15">
        <v>4.88</v>
      </c>
      <c r="BB118" s="15">
        <v>4.83</v>
      </c>
      <c r="BC118" s="15">
        <v>4.79</v>
      </c>
      <c r="BD118" s="15">
        <v>4.74</v>
      </c>
      <c r="BE118" s="15">
        <v>4.7</v>
      </c>
      <c r="BF118" s="15">
        <v>4.66</v>
      </c>
      <c r="BG118" s="15">
        <v>4.6100000000000003</v>
      </c>
      <c r="BH118" s="15">
        <v>4.57</v>
      </c>
      <c r="BI118" s="15">
        <v>4.5199999999999996</v>
      </c>
      <c r="BJ118" s="15">
        <v>4.4800000000000004</v>
      </c>
      <c r="BL118" s="9">
        <f t="shared" si="134"/>
        <v>4.4800000000000004</v>
      </c>
      <c r="BM118" s="9">
        <f t="shared" si="135"/>
        <v>6.22</v>
      </c>
    </row>
    <row r="119" spans="1:65" x14ac:dyDescent="0.2">
      <c r="A119" s="8">
        <v>0.45</v>
      </c>
      <c r="B119" s="2">
        <v>6</v>
      </c>
      <c r="C119" s="2">
        <v>6.03</v>
      </c>
      <c r="D119" s="2">
        <v>6.07</v>
      </c>
      <c r="E119" s="2">
        <v>6.1</v>
      </c>
      <c r="F119" s="2">
        <v>6.14</v>
      </c>
      <c r="G119" s="2">
        <v>6.17</v>
      </c>
      <c r="H119" s="2">
        <v>6.21</v>
      </c>
      <c r="I119" s="2">
        <v>6.24</v>
      </c>
      <c r="J119" s="2">
        <v>6.28</v>
      </c>
      <c r="K119" s="2">
        <v>6.31</v>
      </c>
      <c r="L119" s="2">
        <v>6.35</v>
      </c>
      <c r="M119" s="2">
        <v>6.38</v>
      </c>
      <c r="N119" s="2">
        <v>6.42</v>
      </c>
      <c r="O119" s="2">
        <v>6.45</v>
      </c>
      <c r="P119" s="2">
        <v>6.49</v>
      </c>
      <c r="Q119" s="2">
        <v>6.52</v>
      </c>
      <c r="R119" s="2">
        <v>6.39</v>
      </c>
      <c r="S119" s="2">
        <v>6.26</v>
      </c>
      <c r="T119" s="2">
        <v>6.13</v>
      </c>
      <c r="U119" s="2">
        <v>6</v>
      </c>
      <c r="V119" s="2">
        <v>5.87</v>
      </c>
      <c r="W119" s="2">
        <v>5.43</v>
      </c>
      <c r="X119" s="2">
        <v>5.3</v>
      </c>
      <c r="Y119" s="2">
        <v>5.17</v>
      </c>
      <c r="Z119" s="2">
        <v>5.04</v>
      </c>
      <c r="AA119" s="2">
        <v>5.2</v>
      </c>
      <c r="AB119" s="2">
        <v>5.26</v>
      </c>
      <c r="AC119" s="2">
        <v>5.33</v>
      </c>
      <c r="AD119" s="2">
        <v>5.39</v>
      </c>
      <c r="AE119" s="2">
        <v>5.45</v>
      </c>
      <c r="AF119" s="2">
        <v>5.52</v>
      </c>
      <c r="AG119" s="2">
        <v>5.58</v>
      </c>
      <c r="AH119" s="2">
        <v>5.64</v>
      </c>
      <c r="AI119" s="2">
        <v>5.7</v>
      </c>
      <c r="AJ119" s="2">
        <v>5.77</v>
      </c>
      <c r="AK119" s="2">
        <v>5.83</v>
      </c>
      <c r="AL119" s="2">
        <v>5.78</v>
      </c>
      <c r="AM119" s="2">
        <v>5.73</v>
      </c>
      <c r="AN119" s="2">
        <v>5.69</v>
      </c>
      <c r="AO119" s="2">
        <v>5.64</v>
      </c>
      <c r="AP119" s="2">
        <v>5.59</v>
      </c>
      <c r="AQ119" s="2">
        <v>5.54</v>
      </c>
      <c r="AR119" s="2">
        <v>5.49</v>
      </c>
      <c r="AS119" s="2">
        <v>5.45</v>
      </c>
      <c r="AT119" s="14">
        <v>5.4</v>
      </c>
      <c r="AU119" s="15">
        <v>5.35</v>
      </c>
      <c r="AV119" s="15">
        <v>5.3</v>
      </c>
      <c r="AW119" s="15">
        <v>5.25</v>
      </c>
      <c r="AX119" s="15">
        <v>5.21</v>
      </c>
      <c r="AY119" s="15">
        <v>5.16</v>
      </c>
      <c r="AZ119" s="15">
        <v>5.1100000000000003</v>
      </c>
      <c r="BA119" s="15">
        <v>5.0599999999999996</v>
      </c>
      <c r="BB119" s="15">
        <v>5.01</v>
      </c>
      <c r="BC119" s="15">
        <v>4.97</v>
      </c>
      <c r="BD119" s="15">
        <v>4.92</v>
      </c>
      <c r="BE119" s="15">
        <v>4.87</v>
      </c>
      <c r="BF119" s="15">
        <v>4.82</v>
      </c>
      <c r="BG119" s="15">
        <v>4.7699999999999996</v>
      </c>
      <c r="BH119" s="15">
        <v>4.7300000000000004</v>
      </c>
      <c r="BI119" s="15">
        <v>4.68</v>
      </c>
      <c r="BJ119" s="15">
        <v>4.63</v>
      </c>
      <c r="BL119" s="9">
        <f t="shared" si="134"/>
        <v>4.63</v>
      </c>
      <c r="BM119" s="9">
        <f t="shared" si="135"/>
        <v>6.52</v>
      </c>
    </row>
    <row r="120" spans="1:65" x14ac:dyDescent="0.2">
      <c r="A120" s="8">
        <v>0.5</v>
      </c>
      <c r="B120" s="2">
        <v>6</v>
      </c>
      <c r="C120" s="2">
        <v>6.03</v>
      </c>
      <c r="D120" s="2">
        <v>6.07</v>
      </c>
      <c r="E120" s="2">
        <v>6.1</v>
      </c>
      <c r="F120" s="2">
        <v>6.14</v>
      </c>
      <c r="G120" s="2">
        <v>6.17</v>
      </c>
      <c r="H120" s="2">
        <v>6.21</v>
      </c>
      <c r="I120" s="2">
        <v>6.24</v>
      </c>
      <c r="J120" s="2">
        <v>6.28</v>
      </c>
      <c r="K120" s="2">
        <v>6.31</v>
      </c>
      <c r="L120" s="2">
        <v>6.35</v>
      </c>
      <c r="M120" s="2">
        <v>6.38</v>
      </c>
      <c r="N120" s="2">
        <v>6.42</v>
      </c>
      <c r="O120" s="2">
        <v>6.45</v>
      </c>
      <c r="P120" s="2">
        <v>6.49</v>
      </c>
      <c r="Q120" s="2">
        <v>6.52</v>
      </c>
      <c r="R120" s="2">
        <v>6.39</v>
      </c>
      <c r="S120" s="2">
        <v>6.26</v>
      </c>
      <c r="T120" s="2">
        <v>6.13</v>
      </c>
      <c r="U120" s="2">
        <v>6</v>
      </c>
      <c r="V120" s="2">
        <v>5.97</v>
      </c>
      <c r="W120" s="2">
        <v>5.83</v>
      </c>
      <c r="X120" s="2">
        <v>5.7</v>
      </c>
      <c r="Y120" s="2">
        <v>5.57</v>
      </c>
      <c r="Z120" s="2">
        <v>5.44</v>
      </c>
      <c r="AA120" s="2">
        <v>5.25</v>
      </c>
      <c r="AB120" s="2">
        <v>5.36</v>
      </c>
      <c r="AC120" s="2">
        <v>5.47</v>
      </c>
      <c r="AD120" s="2">
        <v>5.57</v>
      </c>
      <c r="AE120" s="2">
        <v>5.68</v>
      </c>
      <c r="AF120" s="2">
        <v>5.79</v>
      </c>
      <c r="AG120" s="2">
        <v>5.9</v>
      </c>
      <c r="AH120" s="2">
        <v>6.01</v>
      </c>
      <c r="AI120" s="2">
        <v>6.11</v>
      </c>
      <c r="AJ120" s="2">
        <v>6.22</v>
      </c>
      <c r="AK120" s="2">
        <v>6.33</v>
      </c>
      <c r="AL120" s="2">
        <v>6.27</v>
      </c>
      <c r="AM120" s="2">
        <v>6.2</v>
      </c>
      <c r="AN120" s="2">
        <v>6.14</v>
      </c>
      <c r="AO120" s="2">
        <v>6.07</v>
      </c>
      <c r="AP120" s="2">
        <v>6.01</v>
      </c>
      <c r="AQ120" s="2">
        <v>5.95</v>
      </c>
      <c r="AR120" s="2">
        <v>5.88</v>
      </c>
      <c r="AS120" s="2">
        <v>5.82</v>
      </c>
      <c r="AT120" s="14">
        <v>5.75</v>
      </c>
      <c r="AU120" s="15">
        <v>5.69</v>
      </c>
      <c r="AV120" s="15">
        <v>5.63</v>
      </c>
      <c r="AW120" s="15">
        <v>5.56</v>
      </c>
      <c r="AX120" s="15">
        <v>5.5</v>
      </c>
      <c r="AY120" s="15">
        <v>5.43</v>
      </c>
      <c r="AZ120" s="15">
        <v>5.37</v>
      </c>
      <c r="BA120" s="15">
        <v>5.31</v>
      </c>
      <c r="BB120" s="15">
        <v>5.24</v>
      </c>
      <c r="BC120" s="15">
        <v>5.18</v>
      </c>
      <c r="BD120" s="15">
        <v>5.1100000000000003</v>
      </c>
      <c r="BE120" s="15">
        <v>5.05</v>
      </c>
      <c r="BF120" s="15">
        <v>4.99</v>
      </c>
      <c r="BG120" s="15">
        <v>4.92</v>
      </c>
      <c r="BH120" s="15">
        <v>4.8600000000000003</v>
      </c>
      <c r="BI120" s="15">
        <v>4.79</v>
      </c>
      <c r="BJ120" s="15">
        <v>4.7300000000000004</v>
      </c>
      <c r="BL120" s="9">
        <f t="shared" si="134"/>
        <v>4.7300000000000004</v>
      </c>
      <c r="BM120" s="9">
        <f t="shared" si="135"/>
        <v>6.52</v>
      </c>
    </row>
    <row r="121" spans="1:65" x14ac:dyDescent="0.2">
      <c r="A121" s="8">
        <v>0.55000000000000004</v>
      </c>
      <c r="B121" s="2">
        <v>6.15</v>
      </c>
      <c r="C121" s="2">
        <v>6.18</v>
      </c>
      <c r="D121" s="2">
        <v>6.22</v>
      </c>
      <c r="E121" s="2">
        <v>6.25</v>
      </c>
      <c r="F121" s="2">
        <v>6.29</v>
      </c>
      <c r="G121" s="2">
        <v>6.32</v>
      </c>
      <c r="H121" s="2">
        <v>6.36</v>
      </c>
      <c r="I121" s="2">
        <v>6.39</v>
      </c>
      <c r="J121" s="2">
        <v>6.43</v>
      </c>
      <c r="K121" s="2">
        <v>6.46</v>
      </c>
      <c r="L121" s="2">
        <v>6.5</v>
      </c>
      <c r="M121" s="2">
        <v>6.53</v>
      </c>
      <c r="N121" s="2">
        <v>6.57</v>
      </c>
      <c r="O121" s="2">
        <v>6.6</v>
      </c>
      <c r="P121" s="2">
        <v>6.64</v>
      </c>
      <c r="Q121" s="2">
        <v>6.67</v>
      </c>
      <c r="R121" s="2">
        <v>6.54</v>
      </c>
      <c r="S121" s="2">
        <v>6.41</v>
      </c>
      <c r="T121" s="2">
        <v>6.28</v>
      </c>
      <c r="U121" s="2">
        <v>6.15</v>
      </c>
      <c r="V121" s="2">
        <v>6.12</v>
      </c>
      <c r="W121" s="2">
        <v>5.98</v>
      </c>
      <c r="X121" s="2">
        <v>5.85</v>
      </c>
      <c r="Y121" s="2">
        <v>5.72</v>
      </c>
      <c r="Z121" s="2">
        <v>5.59</v>
      </c>
      <c r="AA121" s="2">
        <v>5.4</v>
      </c>
      <c r="AB121" s="2">
        <v>5.52</v>
      </c>
      <c r="AC121" s="2">
        <v>5.65</v>
      </c>
      <c r="AD121" s="2">
        <v>5.77</v>
      </c>
      <c r="AE121" s="2">
        <v>5.89</v>
      </c>
      <c r="AF121" s="2">
        <v>6.02</v>
      </c>
      <c r="AG121" s="2">
        <v>6.14</v>
      </c>
      <c r="AH121" s="2">
        <v>6.26</v>
      </c>
      <c r="AI121" s="2">
        <v>6.38</v>
      </c>
      <c r="AJ121" s="2">
        <v>6.51</v>
      </c>
      <c r="AK121" s="2">
        <v>6.63</v>
      </c>
      <c r="AL121" s="2">
        <v>6.56</v>
      </c>
      <c r="AM121" s="2">
        <v>6.49</v>
      </c>
      <c r="AN121" s="2">
        <v>6.42</v>
      </c>
      <c r="AO121" s="2">
        <v>6.35</v>
      </c>
      <c r="AP121" s="2">
        <v>6.28</v>
      </c>
      <c r="AQ121" s="2">
        <v>6.21</v>
      </c>
      <c r="AR121" s="2">
        <v>6.14</v>
      </c>
      <c r="AS121" s="2">
        <v>6.07</v>
      </c>
      <c r="AT121" s="14">
        <v>6</v>
      </c>
      <c r="AU121" s="15">
        <v>5.93</v>
      </c>
      <c r="AV121" s="15">
        <v>5.86</v>
      </c>
      <c r="AW121" s="15">
        <v>5.79</v>
      </c>
      <c r="AX121" s="15">
        <v>5.72</v>
      </c>
      <c r="AY121" s="15">
        <v>5.65</v>
      </c>
      <c r="AZ121" s="15">
        <v>5.58</v>
      </c>
      <c r="BA121" s="15">
        <v>5.51</v>
      </c>
      <c r="BB121" s="15">
        <v>5.44</v>
      </c>
      <c r="BC121" s="15">
        <v>5.37</v>
      </c>
      <c r="BD121" s="15">
        <v>5.3</v>
      </c>
      <c r="BE121" s="15">
        <v>5.23</v>
      </c>
      <c r="BF121" s="15">
        <v>5.16</v>
      </c>
      <c r="BG121" s="15">
        <v>5.09</v>
      </c>
      <c r="BH121" s="15">
        <v>5.0199999999999996</v>
      </c>
      <c r="BI121" s="15">
        <v>4.95</v>
      </c>
      <c r="BJ121" s="15">
        <v>4.88</v>
      </c>
      <c r="BL121" s="9">
        <f t="shared" si="134"/>
        <v>4.88</v>
      </c>
      <c r="BM121" s="9">
        <f t="shared" si="135"/>
        <v>6.67</v>
      </c>
    </row>
    <row r="122" spans="1:65" x14ac:dyDescent="0.2">
      <c r="A122" s="8">
        <v>0.6</v>
      </c>
      <c r="B122" s="2">
        <v>6.15</v>
      </c>
      <c r="C122" s="2">
        <v>6.18</v>
      </c>
      <c r="D122" s="2">
        <v>6.22</v>
      </c>
      <c r="E122" s="2">
        <v>6.25</v>
      </c>
      <c r="F122" s="2">
        <v>6.29</v>
      </c>
      <c r="G122" s="2">
        <v>6.32</v>
      </c>
      <c r="H122" s="2">
        <v>6.36</v>
      </c>
      <c r="I122" s="2">
        <v>6.39</v>
      </c>
      <c r="J122" s="2">
        <v>6.43</v>
      </c>
      <c r="K122" s="2">
        <v>6.46</v>
      </c>
      <c r="L122" s="2">
        <v>6.5</v>
      </c>
      <c r="M122" s="2">
        <v>6.53</v>
      </c>
      <c r="N122" s="2">
        <v>6.57</v>
      </c>
      <c r="O122" s="2">
        <v>6.6</v>
      </c>
      <c r="P122" s="2">
        <v>6.64</v>
      </c>
      <c r="Q122" s="2">
        <v>6.67</v>
      </c>
      <c r="R122" s="2">
        <v>6.54</v>
      </c>
      <c r="S122" s="2">
        <v>6.41</v>
      </c>
      <c r="T122" s="2">
        <v>6.28</v>
      </c>
      <c r="U122" s="2">
        <v>6.15</v>
      </c>
      <c r="V122" s="2">
        <v>6.12</v>
      </c>
      <c r="W122" s="2">
        <v>5.98</v>
      </c>
      <c r="X122" s="2">
        <v>5.85</v>
      </c>
      <c r="Y122" s="2">
        <v>5.72</v>
      </c>
      <c r="Z122" s="2">
        <v>5.59</v>
      </c>
      <c r="AA122" s="2">
        <v>5.4</v>
      </c>
      <c r="AB122" s="2">
        <v>5.58</v>
      </c>
      <c r="AC122" s="2">
        <v>5.76</v>
      </c>
      <c r="AD122" s="2">
        <v>5.93</v>
      </c>
      <c r="AE122" s="2">
        <v>6.22</v>
      </c>
      <c r="AF122" s="2">
        <v>6.15</v>
      </c>
      <c r="AG122" s="2">
        <v>6.09</v>
      </c>
      <c r="AH122" s="2">
        <v>6.17</v>
      </c>
      <c r="AI122" s="2">
        <v>6.41</v>
      </c>
      <c r="AJ122" s="2">
        <v>6.87</v>
      </c>
      <c r="AK122" s="2">
        <v>7.28</v>
      </c>
      <c r="AL122" s="2">
        <v>6.85</v>
      </c>
      <c r="AM122" s="2">
        <v>6.76</v>
      </c>
      <c r="AN122" s="2">
        <v>6.68</v>
      </c>
      <c r="AO122" s="2">
        <v>6.59</v>
      </c>
      <c r="AP122" s="2">
        <v>6.51</v>
      </c>
      <c r="AQ122" s="2">
        <v>6.43</v>
      </c>
      <c r="AR122" s="2">
        <v>6.34</v>
      </c>
      <c r="AS122" s="2">
        <v>6.26</v>
      </c>
      <c r="AT122" s="14">
        <v>6.17</v>
      </c>
      <c r="AU122" s="15">
        <v>6.09</v>
      </c>
      <c r="AV122" s="15">
        <v>6.01</v>
      </c>
      <c r="AW122" s="15">
        <v>5.92</v>
      </c>
      <c r="AX122" s="15">
        <v>5.84</v>
      </c>
      <c r="AY122" s="15">
        <v>5.75</v>
      </c>
      <c r="AZ122" s="15">
        <v>5.67</v>
      </c>
      <c r="BA122" s="15">
        <v>5.59</v>
      </c>
      <c r="BB122" s="15">
        <v>5.5</v>
      </c>
      <c r="BC122" s="15">
        <v>5.42</v>
      </c>
      <c r="BD122" s="15">
        <v>5.33</v>
      </c>
      <c r="BE122" s="15">
        <v>5.25</v>
      </c>
      <c r="BF122" s="15">
        <v>5.17</v>
      </c>
      <c r="BG122" s="15">
        <v>5.08</v>
      </c>
      <c r="BH122" s="15">
        <v>5</v>
      </c>
      <c r="BI122" s="15">
        <v>4.91</v>
      </c>
      <c r="BJ122" s="15">
        <v>4.78</v>
      </c>
      <c r="BL122" s="9">
        <f t="shared" si="134"/>
        <v>4.78</v>
      </c>
      <c r="BM122" s="9">
        <f t="shared" si="135"/>
        <v>7.28</v>
      </c>
    </row>
    <row r="123" spans="1:65" x14ac:dyDescent="0.2">
      <c r="A123" s="8">
        <v>0.65</v>
      </c>
      <c r="B123" s="2">
        <v>6.3</v>
      </c>
      <c r="C123" s="2">
        <v>6.33</v>
      </c>
      <c r="D123" s="2">
        <v>6.37</v>
      </c>
      <c r="E123" s="2">
        <v>6.4</v>
      </c>
      <c r="F123" s="2">
        <v>6.44</v>
      </c>
      <c r="G123" s="2">
        <v>6.47</v>
      </c>
      <c r="H123" s="2">
        <v>6.51</v>
      </c>
      <c r="I123" s="2">
        <v>6.54</v>
      </c>
      <c r="J123" s="2">
        <v>6.58</v>
      </c>
      <c r="K123" s="2">
        <v>6.61</v>
      </c>
      <c r="L123" s="2">
        <v>6.65</v>
      </c>
      <c r="M123" s="2">
        <v>6.68</v>
      </c>
      <c r="N123" s="2">
        <v>6.72</v>
      </c>
      <c r="O123" s="2">
        <v>6.75</v>
      </c>
      <c r="P123" s="2">
        <v>6.79</v>
      </c>
      <c r="Q123" s="2">
        <v>6.82</v>
      </c>
      <c r="R123" s="2">
        <v>6.69</v>
      </c>
      <c r="S123" s="2">
        <v>6.56</v>
      </c>
      <c r="T123" s="2">
        <v>6.43</v>
      </c>
      <c r="U123" s="2">
        <v>6.3</v>
      </c>
      <c r="V123" s="2">
        <v>6.27</v>
      </c>
      <c r="W123" s="2">
        <v>6.13</v>
      </c>
      <c r="X123" s="2">
        <v>6</v>
      </c>
      <c r="Y123" s="2">
        <v>5.87</v>
      </c>
      <c r="Z123" s="2">
        <v>5.74</v>
      </c>
      <c r="AA123" s="2">
        <v>5.55</v>
      </c>
      <c r="AB123" s="2">
        <v>5.74</v>
      </c>
      <c r="AC123" s="2">
        <v>5.94</v>
      </c>
      <c r="AD123" s="2">
        <v>6.13</v>
      </c>
      <c r="AE123" s="2">
        <v>6.22</v>
      </c>
      <c r="AF123" s="2">
        <v>6.15</v>
      </c>
      <c r="AG123" s="2">
        <v>6.09</v>
      </c>
      <c r="AH123" s="2">
        <v>6.17</v>
      </c>
      <c r="AI123" s="2">
        <v>6.41</v>
      </c>
      <c r="AJ123" s="2">
        <v>6.87</v>
      </c>
      <c r="AK123" s="2">
        <v>7.28</v>
      </c>
      <c r="AL123" s="2">
        <v>7.21</v>
      </c>
      <c r="AM123" s="2">
        <v>7.2</v>
      </c>
      <c r="AN123" s="2">
        <v>7.18</v>
      </c>
      <c r="AO123" s="2">
        <v>7.08</v>
      </c>
      <c r="AP123" s="2">
        <v>6.94</v>
      </c>
      <c r="AQ123" s="2">
        <v>6.82</v>
      </c>
      <c r="AR123" s="2">
        <v>6.74</v>
      </c>
      <c r="AS123" s="2">
        <v>6.65</v>
      </c>
      <c r="AT123" s="14">
        <v>6.62</v>
      </c>
      <c r="AU123" s="15">
        <v>6.51</v>
      </c>
      <c r="AV123" s="15">
        <v>6.41</v>
      </c>
      <c r="AW123" s="15">
        <v>6.3</v>
      </c>
      <c r="AX123" s="15">
        <v>6.2</v>
      </c>
      <c r="AY123" s="15">
        <v>6.09</v>
      </c>
      <c r="AZ123" s="15">
        <v>5.99</v>
      </c>
      <c r="BA123" s="15">
        <v>5.88</v>
      </c>
      <c r="BB123" s="15">
        <v>5.78</v>
      </c>
      <c r="BC123" s="15">
        <v>5.67</v>
      </c>
      <c r="BD123" s="15">
        <v>5.56</v>
      </c>
      <c r="BE123" s="15">
        <v>5.46</v>
      </c>
      <c r="BF123" s="15">
        <v>5.35</v>
      </c>
      <c r="BG123" s="15">
        <v>5.25</v>
      </c>
      <c r="BH123" s="15">
        <v>5.14</v>
      </c>
      <c r="BI123" s="15">
        <v>5.04</v>
      </c>
      <c r="BJ123" s="15">
        <v>4.93</v>
      </c>
      <c r="BL123" s="9">
        <f t="shared" si="134"/>
        <v>4.93</v>
      </c>
      <c r="BM123" s="9">
        <f t="shared" si="135"/>
        <v>7.28</v>
      </c>
    </row>
    <row r="124" spans="1:65" x14ac:dyDescent="0.2">
      <c r="A124" s="8">
        <v>0.7</v>
      </c>
      <c r="B124" s="2">
        <v>6.4</v>
      </c>
      <c r="C124" s="2">
        <v>6.43</v>
      </c>
      <c r="D124" s="2">
        <v>6.47</v>
      </c>
      <c r="E124" s="2">
        <v>6.5</v>
      </c>
      <c r="F124" s="2">
        <v>6.54</v>
      </c>
      <c r="G124" s="2">
        <v>6.57</v>
      </c>
      <c r="H124" s="2">
        <v>6.61</v>
      </c>
      <c r="I124" s="2">
        <v>6.64</v>
      </c>
      <c r="J124" s="2">
        <v>6.68</v>
      </c>
      <c r="K124" s="2">
        <v>6.71</v>
      </c>
      <c r="L124" s="2">
        <v>6.75</v>
      </c>
      <c r="M124" s="2">
        <v>6.78</v>
      </c>
      <c r="N124" s="2">
        <v>6.82</v>
      </c>
      <c r="O124" s="2">
        <v>6.85</v>
      </c>
      <c r="P124" s="2">
        <v>6.89</v>
      </c>
      <c r="Q124" s="2">
        <v>6.92</v>
      </c>
      <c r="R124" s="2">
        <v>6.79</v>
      </c>
      <c r="S124" s="2">
        <v>6.66</v>
      </c>
      <c r="T124" s="2">
        <v>6.53</v>
      </c>
      <c r="U124" s="2">
        <v>6.4</v>
      </c>
      <c r="V124" s="2">
        <v>6.27</v>
      </c>
      <c r="W124" s="2">
        <v>6.13</v>
      </c>
      <c r="X124" s="2">
        <v>6</v>
      </c>
      <c r="Y124" s="2">
        <v>5.87</v>
      </c>
      <c r="Z124" s="2">
        <v>5.74</v>
      </c>
      <c r="AA124" s="2">
        <v>5.55</v>
      </c>
      <c r="AB124" s="2">
        <v>5.74</v>
      </c>
      <c r="AC124" s="2">
        <v>5.94</v>
      </c>
      <c r="AD124" s="2">
        <v>6.13</v>
      </c>
      <c r="AE124" s="2">
        <v>6.32</v>
      </c>
      <c r="AF124" s="2">
        <v>6.25</v>
      </c>
      <c r="AG124" s="2">
        <v>6.19</v>
      </c>
      <c r="AH124" s="2">
        <v>6.27</v>
      </c>
      <c r="AI124" s="2">
        <v>6.51</v>
      </c>
      <c r="AJ124" s="2">
        <v>6.97</v>
      </c>
      <c r="AK124" s="2">
        <v>7.38</v>
      </c>
      <c r="AL124" s="2">
        <v>7.16</v>
      </c>
      <c r="AM124" s="2">
        <v>7.15</v>
      </c>
      <c r="AN124" s="2">
        <v>7.13</v>
      </c>
      <c r="AO124" s="2">
        <v>7.03</v>
      </c>
      <c r="AP124" s="2">
        <v>6.89</v>
      </c>
      <c r="AQ124" s="2">
        <v>6.77</v>
      </c>
      <c r="AR124" s="2">
        <v>6.69</v>
      </c>
      <c r="AS124" s="2">
        <v>6.6</v>
      </c>
      <c r="AT124" s="14">
        <v>6.57</v>
      </c>
      <c r="AU124" s="15">
        <v>6.47</v>
      </c>
      <c r="AV124" s="15">
        <v>6.38</v>
      </c>
      <c r="AW124" s="15">
        <v>6.28</v>
      </c>
      <c r="AX124" s="15">
        <v>6.19</v>
      </c>
      <c r="AY124" s="15">
        <v>6.09</v>
      </c>
      <c r="AZ124" s="15">
        <v>5.99</v>
      </c>
      <c r="BA124" s="15">
        <v>5.9</v>
      </c>
      <c r="BB124" s="15">
        <v>5.8</v>
      </c>
      <c r="BC124" s="15">
        <v>5.7</v>
      </c>
      <c r="BD124" s="15">
        <v>5.61</v>
      </c>
      <c r="BE124" s="15">
        <v>5.51</v>
      </c>
      <c r="BF124" s="15">
        <v>5.42</v>
      </c>
      <c r="BG124" s="15">
        <v>5.32</v>
      </c>
      <c r="BH124" s="15">
        <v>5.22</v>
      </c>
      <c r="BI124" s="15">
        <v>5.13</v>
      </c>
      <c r="BJ124" s="15">
        <v>5.03</v>
      </c>
      <c r="BL124" s="9">
        <f t="shared" si="134"/>
        <v>5.03</v>
      </c>
      <c r="BM124" s="9">
        <f t="shared" si="135"/>
        <v>7.38</v>
      </c>
    </row>
    <row r="125" spans="1:65" x14ac:dyDescent="0.2">
      <c r="A125" s="8">
        <v>0.75</v>
      </c>
      <c r="B125" s="2">
        <v>6.5</v>
      </c>
      <c r="C125" s="2">
        <v>6.53</v>
      </c>
      <c r="D125" s="2">
        <v>6.57</v>
      </c>
      <c r="E125" s="2">
        <v>6.6</v>
      </c>
      <c r="F125" s="2">
        <v>6.64</v>
      </c>
      <c r="G125" s="2">
        <v>6.67</v>
      </c>
      <c r="H125" s="2">
        <v>6.71</v>
      </c>
      <c r="I125" s="2">
        <v>6.74</v>
      </c>
      <c r="J125" s="2">
        <v>6.78</v>
      </c>
      <c r="K125" s="2">
        <v>6.81</v>
      </c>
      <c r="L125" s="2">
        <v>6.85</v>
      </c>
      <c r="M125" s="2">
        <v>6.88</v>
      </c>
      <c r="N125" s="2">
        <v>6.92</v>
      </c>
      <c r="O125" s="2">
        <v>6.95</v>
      </c>
      <c r="P125" s="2">
        <v>6.99</v>
      </c>
      <c r="Q125" s="2">
        <v>7.02</v>
      </c>
      <c r="R125" s="2">
        <v>6.14</v>
      </c>
      <c r="S125" s="2">
        <v>6.16</v>
      </c>
      <c r="T125" s="2">
        <v>6.17</v>
      </c>
      <c r="U125" s="2">
        <v>6.15</v>
      </c>
      <c r="V125" s="2">
        <v>6.12</v>
      </c>
      <c r="W125" s="2">
        <v>5.7</v>
      </c>
      <c r="X125" s="2">
        <v>5.68</v>
      </c>
      <c r="Y125" s="2">
        <v>5.62</v>
      </c>
      <c r="Z125" s="2">
        <v>5.56</v>
      </c>
      <c r="AA125" s="2">
        <v>5.5</v>
      </c>
      <c r="AB125" s="2">
        <v>5.75</v>
      </c>
      <c r="AC125" s="2">
        <v>5.98</v>
      </c>
      <c r="AD125" s="2">
        <v>6.22</v>
      </c>
      <c r="AE125" s="2">
        <v>6.42</v>
      </c>
      <c r="AF125" s="2">
        <v>6.35</v>
      </c>
      <c r="AG125" s="2">
        <v>6.29</v>
      </c>
      <c r="AH125" s="2">
        <v>6.37</v>
      </c>
      <c r="AI125" s="2">
        <v>6.61</v>
      </c>
      <c r="AJ125" s="2">
        <v>7.07</v>
      </c>
      <c r="AK125" s="2">
        <v>7.48</v>
      </c>
      <c r="AL125" s="2">
        <v>7.13</v>
      </c>
      <c r="AM125" s="2">
        <v>7.13</v>
      </c>
      <c r="AN125" s="2">
        <v>7.18</v>
      </c>
      <c r="AO125" s="2">
        <v>7.08</v>
      </c>
      <c r="AP125" s="2">
        <v>6.94</v>
      </c>
      <c r="AQ125" s="2">
        <v>6.82</v>
      </c>
      <c r="AR125" s="2">
        <v>6.74</v>
      </c>
      <c r="AS125" s="2">
        <v>6.65</v>
      </c>
      <c r="AT125" s="14">
        <v>6.77</v>
      </c>
      <c r="AU125" s="15">
        <v>6.67</v>
      </c>
      <c r="AV125" s="15">
        <v>6.58</v>
      </c>
      <c r="AW125" s="15">
        <v>6.48</v>
      </c>
      <c r="AX125" s="15">
        <v>6.39</v>
      </c>
      <c r="AY125" s="15">
        <v>6.29</v>
      </c>
      <c r="AZ125" s="15">
        <v>6.19</v>
      </c>
      <c r="BA125" s="15">
        <v>6.1</v>
      </c>
      <c r="BB125" s="15">
        <v>6</v>
      </c>
      <c r="BC125" s="15">
        <v>5.9</v>
      </c>
      <c r="BD125" s="15">
        <v>5.81</v>
      </c>
      <c r="BE125" s="15">
        <v>5.71</v>
      </c>
      <c r="BF125" s="15">
        <v>5.62</v>
      </c>
      <c r="BG125" s="15">
        <v>5.52</v>
      </c>
      <c r="BH125" s="15">
        <v>5.42</v>
      </c>
      <c r="BI125" s="15">
        <v>5.33</v>
      </c>
      <c r="BJ125" s="15">
        <v>5.23</v>
      </c>
      <c r="BL125" s="9">
        <f t="shared" si="134"/>
        <v>5.23</v>
      </c>
      <c r="BM125" s="9">
        <f t="shared" si="135"/>
        <v>7.48</v>
      </c>
    </row>
    <row r="126" spans="1:65" x14ac:dyDescent="0.2">
      <c r="A126" s="8">
        <v>0.8</v>
      </c>
      <c r="B126" s="2">
        <v>6.55</v>
      </c>
      <c r="C126" s="2">
        <v>6.58</v>
      </c>
      <c r="D126" s="2">
        <v>6.62</v>
      </c>
      <c r="E126" s="2">
        <v>6.65</v>
      </c>
      <c r="F126" s="2">
        <v>6.69</v>
      </c>
      <c r="G126" s="2">
        <v>6.72</v>
      </c>
      <c r="H126" s="2">
        <v>6.76</v>
      </c>
      <c r="I126" s="2">
        <v>6.79</v>
      </c>
      <c r="J126" s="2">
        <v>6.83</v>
      </c>
      <c r="K126" s="2">
        <v>6.86</v>
      </c>
      <c r="L126" s="2">
        <v>6.9</v>
      </c>
      <c r="M126" s="2">
        <v>6.93</v>
      </c>
      <c r="N126" s="2">
        <v>6.97</v>
      </c>
      <c r="O126" s="2">
        <v>7</v>
      </c>
      <c r="P126" s="2">
        <v>7.04</v>
      </c>
      <c r="Q126" s="2">
        <v>7.07</v>
      </c>
      <c r="R126" s="2">
        <v>6.24</v>
      </c>
      <c r="S126" s="2">
        <v>6.26</v>
      </c>
      <c r="T126" s="2">
        <v>6.27</v>
      </c>
      <c r="U126" s="2">
        <v>6.25</v>
      </c>
      <c r="V126" s="2">
        <v>6.22</v>
      </c>
      <c r="W126" s="2">
        <v>5.8</v>
      </c>
      <c r="X126" s="2">
        <v>5.78</v>
      </c>
      <c r="Y126" s="2">
        <v>5.72</v>
      </c>
      <c r="Z126" s="2">
        <v>5.66</v>
      </c>
      <c r="AA126" s="2">
        <v>5.6</v>
      </c>
      <c r="AB126" s="2">
        <v>5.85</v>
      </c>
      <c r="AC126" s="2">
        <v>6.08</v>
      </c>
      <c r="AD126" s="2">
        <v>6.32</v>
      </c>
      <c r="AE126" s="2">
        <v>6.52</v>
      </c>
      <c r="AF126" s="2">
        <v>6.45</v>
      </c>
      <c r="AG126" s="2">
        <v>6.39</v>
      </c>
      <c r="AH126" s="2">
        <v>6.47</v>
      </c>
      <c r="AI126" s="2">
        <v>6.71</v>
      </c>
      <c r="AJ126" s="2">
        <v>7.17</v>
      </c>
      <c r="AK126" s="2">
        <v>7.58</v>
      </c>
      <c r="AL126" s="2">
        <v>7.33</v>
      </c>
      <c r="AM126" s="2">
        <v>7.33</v>
      </c>
      <c r="AN126" s="2">
        <v>7.38</v>
      </c>
      <c r="AO126" s="2">
        <v>7.28</v>
      </c>
      <c r="AP126" s="2">
        <v>7.14</v>
      </c>
      <c r="AQ126" s="2">
        <v>7.02</v>
      </c>
      <c r="AR126" s="2">
        <v>6.94</v>
      </c>
      <c r="AS126" s="2">
        <v>6.85</v>
      </c>
      <c r="AT126" s="14">
        <v>6.87</v>
      </c>
      <c r="AU126" s="15">
        <v>6.77</v>
      </c>
      <c r="AV126" s="15">
        <v>6.68</v>
      </c>
      <c r="AW126" s="15">
        <v>6.58</v>
      </c>
      <c r="AX126" s="15">
        <v>6.49</v>
      </c>
      <c r="AY126" s="15">
        <v>6.39</v>
      </c>
      <c r="AZ126" s="15">
        <v>6.29</v>
      </c>
      <c r="BA126" s="15">
        <v>6.2</v>
      </c>
      <c r="BB126" s="15">
        <v>6.1</v>
      </c>
      <c r="BC126" s="15">
        <v>6</v>
      </c>
      <c r="BD126" s="15">
        <v>5.91</v>
      </c>
      <c r="BE126" s="15">
        <v>5.81</v>
      </c>
      <c r="BF126" s="15">
        <v>5.72</v>
      </c>
      <c r="BG126" s="15">
        <v>5.62</v>
      </c>
      <c r="BH126" s="15">
        <v>5.52</v>
      </c>
      <c r="BI126" s="15">
        <v>5.43</v>
      </c>
      <c r="BJ126" s="15">
        <v>5.33</v>
      </c>
      <c r="BL126" s="9">
        <f t="shared" si="134"/>
        <v>5.33</v>
      </c>
      <c r="BM126" s="9">
        <f t="shared" si="135"/>
        <v>7.58</v>
      </c>
    </row>
    <row r="127" spans="1:65" x14ac:dyDescent="0.2">
      <c r="A127" s="8">
        <v>0.85</v>
      </c>
      <c r="B127" s="2">
        <v>6.6</v>
      </c>
      <c r="C127" s="2">
        <v>6.63</v>
      </c>
      <c r="D127" s="2">
        <v>6.67</v>
      </c>
      <c r="E127" s="2">
        <v>6.7</v>
      </c>
      <c r="F127" s="2">
        <v>6.74</v>
      </c>
      <c r="G127" s="2">
        <v>6.77</v>
      </c>
      <c r="H127" s="2">
        <v>6.81</v>
      </c>
      <c r="I127" s="2">
        <v>6.84</v>
      </c>
      <c r="J127" s="2">
        <v>6.88</v>
      </c>
      <c r="K127" s="2">
        <v>6.91</v>
      </c>
      <c r="L127" s="2">
        <v>6.95</v>
      </c>
      <c r="M127" s="2">
        <v>6.98</v>
      </c>
      <c r="N127" s="2">
        <v>7.02</v>
      </c>
      <c r="O127" s="2">
        <v>7.05</v>
      </c>
      <c r="P127" s="2">
        <v>7.09</v>
      </c>
      <c r="Q127" s="2">
        <v>7.12</v>
      </c>
      <c r="R127" s="2">
        <v>6.39</v>
      </c>
      <c r="S127" s="2">
        <v>6.41</v>
      </c>
      <c r="T127" s="2">
        <v>6.42</v>
      </c>
      <c r="U127" s="2">
        <v>6.4</v>
      </c>
      <c r="V127" s="2">
        <v>6.37</v>
      </c>
      <c r="W127" s="2">
        <v>5.95</v>
      </c>
      <c r="X127" s="2">
        <v>5.93</v>
      </c>
      <c r="Y127" s="2">
        <v>5.87</v>
      </c>
      <c r="Z127" s="2">
        <v>5.81</v>
      </c>
      <c r="AA127" s="2">
        <v>5.75</v>
      </c>
      <c r="AB127" s="2">
        <v>6</v>
      </c>
      <c r="AC127" s="2">
        <v>6.23</v>
      </c>
      <c r="AD127" s="2">
        <v>6.47</v>
      </c>
      <c r="AE127" s="2">
        <v>6.62</v>
      </c>
      <c r="AF127" s="2">
        <v>6.55</v>
      </c>
      <c r="AG127" s="2">
        <v>6.49</v>
      </c>
      <c r="AH127" s="2">
        <v>6.57</v>
      </c>
      <c r="AI127" s="2">
        <v>6.81</v>
      </c>
      <c r="AJ127" s="2">
        <v>7.27</v>
      </c>
      <c r="AK127" s="2">
        <v>7.68</v>
      </c>
      <c r="AL127" s="2">
        <v>7.58</v>
      </c>
      <c r="AM127" s="2">
        <v>7.58</v>
      </c>
      <c r="AN127" s="2">
        <v>7.63</v>
      </c>
      <c r="AO127" s="2">
        <v>7.53</v>
      </c>
      <c r="AP127" s="2">
        <v>7.39</v>
      </c>
      <c r="AQ127" s="2">
        <v>7.27</v>
      </c>
      <c r="AR127" s="2">
        <v>7.19</v>
      </c>
      <c r="AS127" s="2">
        <v>7.1</v>
      </c>
      <c r="AT127" s="14">
        <v>7.07</v>
      </c>
      <c r="AU127" s="15">
        <v>6.97</v>
      </c>
      <c r="AV127" s="15">
        <v>6.88</v>
      </c>
      <c r="AW127" s="15">
        <v>6.78</v>
      </c>
      <c r="AX127" s="15">
        <v>6.69</v>
      </c>
      <c r="AY127" s="15">
        <v>6.59</v>
      </c>
      <c r="AZ127" s="15">
        <v>6.49</v>
      </c>
      <c r="BA127" s="15">
        <v>6.4</v>
      </c>
      <c r="BB127" s="15">
        <v>6.3</v>
      </c>
      <c r="BC127" s="15">
        <v>6.2</v>
      </c>
      <c r="BD127" s="15">
        <v>6.11</v>
      </c>
      <c r="BE127" s="15">
        <v>6.01</v>
      </c>
      <c r="BF127" s="15">
        <v>5.92</v>
      </c>
      <c r="BG127" s="15">
        <v>5.82</v>
      </c>
      <c r="BH127" s="15">
        <v>5.72</v>
      </c>
      <c r="BI127" s="15">
        <v>5.63</v>
      </c>
      <c r="BJ127" s="15">
        <v>5.53</v>
      </c>
      <c r="BL127" s="9">
        <f t="shared" si="134"/>
        <v>5.53</v>
      </c>
      <c r="BM127" s="9">
        <f t="shared" si="135"/>
        <v>7.68</v>
      </c>
    </row>
    <row r="128" spans="1:65" x14ac:dyDescent="0.2">
      <c r="A128" s="8">
        <v>0.9</v>
      </c>
      <c r="B128" s="2">
        <v>6.6</v>
      </c>
      <c r="C128" s="2">
        <v>6.63</v>
      </c>
      <c r="D128" s="2">
        <v>6.67</v>
      </c>
      <c r="E128" s="2">
        <v>6.7</v>
      </c>
      <c r="F128" s="2">
        <v>6.74</v>
      </c>
      <c r="G128" s="2">
        <v>6.77</v>
      </c>
      <c r="H128" s="2">
        <v>6.81</v>
      </c>
      <c r="I128" s="2">
        <v>6.84</v>
      </c>
      <c r="J128" s="2">
        <v>6.88</v>
      </c>
      <c r="K128" s="2">
        <v>6.91</v>
      </c>
      <c r="L128" s="2">
        <v>6.95</v>
      </c>
      <c r="M128" s="2">
        <v>6.98</v>
      </c>
      <c r="N128" s="2">
        <v>7.02</v>
      </c>
      <c r="O128" s="2">
        <v>7.05</v>
      </c>
      <c r="P128" s="2">
        <v>7.09</v>
      </c>
      <c r="Q128" s="2">
        <v>7.12</v>
      </c>
      <c r="R128" s="2">
        <v>6.39</v>
      </c>
      <c r="S128" s="2">
        <v>6.41</v>
      </c>
      <c r="T128" s="2">
        <v>6.42</v>
      </c>
      <c r="U128" s="2">
        <v>6.4</v>
      </c>
      <c r="V128" s="2">
        <v>6.37</v>
      </c>
      <c r="W128" s="2">
        <v>5.95</v>
      </c>
      <c r="X128" s="2">
        <v>5.93</v>
      </c>
      <c r="Y128" s="2">
        <v>5.87</v>
      </c>
      <c r="Z128" s="2">
        <v>5.81</v>
      </c>
      <c r="AA128" s="2">
        <v>5.75</v>
      </c>
      <c r="AB128" s="2">
        <v>6</v>
      </c>
      <c r="AC128" s="2">
        <v>6.23</v>
      </c>
      <c r="AD128" s="2">
        <v>6.47</v>
      </c>
      <c r="AE128" s="2">
        <v>6.62</v>
      </c>
      <c r="AF128" s="2">
        <v>6.55</v>
      </c>
      <c r="AG128" s="2">
        <v>6.49</v>
      </c>
      <c r="AH128" s="2">
        <v>6.57</v>
      </c>
      <c r="AI128" s="2">
        <v>6.81</v>
      </c>
      <c r="AJ128" s="2">
        <v>7.27</v>
      </c>
      <c r="AK128" s="2">
        <v>7.68</v>
      </c>
      <c r="AL128" s="2">
        <v>7.58</v>
      </c>
      <c r="AM128" s="2">
        <v>7.58</v>
      </c>
      <c r="AN128" s="2">
        <v>7.63</v>
      </c>
      <c r="AO128" s="2">
        <v>7.53</v>
      </c>
      <c r="AP128" s="2">
        <v>7.39</v>
      </c>
      <c r="AQ128" s="2">
        <v>7.27</v>
      </c>
      <c r="AR128" s="2">
        <v>7.19</v>
      </c>
      <c r="AS128" s="2">
        <v>7.1</v>
      </c>
      <c r="AT128" s="14">
        <v>7.07</v>
      </c>
      <c r="AU128" s="15">
        <v>6.97</v>
      </c>
      <c r="AV128" s="15">
        <v>6.88</v>
      </c>
      <c r="AW128" s="15">
        <v>6.78</v>
      </c>
      <c r="AX128" s="15">
        <v>6.69</v>
      </c>
      <c r="AY128" s="15">
        <v>6.59</v>
      </c>
      <c r="AZ128" s="15">
        <v>6.49</v>
      </c>
      <c r="BA128" s="15">
        <v>6.4</v>
      </c>
      <c r="BB128" s="15">
        <v>6.3</v>
      </c>
      <c r="BC128" s="15">
        <v>6.2</v>
      </c>
      <c r="BD128" s="15">
        <v>6.11</v>
      </c>
      <c r="BE128" s="15">
        <v>6.01</v>
      </c>
      <c r="BF128" s="15">
        <v>5.92</v>
      </c>
      <c r="BG128" s="15">
        <v>5.82</v>
      </c>
      <c r="BH128" s="15">
        <v>5.72</v>
      </c>
      <c r="BI128" s="15">
        <v>5.63</v>
      </c>
      <c r="BJ128" s="15">
        <v>5.53</v>
      </c>
      <c r="BL128" s="9">
        <f t="shared" si="134"/>
        <v>5.53</v>
      </c>
      <c r="BM128" s="9">
        <f t="shared" si="135"/>
        <v>7.68</v>
      </c>
    </row>
    <row r="129" spans="1:65" x14ac:dyDescent="0.2">
      <c r="A129" s="8">
        <v>1</v>
      </c>
      <c r="B129" s="2">
        <v>6.6</v>
      </c>
      <c r="C129" s="2">
        <v>6.63</v>
      </c>
      <c r="D129" s="2">
        <v>6.67</v>
      </c>
      <c r="E129" s="2">
        <v>6.7</v>
      </c>
      <c r="F129" s="2">
        <v>6.74</v>
      </c>
      <c r="G129" s="2">
        <v>6.77</v>
      </c>
      <c r="H129" s="2">
        <v>6.81</v>
      </c>
      <c r="I129" s="2">
        <v>6.84</v>
      </c>
      <c r="J129" s="2">
        <v>6.88</v>
      </c>
      <c r="K129" s="2">
        <v>6.91</v>
      </c>
      <c r="L129" s="2">
        <v>6.95</v>
      </c>
      <c r="M129" s="2">
        <v>6.98</v>
      </c>
      <c r="N129" s="2">
        <v>7.02</v>
      </c>
      <c r="O129" s="2">
        <v>7.05</v>
      </c>
      <c r="P129" s="2">
        <v>7.09</v>
      </c>
      <c r="Q129" s="2">
        <v>7.12</v>
      </c>
      <c r="R129" s="2">
        <v>6.39</v>
      </c>
      <c r="S129" s="2">
        <v>6.41</v>
      </c>
      <c r="T129" s="2">
        <v>6.42</v>
      </c>
      <c r="U129" s="2">
        <v>6.4</v>
      </c>
      <c r="V129" s="2">
        <v>6.37</v>
      </c>
      <c r="W129" s="2">
        <v>5.95</v>
      </c>
      <c r="X129" s="2">
        <v>5.93</v>
      </c>
      <c r="Y129" s="2">
        <v>5.87</v>
      </c>
      <c r="Z129" s="2">
        <v>5.81</v>
      </c>
      <c r="AA129" s="2">
        <v>5.75</v>
      </c>
      <c r="AB129" s="2">
        <v>6</v>
      </c>
      <c r="AC129" s="2">
        <v>6.23</v>
      </c>
      <c r="AD129" s="2">
        <v>6.47</v>
      </c>
      <c r="AE129" s="2">
        <v>6.62</v>
      </c>
      <c r="AF129" s="2">
        <v>6.55</v>
      </c>
      <c r="AG129" s="2">
        <v>6.49</v>
      </c>
      <c r="AH129" s="2">
        <v>6.57</v>
      </c>
      <c r="AI129" s="2">
        <v>6.81</v>
      </c>
      <c r="AJ129" s="2">
        <v>7.27</v>
      </c>
      <c r="AK129" s="2">
        <v>7.68</v>
      </c>
      <c r="AL129" s="2">
        <v>7.58</v>
      </c>
      <c r="AM129" s="2">
        <v>7.58</v>
      </c>
      <c r="AN129" s="2">
        <v>7.63</v>
      </c>
      <c r="AO129" s="2">
        <v>7.53</v>
      </c>
      <c r="AP129" s="2">
        <v>7.39</v>
      </c>
      <c r="AQ129" s="2">
        <v>7.27</v>
      </c>
      <c r="AR129" s="2">
        <v>7.19</v>
      </c>
      <c r="AS129" s="2">
        <v>7.1</v>
      </c>
      <c r="AT129" s="14">
        <v>7.07</v>
      </c>
      <c r="AU129" s="15">
        <v>6.97</v>
      </c>
      <c r="AV129" s="15">
        <v>6.88</v>
      </c>
      <c r="AW129" s="15">
        <v>6.78</v>
      </c>
      <c r="AX129" s="15">
        <v>6.69</v>
      </c>
      <c r="AY129" s="15">
        <v>6.59</v>
      </c>
      <c r="AZ129" s="15">
        <v>6.49</v>
      </c>
      <c r="BA129" s="15">
        <v>6.4</v>
      </c>
      <c r="BB129" s="15">
        <v>6.3</v>
      </c>
      <c r="BC129" s="15">
        <v>6.2</v>
      </c>
      <c r="BD129" s="15">
        <v>6.11</v>
      </c>
      <c r="BE129" s="15">
        <v>6.01</v>
      </c>
      <c r="BF129" s="15">
        <v>5.92</v>
      </c>
      <c r="BG129" s="15">
        <v>5.82</v>
      </c>
      <c r="BH129" s="15">
        <v>5.72</v>
      </c>
      <c r="BI129" s="15">
        <v>5.63</v>
      </c>
      <c r="BJ129" s="15">
        <v>5.53</v>
      </c>
      <c r="BL129" s="9">
        <f t="shared" si="134"/>
        <v>5.53</v>
      </c>
      <c r="BM129" s="9">
        <f t="shared" si="135"/>
        <v>7.68</v>
      </c>
    </row>
    <row r="131" spans="1:65" ht="18.75" x14ac:dyDescent="0.3">
      <c r="D131" s="65" t="s">
        <v>5</v>
      </c>
      <c r="E131" s="65">
        <v>-10</v>
      </c>
    </row>
    <row r="132" spans="1:65" x14ac:dyDescent="0.2">
      <c r="A132" s="10"/>
      <c r="B132" s="71" t="s">
        <v>2</v>
      </c>
      <c r="C132" s="71"/>
      <c r="D132" s="71"/>
      <c r="E132" s="71"/>
      <c r="F132" s="71"/>
      <c r="G132" s="7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71" t="s">
        <v>3</v>
      </c>
      <c r="AV132" s="71"/>
      <c r="AW132" s="71"/>
      <c r="AX132" s="71"/>
      <c r="AY132" s="71" t="s">
        <v>3</v>
      </c>
      <c r="AZ132" s="71"/>
      <c r="BA132" s="71"/>
      <c r="BB132" s="71"/>
      <c r="BC132" s="71" t="s">
        <v>3</v>
      </c>
      <c r="BD132" s="71"/>
      <c r="BE132" s="71"/>
      <c r="BF132" s="71"/>
      <c r="BG132" s="71" t="s">
        <v>3</v>
      </c>
      <c r="BH132" s="71"/>
      <c r="BI132" s="71"/>
      <c r="BJ132" s="71"/>
    </row>
    <row r="133" spans="1:65" x14ac:dyDescent="0.2">
      <c r="A133" s="5"/>
      <c r="B133" s="6">
        <v>1000</v>
      </c>
      <c r="C133" s="6">
        <f>B133+250</f>
        <v>1250</v>
      </c>
      <c r="D133" s="7">
        <f t="shared" ref="D133" si="136">C133+250</f>
        <v>1500</v>
      </c>
      <c r="E133" s="7">
        <f t="shared" ref="E133" si="137">D133+250</f>
        <v>1750</v>
      </c>
      <c r="F133" s="7">
        <f t="shared" ref="F133" si="138">E133+250</f>
        <v>2000</v>
      </c>
      <c r="G133" s="7">
        <f t="shared" ref="G133" si="139">F133+250</f>
        <v>2250</v>
      </c>
      <c r="H133" s="7">
        <f t="shared" ref="H133" si="140">G133+250</f>
        <v>2500</v>
      </c>
      <c r="I133" s="7">
        <f t="shared" ref="I133" si="141">H133+250</f>
        <v>2750</v>
      </c>
      <c r="J133" s="7">
        <f t="shared" ref="J133" si="142">I133+250</f>
        <v>3000</v>
      </c>
      <c r="K133" s="7">
        <f t="shared" ref="K133" si="143">J133+250</f>
        <v>3250</v>
      </c>
      <c r="L133" s="7">
        <f t="shared" ref="L133" si="144">K133+250</f>
        <v>3500</v>
      </c>
      <c r="M133" s="7">
        <f t="shared" ref="M133" si="145">L133+250</f>
        <v>3750</v>
      </c>
      <c r="N133" s="7">
        <f t="shared" ref="N133" si="146">M133+250</f>
        <v>4000</v>
      </c>
      <c r="O133" s="7">
        <f t="shared" ref="O133" si="147">N133+250</f>
        <v>4250</v>
      </c>
      <c r="P133" s="7">
        <f t="shared" ref="P133" si="148">O133+250</f>
        <v>4500</v>
      </c>
      <c r="Q133" s="7">
        <f t="shared" ref="Q133" si="149">P133+250</f>
        <v>4750</v>
      </c>
      <c r="R133" s="7">
        <f t="shared" ref="R133" si="150">Q133+250</f>
        <v>5000</v>
      </c>
      <c r="S133" s="7">
        <f t="shared" ref="S133" si="151">R133+250</f>
        <v>5250</v>
      </c>
      <c r="T133" s="7">
        <f t="shared" ref="T133" si="152">S133+250</f>
        <v>5500</v>
      </c>
      <c r="U133" s="7">
        <f t="shared" ref="U133" si="153">T133+250</f>
        <v>5750</v>
      </c>
      <c r="V133" s="7">
        <f t="shared" ref="V133" si="154">U133+250</f>
        <v>6000</v>
      </c>
      <c r="W133" s="7">
        <f t="shared" ref="W133" si="155">V133+250</f>
        <v>6250</v>
      </c>
      <c r="X133" s="7">
        <f t="shared" ref="X133" si="156">W133+250</f>
        <v>6500</v>
      </c>
      <c r="Y133" s="7">
        <f t="shared" ref="Y133" si="157">X133+250</f>
        <v>6750</v>
      </c>
      <c r="Z133" s="7">
        <f t="shared" ref="Z133" si="158">Y133+250</f>
        <v>7000</v>
      </c>
      <c r="AA133" s="7">
        <f t="shared" ref="AA133" si="159">Z133+250</f>
        <v>7250</v>
      </c>
      <c r="AB133" s="7">
        <f t="shared" ref="AB133" si="160">AA133+250</f>
        <v>7500</v>
      </c>
      <c r="AC133" s="7">
        <f t="shared" ref="AC133" si="161">AB133+250</f>
        <v>7750</v>
      </c>
      <c r="AD133" s="7">
        <f t="shared" ref="AD133" si="162">AC133+250</f>
        <v>8000</v>
      </c>
      <c r="AE133" s="7">
        <f t="shared" ref="AE133" si="163">AD133+250</f>
        <v>8250</v>
      </c>
      <c r="AF133" s="7">
        <f t="shared" ref="AF133" si="164">AE133+250</f>
        <v>8500</v>
      </c>
      <c r="AG133" s="7">
        <f t="shared" ref="AG133" si="165">AF133+250</f>
        <v>8750</v>
      </c>
      <c r="AH133" s="7">
        <f t="shared" ref="AH133" si="166">AG133+250</f>
        <v>9000</v>
      </c>
      <c r="AI133" s="7">
        <f t="shared" ref="AI133" si="167">AH133+250</f>
        <v>9250</v>
      </c>
      <c r="AJ133" s="7">
        <f t="shared" ref="AJ133" si="168">AI133+250</f>
        <v>9500</v>
      </c>
      <c r="AK133" s="7">
        <f t="shared" ref="AK133" si="169">AJ133+250</f>
        <v>9750</v>
      </c>
      <c r="AL133" s="7">
        <f t="shared" ref="AL133" si="170">AK133+250</f>
        <v>10000</v>
      </c>
      <c r="AM133" s="7">
        <f t="shared" ref="AM133" si="171">AL133+250</f>
        <v>10250</v>
      </c>
      <c r="AN133" s="7">
        <f t="shared" ref="AN133" si="172">AM133+250</f>
        <v>10500</v>
      </c>
      <c r="AO133" s="7">
        <f t="shared" ref="AO133" si="173">AN133+250</f>
        <v>10750</v>
      </c>
      <c r="AP133" s="7">
        <f t="shared" ref="AP133" si="174">AO133+250</f>
        <v>11000</v>
      </c>
      <c r="AQ133" s="7">
        <f t="shared" ref="AQ133" si="175">AP133+250</f>
        <v>11250</v>
      </c>
      <c r="AR133" s="7">
        <f t="shared" ref="AR133" si="176">AQ133+250</f>
        <v>11500</v>
      </c>
      <c r="AS133" s="7">
        <f t="shared" ref="AS133" si="177">AR133+250</f>
        <v>11750</v>
      </c>
      <c r="AT133" s="7">
        <f t="shared" ref="AT133" si="178">AS133+250</f>
        <v>12000</v>
      </c>
      <c r="AU133" s="1">
        <f t="shared" ref="AU133" si="179">AT133+250</f>
        <v>12250</v>
      </c>
      <c r="AV133" s="1">
        <f t="shared" ref="AV133" si="180">AU133+250</f>
        <v>12500</v>
      </c>
      <c r="AW133" s="1">
        <f t="shared" ref="AW133" si="181">AV133+250</f>
        <v>12750</v>
      </c>
      <c r="AX133" s="1">
        <f t="shared" ref="AX133" si="182">AW133+250</f>
        <v>13000</v>
      </c>
      <c r="AY133" s="1">
        <f t="shared" ref="AY133" si="183">AX133+250</f>
        <v>13250</v>
      </c>
      <c r="AZ133" s="1">
        <f t="shared" ref="AZ133" si="184">AY133+250</f>
        <v>13500</v>
      </c>
      <c r="BA133" s="1">
        <f t="shared" ref="BA133" si="185">AZ133+250</f>
        <v>13750</v>
      </c>
      <c r="BB133" s="1">
        <f t="shared" ref="BB133" si="186">BA133+250</f>
        <v>14000</v>
      </c>
      <c r="BC133" s="1">
        <f t="shared" ref="BC133" si="187">BB133+250</f>
        <v>14250</v>
      </c>
      <c r="BD133" s="1">
        <f t="shared" ref="BD133" si="188">BC133+250</f>
        <v>14500</v>
      </c>
      <c r="BE133" s="1">
        <f t="shared" ref="BE133" si="189">BD133+250</f>
        <v>14750</v>
      </c>
      <c r="BF133" s="1">
        <f t="shared" ref="BF133" si="190">BE133+250</f>
        <v>15000</v>
      </c>
      <c r="BG133" s="1">
        <f t="shared" ref="BG133" si="191">BF133+250</f>
        <v>15250</v>
      </c>
      <c r="BH133" s="1">
        <f t="shared" ref="BH133" si="192">BG133+250</f>
        <v>15500</v>
      </c>
      <c r="BI133" s="1">
        <f t="shared" ref="BI133" si="193">BH133+250</f>
        <v>15750</v>
      </c>
      <c r="BJ133" s="1">
        <f t="shared" ref="BJ133" si="194">BI133+250</f>
        <v>16000</v>
      </c>
      <c r="BL133" s="13" t="s">
        <v>7</v>
      </c>
      <c r="BM133" s="13" t="s">
        <v>8</v>
      </c>
    </row>
    <row r="134" spans="1:65" x14ac:dyDescent="0.2">
      <c r="A134" s="8">
        <v>0</v>
      </c>
      <c r="B134" s="2">
        <f>B109</f>
        <v>2.4</v>
      </c>
      <c r="C134" s="2">
        <f t="shared" ref="C134:BJ134" si="195">C109</f>
        <v>2.41</v>
      </c>
      <c r="D134" s="2">
        <f t="shared" si="195"/>
        <v>2.42</v>
      </c>
      <c r="E134" s="2">
        <f t="shared" si="195"/>
        <v>2.4300000000000002</v>
      </c>
      <c r="F134" s="2">
        <f t="shared" si="195"/>
        <v>2.44</v>
      </c>
      <c r="G134" s="2">
        <f t="shared" si="195"/>
        <v>2.4500000000000002</v>
      </c>
      <c r="H134" s="2">
        <f t="shared" si="195"/>
        <v>2.4500000000000002</v>
      </c>
      <c r="I134" s="2">
        <f t="shared" si="195"/>
        <v>2.46</v>
      </c>
      <c r="J134" s="2">
        <f t="shared" si="195"/>
        <v>2.4700000000000002</v>
      </c>
      <c r="K134" s="2">
        <f t="shared" si="195"/>
        <v>2.48</v>
      </c>
      <c r="L134" s="2">
        <f t="shared" si="195"/>
        <v>2.4900000000000002</v>
      </c>
      <c r="M134" s="2">
        <f t="shared" si="195"/>
        <v>2.5</v>
      </c>
      <c r="N134" s="2">
        <f t="shared" si="195"/>
        <v>2.5099999999999998</v>
      </c>
      <c r="O134" s="2">
        <f t="shared" si="195"/>
        <v>2.4700000000000002</v>
      </c>
      <c r="P134" s="2">
        <f t="shared" si="195"/>
        <v>2.4300000000000002</v>
      </c>
      <c r="Q134" s="2">
        <f t="shared" si="195"/>
        <v>2.38</v>
      </c>
      <c r="R134" s="2">
        <f t="shared" si="195"/>
        <v>2.34</v>
      </c>
      <c r="S134" s="2">
        <f t="shared" si="195"/>
        <v>2.2999999999999998</v>
      </c>
      <c r="T134" s="2">
        <f t="shared" si="195"/>
        <v>2.2599999999999998</v>
      </c>
      <c r="U134" s="2">
        <f t="shared" si="195"/>
        <v>2.2200000000000002</v>
      </c>
      <c r="V134" s="2">
        <f t="shared" si="195"/>
        <v>2.1800000000000002</v>
      </c>
      <c r="W134" s="2">
        <f t="shared" si="195"/>
        <v>2.13</v>
      </c>
      <c r="X134" s="2">
        <f t="shared" si="195"/>
        <v>2.09</v>
      </c>
      <c r="Y134" s="2">
        <f t="shared" si="195"/>
        <v>2.0499999999999998</v>
      </c>
      <c r="Z134" s="2">
        <f t="shared" si="195"/>
        <v>2.0099999999999998</v>
      </c>
      <c r="AA134" s="2">
        <f t="shared" si="195"/>
        <v>1.97</v>
      </c>
      <c r="AB134" s="2">
        <f t="shared" si="195"/>
        <v>1.92</v>
      </c>
      <c r="AC134" s="2">
        <f t="shared" si="195"/>
        <v>1.88</v>
      </c>
      <c r="AD134" s="2">
        <f t="shared" si="195"/>
        <v>1.84</v>
      </c>
      <c r="AE134" s="2">
        <f t="shared" si="195"/>
        <v>1.8</v>
      </c>
      <c r="AF134" s="2">
        <f t="shared" si="195"/>
        <v>1.76</v>
      </c>
      <c r="AG134" s="2">
        <f t="shared" si="195"/>
        <v>1.71</v>
      </c>
      <c r="AH134" s="2">
        <f t="shared" si="195"/>
        <v>1.67</v>
      </c>
      <c r="AI134" s="2">
        <f t="shared" si="195"/>
        <v>1.63</v>
      </c>
      <c r="AJ134" s="2">
        <f t="shared" si="195"/>
        <v>1.59</v>
      </c>
      <c r="AK134" s="2">
        <f t="shared" si="195"/>
        <v>1.55</v>
      </c>
      <c r="AL134" s="2">
        <f t="shared" si="195"/>
        <v>1.51</v>
      </c>
      <c r="AM134" s="2">
        <f t="shared" si="195"/>
        <v>1.46</v>
      </c>
      <c r="AN134" s="2">
        <f t="shared" si="195"/>
        <v>1.42</v>
      </c>
      <c r="AO134" s="2">
        <f t="shared" si="195"/>
        <v>1.38</v>
      </c>
      <c r="AP134" s="2">
        <f t="shared" si="195"/>
        <v>1.34</v>
      </c>
      <c r="AQ134" s="2">
        <f t="shared" si="195"/>
        <v>1.3</v>
      </c>
      <c r="AR134" s="2">
        <f t="shared" si="195"/>
        <v>1.25</v>
      </c>
      <c r="AS134" s="2">
        <f t="shared" si="195"/>
        <v>1.21</v>
      </c>
      <c r="AT134" s="2">
        <f t="shared" si="195"/>
        <v>1.17</v>
      </c>
      <c r="AU134" s="15">
        <f t="shared" si="195"/>
        <v>1.1299999999999999</v>
      </c>
      <c r="AV134" s="15">
        <f t="shared" si="195"/>
        <v>1.0900000000000001</v>
      </c>
      <c r="AW134" s="15">
        <f t="shared" si="195"/>
        <v>1.04</v>
      </c>
      <c r="AX134" s="15">
        <f t="shared" si="195"/>
        <v>1</v>
      </c>
      <c r="AY134" s="15">
        <f t="shared" si="195"/>
        <v>0.96</v>
      </c>
      <c r="AZ134" s="15">
        <f t="shared" si="195"/>
        <v>0.92</v>
      </c>
      <c r="BA134" s="15">
        <f t="shared" si="195"/>
        <v>0.88</v>
      </c>
      <c r="BB134" s="15">
        <f t="shared" si="195"/>
        <v>0.84</v>
      </c>
      <c r="BC134" s="15">
        <f t="shared" si="195"/>
        <v>0.79</v>
      </c>
      <c r="BD134" s="15">
        <f t="shared" si="195"/>
        <v>0.75</v>
      </c>
      <c r="BE134" s="15">
        <f t="shared" si="195"/>
        <v>0.71</v>
      </c>
      <c r="BF134" s="15">
        <f t="shared" si="195"/>
        <v>0.67</v>
      </c>
      <c r="BG134" s="15">
        <f t="shared" si="195"/>
        <v>0.63</v>
      </c>
      <c r="BH134" s="15">
        <f t="shared" si="195"/>
        <v>0.57999999999999996</v>
      </c>
      <c r="BI134" s="15">
        <f t="shared" si="195"/>
        <v>0.54</v>
      </c>
      <c r="BJ134" s="15">
        <f t="shared" si="195"/>
        <v>0.5</v>
      </c>
      <c r="BL134" s="9">
        <f>MIN(B134:BJ134)</f>
        <v>0.5</v>
      </c>
      <c r="BM134" s="9">
        <f>MAX(B134:BJ134)</f>
        <v>2.5099999999999998</v>
      </c>
    </row>
    <row r="135" spans="1:65" x14ac:dyDescent="0.2">
      <c r="A135" s="8">
        <v>0.02</v>
      </c>
      <c r="B135" s="2">
        <f t="shared" ref="B135:Q154" si="196">B110+(B110*($E$131/100))</f>
        <v>2.52</v>
      </c>
      <c r="C135" s="2">
        <f t="shared" si="196"/>
        <v>2.52</v>
      </c>
      <c r="D135" s="2">
        <f t="shared" si="196"/>
        <v>2.52</v>
      </c>
      <c r="E135" s="2">
        <f t="shared" si="196"/>
        <v>2.52</v>
      </c>
      <c r="F135" s="2">
        <f t="shared" si="196"/>
        <v>2.52</v>
      </c>
      <c r="G135" s="2">
        <f t="shared" si="196"/>
        <v>2.52</v>
      </c>
      <c r="H135" s="2">
        <f t="shared" si="196"/>
        <v>2.52</v>
      </c>
      <c r="I135" s="2">
        <f t="shared" si="196"/>
        <v>2.52</v>
      </c>
      <c r="J135" s="2">
        <f t="shared" si="196"/>
        <v>2.52</v>
      </c>
      <c r="K135" s="2">
        <f t="shared" si="196"/>
        <v>2.5830000000000002</v>
      </c>
      <c r="L135" s="2">
        <f t="shared" si="196"/>
        <v>2.5920000000000001</v>
      </c>
      <c r="M135" s="2">
        <f t="shared" si="196"/>
        <v>2.61</v>
      </c>
      <c r="N135" s="2">
        <f t="shared" si="196"/>
        <v>2.7</v>
      </c>
      <c r="O135" s="2">
        <f t="shared" si="196"/>
        <v>2.6640000000000001</v>
      </c>
      <c r="P135" s="2">
        <f t="shared" si="196"/>
        <v>2.637</v>
      </c>
      <c r="Q135" s="2">
        <f t="shared" si="196"/>
        <v>2.601</v>
      </c>
      <c r="R135" s="2">
        <f t="shared" ref="C135:BJ138" si="197">R110+(R110*($E$131/100))</f>
        <v>2.5739999999999998</v>
      </c>
      <c r="S135" s="2">
        <f t="shared" si="197"/>
        <v>2.52</v>
      </c>
      <c r="T135" s="2">
        <f t="shared" si="197"/>
        <v>2.2589999999999999</v>
      </c>
      <c r="U135" s="2">
        <f t="shared" si="197"/>
        <v>2.2230000000000003</v>
      </c>
      <c r="V135" s="2">
        <f t="shared" si="197"/>
        <v>2.1779999999999999</v>
      </c>
      <c r="W135" s="2">
        <f t="shared" si="197"/>
        <v>2.1419999999999999</v>
      </c>
      <c r="X135" s="2">
        <f t="shared" si="197"/>
        <v>2.2230000000000003</v>
      </c>
      <c r="Y135" s="2">
        <f t="shared" si="197"/>
        <v>2.1870000000000003</v>
      </c>
      <c r="Z135" s="2">
        <f t="shared" si="197"/>
        <v>2.1419999999999999</v>
      </c>
      <c r="AA135" s="2">
        <f t="shared" si="197"/>
        <v>2.097</v>
      </c>
      <c r="AB135" s="2">
        <f t="shared" si="197"/>
        <v>2.0609999999999999</v>
      </c>
      <c r="AC135" s="2">
        <f t="shared" si="197"/>
        <v>2.016</v>
      </c>
      <c r="AD135" s="2">
        <f t="shared" si="197"/>
        <v>2.0790000000000002</v>
      </c>
      <c r="AE135" s="2">
        <f t="shared" si="197"/>
        <v>2.0430000000000001</v>
      </c>
      <c r="AF135" s="2">
        <f t="shared" si="197"/>
        <v>1.9980000000000002</v>
      </c>
      <c r="AG135" s="2">
        <f t="shared" si="197"/>
        <v>1.9440000000000002</v>
      </c>
      <c r="AH135" s="2">
        <f t="shared" si="197"/>
        <v>1.9980000000000002</v>
      </c>
      <c r="AI135" s="2">
        <f t="shared" si="197"/>
        <v>1.9620000000000002</v>
      </c>
      <c r="AJ135" s="2">
        <f t="shared" si="197"/>
        <v>1.8989999999999998</v>
      </c>
      <c r="AK135" s="2">
        <f t="shared" si="197"/>
        <v>1.8629999999999998</v>
      </c>
      <c r="AL135" s="2">
        <f t="shared" si="197"/>
        <v>1.8089999999999997</v>
      </c>
      <c r="AM135" s="2">
        <f t="shared" si="197"/>
        <v>1.7729999999999999</v>
      </c>
      <c r="AN135" s="2">
        <f t="shared" si="197"/>
        <v>1.7189999999999999</v>
      </c>
      <c r="AO135" s="2">
        <f t="shared" si="197"/>
        <v>1.6740000000000002</v>
      </c>
      <c r="AP135" s="2">
        <f t="shared" si="197"/>
        <v>1.6380000000000001</v>
      </c>
      <c r="AQ135" s="2">
        <f t="shared" si="197"/>
        <v>1.5840000000000001</v>
      </c>
      <c r="AR135" s="2">
        <f t="shared" si="197"/>
        <v>1.5389999999999999</v>
      </c>
      <c r="AS135" s="2">
        <f t="shared" si="197"/>
        <v>1.494</v>
      </c>
      <c r="AT135" s="2">
        <f t="shared" si="197"/>
        <v>1.4490000000000001</v>
      </c>
      <c r="AU135" s="15">
        <f t="shared" si="197"/>
        <v>1.4039999999999999</v>
      </c>
      <c r="AV135" s="15">
        <f t="shared" si="197"/>
        <v>1.359</v>
      </c>
      <c r="AW135" s="15">
        <f t="shared" si="197"/>
        <v>1.3140000000000001</v>
      </c>
      <c r="AX135" s="15">
        <f t="shared" si="197"/>
        <v>1.2689999999999999</v>
      </c>
      <c r="AY135" s="15">
        <f t="shared" si="197"/>
        <v>1.2240000000000002</v>
      </c>
      <c r="AZ135" s="15">
        <f t="shared" si="197"/>
        <v>1.179</v>
      </c>
      <c r="BA135" s="15">
        <f t="shared" si="197"/>
        <v>1.1339999999999999</v>
      </c>
      <c r="BB135" s="15">
        <f t="shared" si="197"/>
        <v>1.08</v>
      </c>
      <c r="BC135" s="15">
        <f t="shared" si="197"/>
        <v>1.0349999999999999</v>
      </c>
      <c r="BD135" s="15">
        <f t="shared" si="197"/>
        <v>0.9900000000000001</v>
      </c>
      <c r="BE135" s="15">
        <f t="shared" si="197"/>
        <v>0.94500000000000006</v>
      </c>
      <c r="BF135" s="15">
        <f t="shared" si="197"/>
        <v>0.9</v>
      </c>
      <c r="BG135" s="15">
        <f t="shared" si="197"/>
        <v>0.85499999999999998</v>
      </c>
      <c r="BH135" s="15">
        <f t="shared" si="197"/>
        <v>0.81</v>
      </c>
      <c r="BI135" s="15">
        <f t="shared" si="197"/>
        <v>0.76500000000000001</v>
      </c>
      <c r="BJ135" s="15">
        <f t="shared" si="197"/>
        <v>0.72</v>
      </c>
      <c r="BL135" s="9">
        <f t="shared" ref="BL135:BL154" si="198">MIN(B135:BJ135)</f>
        <v>0.72</v>
      </c>
      <c r="BM135" s="9">
        <f t="shared" ref="BM135:BM154" si="199">MAX(B135:BJ135)</f>
        <v>2.7</v>
      </c>
    </row>
    <row r="136" spans="1:65" x14ac:dyDescent="0.2">
      <c r="A136" s="8">
        <v>0.05</v>
      </c>
      <c r="B136" s="2">
        <f t="shared" si="196"/>
        <v>2.88</v>
      </c>
      <c r="C136" s="2">
        <f t="shared" si="197"/>
        <v>2.88</v>
      </c>
      <c r="D136" s="2">
        <f t="shared" si="197"/>
        <v>2.88</v>
      </c>
      <c r="E136" s="2">
        <f t="shared" si="197"/>
        <v>2.88</v>
      </c>
      <c r="F136" s="2">
        <f t="shared" si="197"/>
        <v>2.88</v>
      </c>
      <c r="G136" s="2">
        <f t="shared" si="197"/>
        <v>2.88</v>
      </c>
      <c r="H136" s="2">
        <f t="shared" si="197"/>
        <v>2.88</v>
      </c>
      <c r="I136" s="2">
        <f t="shared" si="197"/>
        <v>2.88</v>
      </c>
      <c r="J136" s="2">
        <f t="shared" si="197"/>
        <v>2.88</v>
      </c>
      <c r="K136" s="2">
        <f t="shared" si="197"/>
        <v>2.9430000000000001</v>
      </c>
      <c r="L136" s="2">
        <f t="shared" si="197"/>
        <v>2.952</v>
      </c>
      <c r="M136" s="2">
        <f t="shared" si="197"/>
        <v>2.9699999999999998</v>
      </c>
      <c r="N136" s="2">
        <f t="shared" si="197"/>
        <v>3.06</v>
      </c>
      <c r="O136" s="2">
        <f t="shared" si="197"/>
        <v>3.024</v>
      </c>
      <c r="P136" s="2">
        <f t="shared" si="197"/>
        <v>2.9969999999999999</v>
      </c>
      <c r="Q136" s="2">
        <f t="shared" si="197"/>
        <v>2.9609999999999999</v>
      </c>
      <c r="R136" s="2">
        <f t="shared" si="197"/>
        <v>2.9339999999999997</v>
      </c>
      <c r="S136" s="2">
        <f t="shared" si="197"/>
        <v>2.88</v>
      </c>
      <c r="T136" s="2">
        <f t="shared" si="197"/>
        <v>2.6190000000000002</v>
      </c>
      <c r="U136" s="2">
        <f t="shared" si="197"/>
        <v>2.5830000000000002</v>
      </c>
      <c r="V136" s="2">
        <f t="shared" si="197"/>
        <v>2.5379999999999998</v>
      </c>
      <c r="W136" s="2">
        <f t="shared" si="197"/>
        <v>2.5019999999999998</v>
      </c>
      <c r="X136" s="2">
        <f t="shared" si="197"/>
        <v>2.5830000000000002</v>
      </c>
      <c r="Y136" s="2">
        <f t="shared" si="197"/>
        <v>2.5470000000000002</v>
      </c>
      <c r="Z136" s="2">
        <f t="shared" si="197"/>
        <v>2.5019999999999998</v>
      </c>
      <c r="AA136" s="2">
        <f t="shared" si="197"/>
        <v>2.4569999999999999</v>
      </c>
      <c r="AB136" s="2">
        <f t="shared" si="197"/>
        <v>2.4209999999999998</v>
      </c>
      <c r="AC136" s="2">
        <f t="shared" si="197"/>
        <v>2.3760000000000003</v>
      </c>
      <c r="AD136" s="2">
        <f t="shared" si="197"/>
        <v>2.4390000000000001</v>
      </c>
      <c r="AE136" s="2">
        <f t="shared" si="197"/>
        <v>2.403</v>
      </c>
      <c r="AF136" s="2">
        <f t="shared" si="197"/>
        <v>2.3580000000000001</v>
      </c>
      <c r="AG136" s="2">
        <f t="shared" si="197"/>
        <v>2.3040000000000003</v>
      </c>
      <c r="AH136" s="2">
        <f t="shared" si="197"/>
        <v>2.3580000000000001</v>
      </c>
      <c r="AI136" s="2">
        <f t="shared" si="197"/>
        <v>2.3220000000000001</v>
      </c>
      <c r="AJ136" s="2">
        <f t="shared" si="197"/>
        <v>2.2589999999999999</v>
      </c>
      <c r="AK136" s="2">
        <f t="shared" si="197"/>
        <v>2.2230000000000003</v>
      </c>
      <c r="AL136" s="2">
        <f t="shared" si="197"/>
        <v>2.169</v>
      </c>
      <c r="AM136" s="2">
        <f t="shared" si="197"/>
        <v>2.133</v>
      </c>
      <c r="AN136" s="2">
        <f t="shared" si="197"/>
        <v>2.0790000000000002</v>
      </c>
      <c r="AO136" s="2">
        <f t="shared" si="197"/>
        <v>2.0339999999999998</v>
      </c>
      <c r="AP136" s="2">
        <f t="shared" si="197"/>
        <v>1.9980000000000002</v>
      </c>
      <c r="AQ136" s="2">
        <f t="shared" si="197"/>
        <v>1.9440000000000002</v>
      </c>
      <c r="AR136" s="2">
        <f t="shared" si="197"/>
        <v>1.8989999999999998</v>
      </c>
      <c r="AS136" s="2">
        <f t="shared" si="197"/>
        <v>1.8540000000000001</v>
      </c>
      <c r="AT136" s="2">
        <f t="shared" si="197"/>
        <v>1.8089999999999997</v>
      </c>
      <c r="AU136" s="15">
        <f t="shared" si="197"/>
        <v>1.764</v>
      </c>
      <c r="AV136" s="15">
        <f t="shared" si="197"/>
        <v>1.7189999999999999</v>
      </c>
      <c r="AW136" s="15">
        <f t="shared" si="197"/>
        <v>1.6740000000000002</v>
      </c>
      <c r="AX136" s="15">
        <f t="shared" si="197"/>
        <v>1.629</v>
      </c>
      <c r="AY136" s="15">
        <f t="shared" si="197"/>
        <v>1.5840000000000001</v>
      </c>
      <c r="AZ136" s="15">
        <f t="shared" si="197"/>
        <v>1.5389999999999999</v>
      </c>
      <c r="BA136" s="15">
        <f t="shared" si="197"/>
        <v>1.494</v>
      </c>
      <c r="BB136" s="15">
        <f t="shared" si="197"/>
        <v>1.44</v>
      </c>
      <c r="BC136" s="15">
        <f t="shared" si="197"/>
        <v>1.395</v>
      </c>
      <c r="BD136" s="15">
        <f t="shared" si="197"/>
        <v>1.35</v>
      </c>
      <c r="BE136" s="15">
        <f t="shared" si="197"/>
        <v>1.3049999999999999</v>
      </c>
      <c r="BF136" s="15">
        <f t="shared" si="197"/>
        <v>1.26</v>
      </c>
      <c r="BG136" s="15">
        <f t="shared" si="197"/>
        <v>1.2150000000000001</v>
      </c>
      <c r="BH136" s="15">
        <f t="shared" si="197"/>
        <v>1.17</v>
      </c>
      <c r="BI136" s="15">
        <f t="shared" si="197"/>
        <v>1.125</v>
      </c>
      <c r="BJ136" s="15">
        <f t="shared" si="197"/>
        <v>1.08</v>
      </c>
      <c r="BL136" s="9">
        <f t="shared" si="198"/>
        <v>1.08</v>
      </c>
      <c r="BM136" s="9">
        <f t="shared" si="199"/>
        <v>3.06</v>
      </c>
    </row>
    <row r="137" spans="1:65" x14ac:dyDescent="0.2">
      <c r="A137" s="8">
        <v>0.1</v>
      </c>
      <c r="B137" s="2">
        <f t="shared" si="196"/>
        <v>3.2850000000000001</v>
      </c>
      <c r="C137" s="2">
        <f t="shared" si="197"/>
        <v>3.2850000000000001</v>
      </c>
      <c r="D137" s="2">
        <f t="shared" si="197"/>
        <v>3.2850000000000001</v>
      </c>
      <c r="E137" s="2">
        <f t="shared" si="197"/>
        <v>3.2850000000000001</v>
      </c>
      <c r="F137" s="2">
        <f t="shared" si="197"/>
        <v>3.2850000000000001</v>
      </c>
      <c r="G137" s="2">
        <f t="shared" si="197"/>
        <v>3.2850000000000001</v>
      </c>
      <c r="H137" s="2">
        <f t="shared" si="197"/>
        <v>3.2850000000000001</v>
      </c>
      <c r="I137" s="2">
        <f t="shared" si="197"/>
        <v>3.2850000000000001</v>
      </c>
      <c r="J137" s="2">
        <f t="shared" si="197"/>
        <v>3.2850000000000001</v>
      </c>
      <c r="K137" s="2">
        <f t="shared" si="197"/>
        <v>3.3480000000000003</v>
      </c>
      <c r="L137" s="2">
        <f t="shared" si="197"/>
        <v>3.3570000000000002</v>
      </c>
      <c r="M137" s="2">
        <f t="shared" si="197"/>
        <v>3.375</v>
      </c>
      <c r="N137" s="2">
        <f t="shared" si="197"/>
        <v>3.4649999999999999</v>
      </c>
      <c r="O137" s="2">
        <f t="shared" si="197"/>
        <v>3.4290000000000003</v>
      </c>
      <c r="P137" s="2">
        <f t="shared" si="197"/>
        <v>3.4019999999999997</v>
      </c>
      <c r="Q137" s="2">
        <f t="shared" si="197"/>
        <v>3.3660000000000001</v>
      </c>
      <c r="R137" s="2">
        <f t="shared" si="197"/>
        <v>3.339</v>
      </c>
      <c r="S137" s="2">
        <f t="shared" si="197"/>
        <v>3.2850000000000001</v>
      </c>
      <c r="T137" s="2">
        <f t="shared" si="197"/>
        <v>3.024</v>
      </c>
      <c r="U137" s="2">
        <f t="shared" si="197"/>
        <v>2.988</v>
      </c>
      <c r="V137" s="2">
        <f t="shared" si="197"/>
        <v>2.9430000000000001</v>
      </c>
      <c r="W137" s="2">
        <f t="shared" si="197"/>
        <v>2.907</v>
      </c>
      <c r="X137" s="2">
        <f t="shared" si="197"/>
        <v>2.988</v>
      </c>
      <c r="Y137" s="2">
        <f t="shared" si="197"/>
        <v>2.952</v>
      </c>
      <c r="Z137" s="2">
        <f t="shared" si="197"/>
        <v>2.907</v>
      </c>
      <c r="AA137" s="2">
        <f t="shared" si="197"/>
        <v>2.8620000000000001</v>
      </c>
      <c r="AB137" s="2">
        <f t="shared" si="197"/>
        <v>2.8260000000000001</v>
      </c>
      <c r="AC137" s="2">
        <f t="shared" si="197"/>
        <v>2.7809999999999997</v>
      </c>
      <c r="AD137" s="2">
        <f t="shared" si="197"/>
        <v>2.8440000000000003</v>
      </c>
      <c r="AE137" s="2">
        <f t="shared" si="197"/>
        <v>2.8079999999999998</v>
      </c>
      <c r="AF137" s="2">
        <f t="shared" si="197"/>
        <v>2.7629999999999999</v>
      </c>
      <c r="AG137" s="2">
        <f t="shared" si="197"/>
        <v>2.7089999999999996</v>
      </c>
      <c r="AH137" s="2">
        <f t="shared" si="197"/>
        <v>2.7629999999999999</v>
      </c>
      <c r="AI137" s="2">
        <f t="shared" si="197"/>
        <v>2.7269999999999999</v>
      </c>
      <c r="AJ137" s="2">
        <f t="shared" si="197"/>
        <v>2.6640000000000001</v>
      </c>
      <c r="AK137" s="2">
        <f t="shared" si="197"/>
        <v>2.6280000000000001</v>
      </c>
      <c r="AL137" s="2">
        <f t="shared" si="197"/>
        <v>2.5739999999999998</v>
      </c>
      <c r="AM137" s="2">
        <f t="shared" si="197"/>
        <v>2.5379999999999998</v>
      </c>
      <c r="AN137" s="2">
        <f t="shared" si="197"/>
        <v>2.484</v>
      </c>
      <c r="AO137" s="2">
        <f t="shared" si="197"/>
        <v>2.4390000000000001</v>
      </c>
      <c r="AP137" s="2">
        <f t="shared" si="197"/>
        <v>2.403</v>
      </c>
      <c r="AQ137" s="2">
        <f t="shared" si="197"/>
        <v>2.3489999999999998</v>
      </c>
      <c r="AR137" s="2">
        <f t="shared" si="197"/>
        <v>2.3040000000000003</v>
      </c>
      <c r="AS137" s="2">
        <f t="shared" si="197"/>
        <v>2.2589999999999999</v>
      </c>
      <c r="AT137" s="2">
        <f t="shared" si="197"/>
        <v>2.214</v>
      </c>
      <c r="AU137" s="15">
        <f t="shared" si="197"/>
        <v>2.169</v>
      </c>
      <c r="AV137" s="15">
        <f t="shared" si="197"/>
        <v>2.1239999999999997</v>
      </c>
      <c r="AW137" s="15">
        <f t="shared" si="197"/>
        <v>2.0790000000000002</v>
      </c>
      <c r="AX137" s="15">
        <f t="shared" si="197"/>
        <v>2.0339999999999998</v>
      </c>
      <c r="AY137" s="15">
        <f t="shared" si="197"/>
        <v>1.9889999999999999</v>
      </c>
      <c r="AZ137" s="15">
        <f t="shared" si="197"/>
        <v>1.9440000000000002</v>
      </c>
      <c r="BA137" s="15">
        <f t="shared" si="197"/>
        <v>1.8989999999999998</v>
      </c>
      <c r="BB137" s="15">
        <f t="shared" si="197"/>
        <v>1.8449999999999998</v>
      </c>
      <c r="BC137" s="15">
        <f t="shared" si="197"/>
        <v>1.8</v>
      </c>
      <c r="BD137" s="15">
        <f t="shared" si="197"/>
        <v>1.7549999999999999</v>
      </c>
      <c r="BE137" s="15">
        <f t="shared" si="197"/>
        <v>1.71</v>
      </c>
      <c r="BF137" s="15">
        <f t="shared" si="197"/>
        <v>1.665</v>
      </c>
      <c r="BG137" s="15">
        <f t="shared" si="197"/>
        <v>1.62</v>
      </c>
      <c r="BH137" s="15">
        <f t="shared" si="197"/>
        <v>1.575</v>
      </c>
      <c r="BI137" s="15">
        <f t="shared" si="197"/>
        <v>1.53</v>
      </c>
      <c r="BJ137" s="15">
        <f t="shared" si="197"/>
        <v>1.4849999999999999</v>
      </c>
      <c r="BL137" s="9">
        <f t="shared" si="198"/>
        <v>1.4849999999999999</v>
      </c>
      <c r="BM137" s="9">
        <f t="shared" si="199"/>
        <v>3.4649999999999999</v>
      </c>
    </row>
    <row r="138" spans="1:65" x14ac:dyDescent="0.2">
      <c r="A138" s="8">
        <v>0.15</v>
      </c>
      <c r="B138" s="2">
        <f t="shared" si="196"/>
        <v>3.6899999999999995</v>
      </c>
      <c r="C138" s="2">
        <f t="shared" si="197"/>
        <v>3.6899999999999995</v>
      </c>
      <c r="D138" s="2">
        <f t="shared" si="197"/>
        <v>3.6899999999999995</v>
      </c>
      <c r="E138" s="2">
        <f t="shared" si="197"/>
        <v>3.6899999999999995</v>
      </c>
      <c r="F138" s="2">
        <f t="shared" si="197"/>
        <v>3.6899999999999995</v>
      </c>
      <c r="G138" s="2">
        <f t="shared" si="197"/>
        <v>3.6899999999999995</v>
      </c>
      <c r="H138" s="2">
        <f t="shared" si="197"/>
        <v>3.6899999999999995</v>
      </c>
      <c r="I138" s="2">
        <f t="shared" si="197"/>
        <v>3.6899999999999995</v>
      </c>
      <c r="J138" s="2">
        <f t="shared" si="197"/>
        <v>3.6899999999999995</v>
      </c>
      <c r="K138" s="2">
        <f t="shared" si="197"/>
        <v>3.7530000000000001</v>
      </c>
      <c r="L138" s="2">
        <f t="shared" si="197"/>
        <v>3.7619999999999996</v>
      </c>
      <c r="M138" s="2">
        <f t="shared" si="197"/>
        <v>3.7800000000000002</v>
      </c>
      <c r="N138" s="2">
        <f t="shared" si="197"/>
        <v>3.8699999999999997</v>
      </c>
      <c r="O138" s="2">
        <f t="shared" si="197"/>
        <v>3.8339999999999996</v>
      </c>
      <c r="P138" s="2">
        <f t="shared" si="197"/>
        <v>3.8070000000000004</v>
      </c>
      <c r="Q138" s="2">
        <f t="shared" si="197"/>
        <v>3.7710000000000004</v>
      </c>
      <c r="R138" s="2">
        <f t="shared" si="197"/>
        <v>3.7440000000000002</v>
      </c>
      <c r="S138" s="2">
        <f t="shared" si="197"/>
        <v>3.6899999999999995</v>
      </c>
      <c r="T138" s="2">
        <f t="shared" si="197"/>
        <v>3.4290000000000003</v>
      </c>
      <c r="U138" s="2">
        <f t="shared" si="197"/>
        <v>3.3929999999999998</v>
      </c>
      <c r="V138" s="2">
        <f t="shared" si="197"/>
        <v>3.3480000000000003</v>
      </c>
      <c r="W138" s="2">
        <f t="shared" si="197"/>
        <v>3.3120000000000003</v>
      </c>
      <c r="X138" s="2">
        <f t="shared" si="197"/>
        <v>3.3929999999999998</v>
      </c>
      <c r="Y138" s="2">
        <f t="shared" si="197"/>
        <v>3.3570000000000002</v>
      </c>
      <c r="Z138" s="2">
        <f t="shared" si="197"/>
        <v>3.3120000000000003</v>
      </c>
      <c r="AA138" s="2">
        <f t="shared" si="197"/>
        <v>3.2669999999999999</v>
      </c>
      <c r="AB138" s="2">
        <f t="shared" si="197"/>
        <v>3.2309999999999999</v>
      </c>
      <c r="AC138" s="2">
        <f t="shared" si="197"/>
        <v>3.1859999999999999</v>
      </c>
      <c r="AD138" s="2">
        <f t="shared" si="197"/>
        <v>3.2489999999999997</v>
      </c>
      <c r="AE138" s="2">
        <f t="shared" si="197"/>
        <v>3.2130000000000001</v>
      </c>
      <c r="AF138" s="2">
        <f t="shared" si="197"/>
        <v>3.1680000000000001</v>
      </c>
      <c r="AG138" s="2">
        <f t="shared" ref="C138:BJ142" si="200">AG113+(AG113*($E$131/100))</f>
        <v>3.1139999999999999</v>
      </c>
      <c r="AH138" s="2">
        <f t="shared" si="200"/>
        <v>3.1680000000000001</v>
      </c>
      <c r="AI138" s="2">
        <f t="shared" si="200"/>
        <v>3.1320000000000001</v>
      </c>
      <c r="AJ138" s="2">
        <f t="shared" si="200"/>
        <v>3.069</v>
      </c>
      <c r="AK138" s="2">
        <f t="shared" si="200"/>
        <v>3.0329999999999999</v>
      </c>
      <c r="AL138" s="2">
        <f t="shared" si="200"/>
        <v>2.9790000000000001</v>
      </c>
      <c r="AM138" s="2">
        <f t="shared" si="200"/>
        <v>2.9430000000000001</v>
      </c>
      <c r="AN138" s="2">
        <f t="shared" si="200"/>
        <v>2.8889999999999998</v>
      </c>
      <c r="AO138" s="2">
        <f t="shared" si="200"/>
        <v>2.8440000000000003</v>
      </c>
      <c r="AP138" s="2">
        <f t="shared" si="200"/>
        <v>2.8079999999999998</v>
      </c>
      <c r="AQ138" s="2">
        <f t="shared" si="200"/>
        <v>2.754</v>
      </c>
      <c r="AR138" s="2">
        <f t="shared" si="200"/>
        <v>2.7089999999999996</v>
      </c>
      <c r="AS138" s="2">
        <f t="shared" si="200"/>
        <v>2.6640000000000001</v>
      </c>
      <c r="AT138" s="2">
        <f t="shared" si="200"/>
        <v>2.6190000000000002</v>
      </c>
      <c r="AU138" s="15">
        <f t="shared" si="200"/>
        <v>2.5739999999999998</v>
      </c>
      <c r="AV138" s="15">
        <f t="shared" si="200"/>
        <v>2.5289999999999999</v>
      </c>
      <c r="AW138" s="15">
        <f t="shared" si="200"/>
        <v>2.484</v>
      </c>
      <c r="AX138" s="15">
        <f t="shared" si="200"/>
        <v>2.4390000000000001</v>
      </c>
      <c r="AY138" s="15">
        <f t="shared" si="200"/>
        <v>2.3940000000000001</v>
      </c>
      <c r="AZ138" s="15">
        <f t="shared" si="200"/>
        <v>2.3489999999999998</v>
      </c>
      <c r="BA138" s="15">
        <f t="shared" si="200"/>
        <v>2.3040000000000003</v>
      </c>
      <c r="BB138" s="15">
        <f t="shared" si="200"/>
        <v>2.25</v>
      </c>
      <c r="BC138" s="15">
        <f t="shared" si="200"/>
        <v>2.2050000000000001</v>
      </c>
      <c r="BD138" s="15">
        <f t="shared" si="200"/>
        <v>2.16</v>
      </c>
      <c r="BE138" s="15">
        <f t="shared" si="200"/>
        <v>2.1150000000000002</v>
      </c>
      <c r="BF138" s="15">
        <f t="shared" si="200"/>
        <v>2.0699999999999998</v>
      </c>
      <c r="BG138" s="15">
        <f t="shared" si="200"/>
        <v>2.0249999999999999</v>
      </c>
      <c r="BH138" s="15">
        <f t="shared" si="200"/>
        <v>1.9800000000000002</v>
      </c>
      <c r="BI138" s="15">
        <f t="shared" si="200"/>
        <v>1.9349999999999998</v>
      </c>
      <c r="BJ138" s="15">
        <f t="shared" si="200"/>
        <v>1.8900000000000001</v>
      </c>
      <c r="BL138" s="9">
        <f t="shared" si="198"/>
        <v>1.8900000000000001</v>
      </c>
      <c r="BM138" s="9">
        <f t="shared" si="199"/>
        <v>3.8699999999999997</v>
      </c>
    </row>
    <row r="139" spans="1:65" x14ac:dyDescent="0.2">
      <c r="A139" s="8">
        <v>0.2</v>
      </c>
      <c r="B139" s="2">
        <f t="shared" si="196"/>
        <v>4.0949999999999998</v>
      </c>
      <c r="C139" s="2">
        <f t="shared" si="200"/>
        <v>4.0949999999999998</v>
      </c>
      <c r="D139" s="2">
        <f t="shared" si="200"/>
        <v>4.0949999999999998</v>
      </c>
      <c r="E139" s="2">
        <f t="shared" si="200"/>
        <v>4.0949999999999998</v>
      </c>
      <c r="F139" s="2">
        <f t="shared" si="200"/>
        <v>4.0949999999999998</v>
      </c>
      <c r="G139" s="2">
        <f t="shared" si="200"/>
        <v>4.0949999999999998</v>
      </c>
      <c r="H139" s="2">
        <f t="shared" si="200"/>
        <v>4.0949999999999998</v>
      </c>
      <c r="I139" s="2">
        <f t="shared" si="200"/>
        <v>4.0949999999999998</v>
      </c>
      <c r="J139" s="2">
        <f t="shared" si="200"/>
        <v>4.0949999999999998</v>
      </c>
      <c r="K139" s="2">
        <f t="shared" si="200"/>
        <v>4.1580000000000004</v>
      </c>
      <c r="L139" s="2">
        <f t="shared" si="200"/>
        <v>4.1669999999999998</v>
      </c>
      <c r="M139" s="2">
        <f t="shared" si="200"/>
        <v>4.1850000000000005</v>
      </c>
      <c r="N139" s="2">
        <f t="shared" si="200"/>
        <v>4.2750000000000004</v>
      </c>
      <c r="O139" s="2">
        <f t="shared" si="200"/>
        <v>4.2389999999999999</v>
      </c>
      <c r="P139" s="2">
        <f t="shared" si="200"/>
        <v>4.2119999999999997</v>
      </c>
      <c r="Q139" s="2">
        <f t="shared" si="200"/>
        <v>4.1760000000000002</v>
      </c>
      <c r="R139" s="2">
        <f t="shared" si="200"/>
        <v>4.149</v>
      </c>
      <c r="S139" s="2">
        <f t="shared" si="200"/>
        <v>4.0949999999999998</v>
      </c>
      <c r="T139" s="2">
        <f t="shared" si="200"/>
        <v>3.8339999999999996</v>
      </c>
      <c r="U139" s="2">
        <f t="shared" si="200"/>
        <v>3.7979999999999996</v>
      </c>
      <c r="V139" s="2">
        <f t="shared" si="200"/>
        <v>3.7530000000000001</v>
      </c>
      <c r="W139" s="2">
        <f t="shared" si="200"/>
        <v>3.7169999999999996</v>
      </c>
      <c r="X139" s="2">
        <f t="shared" si="200"/>
        <v>3.7979999999999996</v>
      </c>
      <c r="Y139" s="2">
        <f t="shared" si="200"/>
        <v>3.7619999999999996</v>
      </c>
      <c r="Z139" s="2">
        <f t="shared" si="200"/>
        <v>3.7169999999999996</v>
      </c>
      <c r="AA139" s="2">
        <f t="shared" si="200"/>
        <v>3.6720000000000002</v>
      </c>
      <c r="AB139" s="2">
        <f t="shared" si="200"/>
        <v>3.6360000000000001</v>
      </c>
      <c r="AC139" s="2">
        <f t="shared" si="200"/>
        <v>3.5910000000000002</v>
      </c>
      <c r="AD139" s="2">
        <f t="shared" si="200"/>
        <v>3.6539999999999995</v>
      </c>
      <c r="AE139" s="2">
        <f t="shared" si="200"/>
        <v>3.6179999999999994</v>
      </c>
      <c r="AF139" s="2">
        <f t="shared" si="200"/>
        <v>3.5730000000000004</v>
      </c>
      <c r="AG139" s="2">
        <f t="shared" si="200"/>
        <v>3.5190000000000001</v>
      </c>
      <c r="AH139" s="2">
        <f t="shared" si="200"/>
        <v>3.5730000000000004</v>
      </c>
      <c r="AI139" s="2">
        <f t="shared" si="200"/>
        <v>3.5369999999999999</v>
      </c>
      <c r="AJ139" s="2">
        <f t="shared" si="200"/>
        <v>3.4739999999999998</v>
      </c>
      <c r="AK139" s="2">
        <f t="shared" si="200"/>
        <v>3.4379999999999997</v>
      </c>
      <c r="AL139" s="2">
        <f t="shared" si="200"/>
        <v>3.3839999999999999</v>
      </c>
      <c r="AM139" s="2">
        <f t="shared" si="200"/>
        <v>3.3480000000000003</v>
      </c>
      <c r="AN139" s="2">
        <f t="shared" si="200"/>
        <v>3.294</v>
      </c>
      <c r="AO139" s="2">
        <f t="shared" si="200"/>
        <v>3.2489999999999997</v>
      </c>
      <c r="AP139" s="2">
        <f t="shared" si="200"/>
        <v>3.2130000000000001</v>
      </c>
      <c r="AQ139" s="2">
        <f t="shared" si="200"/>
        <v>3.1589999999999998</v>
      </c>
      <c r="AR139" s="2">
        <f t="shared" si="200"/>
        <v>3.1139999999999999</v>
      </c>
      <c r="AS139" s="2">
        <f t="shared" si="200"/>
        <v>3.069</v>
      </c>
      <c r="AT139" s="2">
        <f t="shared" si="200"/>
        <v>3.024</v>
      </c>
      <c r="AU139" s="15">
        <f t="shared" si="200"/>
        <v>2.9790000000000001</v>
      </c>
      <c r="AV139" s="15">
        <f t="shared" si="200"/>
        <v>2.9339999999999997</v>
      </c>
      <c r="AW139" s="15">
        <f t="shared" si="200"/>
        <v>2.8889999999999998</v>
      </c>
      <c r="AX139" s="15">
        <f t="shared" si="200"/>
        <v>2.8440000000000003</v>
      </c>
      <c r="AY139" s="15">
        <f t="shared" si="200"/>
        <v>2.7989999999999999</v>
      </c>
      <c r="AZ139" s="15">
        <f t="shared" si="200"/>
        <v>2.754</v>
      </c>
      <c r="BA139" s="15">
        <f t="shared" si="200"/>
        <v>2.7089999999999996</v>
      </c>
      <c r="BB139" s="15">
        <f t="shared" si="200"/>
        <v>2.6550000000000002</v>
      </c>
      <c r="BC139" s="15">
        <f t="shared" si="200"/>
        <v>2.61</v>
      </c>
      <c r="BD139" s="15">
        <f t="shared" si="200"/>
        <v>2.5649999999999999</v>
      </c>
      <c r="BE139" s="15">
        <f t="shared" si="200"/>
        <v>2.52</v>
      </c>
      <c r="BF139" s="15">
        <f t="shared" si="200"/>
        <v>2.4750000000000001</v>
      </c>
      <c r="BG139" s="15">
        <f t="shared" si="200"/>
        <v>2.4300000000000002</v>
      </c>
      <c r="BH139" s="15">
        <f t="shared" si="200"/>
        <v>2.3849999999999998</v>
      </c>
      <c r="BI139" s="15">
        <f t="shared" si="200"/>
        <v>2.34</v>
      </c>
      <c r="BJ139" s="15">
        <f t="shared" si="200"/>
        <v>2.2949999999999999</v>
      </c>
      <c r="BL139" s="9">
        <f t="shared" si="198"/>
        <v>2.2949999999999999</v>
      </c>
      <c r="BM139" s="9">
        <f t="shared" si="199"/>
        <v>4.2750000000000004</v>
      </c>
    </row>
    <row r="140" spans="1:65" x14ac:dyDescent="0.2">
      <c r="A140" s="8">
        <v>0.25</v>
      </c>
      <c r="B140" s="2">
        <f t="shared" si="196"/>
        <v>4.5449999999999999</v>
      </c>
      <c r="C140" s="2">
        <f t="shared" si="200"/>
        <v>4.5449999999999999</v>
      </c>
      <c r="D140" s="2">
        <f t="shared" si="200"/>
        <v>4.5449999999999999</v>
      </c>
      <c r="E140" s="2">
        <f t="shared" si="200"/>
        <v>4.5449999999999999</v>
      </c>
      <c r="F140" s="2">
        <f t="shared" si="200"/>
        <v>4.5449999999999999</v>
      </c>
      <c r="G140" s="2">
        <f t="shared" si="200"/>
        <v>4.5449999999999999</v>
      </c>
      <c r="H140" s="2">
        <f t="shared" si="200"/>
        <v>4.5449999999999999</v>
      </c>
      <c r="I140" s="2">
        <f t="shared" si="200"/>
        <v>4.5449999999999999</v>
      </c>
      <c r="J140" s="2">
        <f t="shared" si="200"/>
        <v>4.5449999999999999</v>
      </c>
      <c r="K140" s="2">
        <f t="shared" si="200"/>
        <v>4.6080000000000005</v>
      </c>
      <c r="L140" s="2">
        <f t="shared" si="200"/>
        <v>4.617</v>
      </c>
      <c r="M140" s="2">
        <f t="shared" si="200"/>
        <v>4.6350000000000007</v>
      </c>
      <c r="N140" s="2">
        <f t="shared" si="200"/>
        <v>4.7249999999999996</v>
      </c>
      <c r="O140" s="2">
        <f t="shared" si="200"/>
        <v>4.6890000000000001</v>
      </c>
      <c r="P140" s="2">
        <f t="shared" si="200"/>
        <v>4.6619999999999999</v>
      </c>
      <c r="Q140" s="2">
        <f t="shared" si="200"/>
        <v>4.6259999999999994</v>
      </c>
      <c r="R140" s="2">
        <f t="shared" si="200"/>
        <v>4.5990000000000002</v>
      </c>
      <c r="S140" s="2">
        <f t="shared" si="200"/>
        <v>4.5449999999999999</v>
      </c>
      <c r="T140" s="2">
        <f t="shared" si="200"/>
        <v>4.2839999999999998</v>
      </c>
      <c r="U140" s="2">
        <f t="shared" si="200"/>
        <v>4.2479999999999993</v>
      </c>
      <c r="V140" s="2">
        <f t="shared" si="200"/>
        <v>4.2030000000000003</v>
      </c>
      <c r="W140" s="2">
        <f t="shared" si="200"/>
        <v>4.1669999999999998</v>
      </c>
      <c r="X140" s="2">
        <f t="shared" si="200"/>
        <v>4.2479999999999993</v>
      </c>
      <c r="Y140" s="2">
        <f t="shared" si="200"/>
        <v>4.2119999999999997</v>
      </c>
      <c r="Z140" s="2">
        <f t="shared" si="200"/>
        <v>4.1669999999999998</v>
      </c>
      <c r="AA140" s="2">
        <f t="shared" si="200"/>
        <v>4.1219999999999999</v>
      </c>
      <c r="AB140" s="2">
        <f t="shared" si="200"/>
        <v>4.0860000000000003</v>
      </c>
      <c r="AC140" s="2">
        <f t="shared" si="200"/>
        <v>4.0410000000000004</v>
      </c>
      <c r="AD140" s="2">
        <f t="shared" si="200"/>
        <v>4.1039999999999992</v>
      </c>
      <c r="AE140" s="2">
        <f t="shared" si="200"/>
        <v>4.0679999999999996</v>
      </c>
      <c r="AF140" s="2">
        <f t="shared" si="200"/>
        <v>4.0229999999999997</v>
      </c>
      <c r="AG140" s="2">
        <f t="shared" si="200"/>
        <v>3.9690000000000003</v>
      </c>
      <c r="AH140" s="2">
        <f t="shared" si="200"/>
        <v>4.0229999999999997</v>
      </c>
      <c r="AI140" s="2">
        <f t="shared" si="200"/>
        <v>3.9869999999999997</v>
      </c>
      <c r="AJ140" s="2">
        <f t="shared" si="200"/>
        <v>3.9240000000000004</v>
      </c>
      <c r="AK140" s="2">
        <f t="shared" si="200"/>
        <v>3.8880000000000003</v>
      </c>
      <c r="AL140" s="2">
        <f t="shared" si="200"/>
        <v>3.8339999999999996</v>
      </c>
      <c r="AM140" s="2">
        <f t="shared" si="200"/>
        <v>3.7979999999999996</v>
      </c>
      <c r="AN140" s="2">
        <f t="shared" si="200"/>
        <v>3.7440000000000002</v>
      </c>
      <c r="AO140" s="2">
        <f t="shared" si="200"/>
        <v>3.6990000000000003</v>
      </c>
      <c r="AP140" s="2">
        <f t="shared" si="200"/>
        <v>3.6630000000000003</v>
      </c>
      <c r="AQ140" s="2">
        <f t="shared" si="200"/>
        <v>3.609</v>
      </c>
      <c r="AR140" s="2">
        <f t="shared" si="200"/>
        <v>3.5640000000000001</v>
      </c>
      <c r="AS140" s="2">
        <f t="shared" si="200"/>
        <v>3.5190000000000001</v>
      </c>
      <c r="AT140" s="2">
        <f t="shared" si="200"/>
        <v>3.4739999999999998</v>
      </c>
      <c r="AU140" s="15">
        <f t="shared" si="200"/>
        <v>3.4290000000000003</v>
      </c>
      <c r="AV140" s="15">
        <f t="shared" si="200"/>
        <v>3.3839999999999999</v>
      </c>
      <c r="AW140" s="15">
        <f t="shared" si="200"/>
        <v>3.339</v>
      </c>
      <c r="AX140" s="15">
        <f t="shared" si="200"/>
        <v>3.294</v>
      </c>
      <c r="AY140" s="15">
        <f t="shared" si="200"/>
        <v>3.2489999999999997</v>
      </c>
      <c r="AZ140" s="15">
        <f t="shared" si="200"/>
        <v>3.2040000000000002</v>
      </c>
      <c r="BA140" s="15">
        <f t="shared" si="200"/>
        <v>3.1589999999999998</v>
      </c>
      <c r="BB140" s="15">
        <f t="shared" si="200"/>
        <v>3.105</v>
      </c>
      <c r="BC140" s="15">
        <f t="shared" si="200"/>
        <v>3.06</v>
      </c>
      <c r="BD140" s="15">
        <f t="shared" si="200"/>
        <v>3.0150000000000001</v>
      </c>
      <c r="BE140" s="15">
        <f t="shared" si="200"/>
        <v>2.9699999999999998</v>
      </c>
      <c r="BF140" s="15">
        <f t="shared" si="200"/>
        <v>2.9249999999999998</v>
      </c>
      <c r="BG140" s="15">
        <f t="shared" si="200"/>
        <v>2.88</v>
      </c>
      <c r="BH140" s="15">
        <f t="shared" si="200"/>
        <v>2.835</v>
      </c>
      <c r="BI140" s="15">
        <f t="shared" si="200"/>
        <v>2.79</v>
      </c>
      <c r="BJ140" s="15">
        <f t="shared" si="200"/>
        <v>2.7449999999999997</v>
      </c>
      <c r="BL140" s="9">
        <f t="shared" si="198"/>
        <v>2.7449999999999997</v>
      </c>
      <c r="BM140" s="9">
        <f t="shared" si="199"/>
        <v>4.7249999999999996</v>
      </c>
    </row>
    <row r="141" spans="1:65" x14ac:dyDescent="0.2">
      <c r="A141" s="8">
        <v>0.3</v>
      </c>
      <c r="B141" s="2">
        <f t="shared" si="196"/>
        <v>4.9950000000000001</v>
      </c>
      <c r="C141" s="2">
        <f t="shared" si="200"/>
        <v>4.9950000000000001</v>
      </c>
      <c r="D141" s="2">
        <f t="shared" si="200"/>
        <v>4.9950000000000001</v>
      </c>
      <c r="E141" s="2">
        <f t="shared" si="200"/>
        <v>4.9950000000000001</v>
      </c>
      <c r="F141" s="2">
        <f t="shared" si="200"/>
        <v>4.9950000000000001</v>
      </c>
      <c r="G141" s="2">
        <f t="shared" si="200"/>
        <v>4.9950000000000001</v>
      </c>
      <c r="H141" s="2">
        <f t="shared" si="200"/>
        <v>4.9950000000000001</v>
      </c>
      <c r="I141" s="2">
        <f t="shared" si="200"/>
        <v>4.9950000000000001</v>
      </c>
      <c r="J141" s="2">
        <f t="shared" si="200"/>
        <v>4.9950000000000001</v>
      </c>
      <c r="K141" s="2">
        <f t="shared" si="200"/>
        <v>5.0579999999999998</v>
      </c>
      <c r="L141" s="2">
        <f t="shared" si="200"/>
        <v>5.0670000000000002</v>
      </c>
      <c r="M141" s="2">
        <f t="shared" si="200"/>
        <v>5.085</v>
      </c>
      <c r="N141" s="2">
        <f t="shared" si="200"/>
        <v>5.1749999999999998</v>
      </c>
      <c r="O141" s="2">
        <f t="shared" si="200"/>
        <v>5.1390000000000002</v>
      </c>
      <c r="P141" s="2">
        <f t="shared" si="200"/>
        <v>5.1120000000000001</v>
      </c>
      <c r="Q141" s="2">
        <f t="shared" si="200"/>
        <v>5.0759999999999996</v>
      </c>
      <c r="R141" s="2">
        <f t="shared" si="200"/>
        <v>5.0490000000000004</v>
      </c>
      <c r="S141" s="2">
        <f t="shared" si="200"/>
        <v>4.9950000000000001</v>
      </c>
      <c r="T141" s="2">
        <f t="shared" si="200"/>
        <v>4.734</v>
      </c>
      <c r="U141" s="2">
        <f t="shared" si="200"/>
        <v>4.6979999999999995</v>
      </c>
      <c r="V141" s="2">
        <f t="shared" si="200"/>
        <v>4.6529999999999996</v>
      </c>
      <c r="W141" s="2">
        <f t="shared" si="200"/>
        <v>4.617</v>
      </c>
      <c r="X141" s="2">
        <f t="shared" si="200"/>
        <v>4.6979999999999995</v>
      </c>
      <c r="Y141" s="2">
        <f t="shared" si="200"/>
        <v>4.6619999999999999</v>
      </c>
      <c r="Z141" s="2">
        <f t="shared" si="200"/>
        <v>4.617</v>
      </c>
      <c r="AA141" s="2">
        <f t="shared" si="200"/>
        <v>4.5720000000000001</v>
      </c>
      <c r="AB141" s="2">
        <f t="shared" si="200"/>
        <v>4.5359999999999996</v>
      </c>
      <c r="AC141" s="2">
        <f t="shared" si="200"/>
        <v>4.4910000000000005</v>
      </c>
      <c r="AD141" s="2">
        <f t="shared" si="200"/>
        <v>4.5539999999999994</v>
      </c>
      <c r="AE141" s="2">
        <f t="shared" si="200"/>
        <v>4.5179999999999998</v>
      </c>
      <c r="AF141" s="2">
        <f t="shared" si="200"/>
        <v>4.4729999999999999</v>
      </c>
      <c r="AG141" s="2">
        <f t="shared" si="200"/>
        <v>4.4190000000000005</v>
      </c>
      <c r="AH141" s="2">
        <f t="shared" si="200"/>
        <v>4.4729999999999999</v>
      </c>
      <c r="AI141" s="2">
        <f t="shared" si="200"/>
        <v>4.4369999999999994</v>
      </c>
      <c r="AJ141" s="2">
        <f t="shared" si="200"/>
        <v>4.3740000000000006</v>
      </c>
      <c r="AK141" s="2">
        <f t="shared" si="200"/>
        <v>4.3380000000000001</v>
      </c>
      <c r="AL141" s="2">
        <f t="shared" si="200"/>
        <v>4.2929999999999993</v>
      </c>
      <c r="AM141" s="2">
        <f t="shared" si="200"/>
        <v>4.2389999999999999</v>
      </c>
      <c r="AN141" s="2">
        <f t="shared" si="200"/>
        <v>4.194</v>
      </c>
      <c r="AO141" s="2">
        <f t="shared" si="200"/>
        <v>4.1399999999999997</v>
      </c>
      <c r="AP141" s="2">
        <f t="shared" si="200"/>
        <v>4.0949999999999998</v>
      </c>
      <c r="AQ141" s="2">
        <f t="shared" si="200"/>
        <v>4.05</v>
      </c>
      <c r="AR141" s="2">
        <f t="shared" si="200"/>
        <v>3.9960000000000004</v>
      </c>
      <c r="AS141" s="2">
        <f t="shared" si="200"/>
        <v>3.9509999999999996</v>
      </c>
      <c r="AT141" s="2">
        <f t="shared" si="200"/>
        <v>3.8970000000000002</v>
      </c>
      <c r="AU141" s="15">
        <f t="shared" si="200"/>
        <v>3.8520000000000003</v>
      </c>
      <c r="AV141" s="15">
        <f t="shared" si="200"/>
        <v>3.8070000000000004</v>
      </c>
      <c r="AW141" s="15">
        <f t="shared" si="200"/>
        <v>3.7530000000000001</v>
      </c>
      <c r="AX141" s="15">
        <f t="shared" si="200"/>
        <v>3.7080000000000002</v>
      </c>
      <c r="AY141" s="15">
        <f t="shared" si="200"/>
        <v>3.6539999999999995</v>
      </c>
      <c r="AZ141" s="15">
        <f t="shared" si="200"/>
        <v>3.609</v>
      </c>
      <c r="BA141" s="15">
        <f t="shared" si="200"/>
        <v>3.5640000000000001</v>
      </c>
      <c r="BB141" s="15">
        <f t="shared" si="200"/>
        <v>3.51</v>
      </c>
      <c r="BC141" s="15">
        <f t="shared" si="200"/>
        <v>3.4649999999999999</v>
      </c>
      <c r="BD141" s="15">
        <f t="shared" si="200"/>
        <v>3.411</v>
      </c>
      <c r="BE141" s="15">
        <f t="shared" si="200"/>
        <v>3.3660000000000001</v>
      </c>
      <c r="BF141" s="15">
        <f t="shared" si="200"/>
        <v>3.3209999999999997</v>
      </c>
      <c r="BG141" s="15">
        <f t="shared" si="200"/>
        <v>3.2669999999999999</v>
      </c>
      <c r="BH141" s="15">
        <f t="shared" si="200"/>
        <v>3.222</v>
      </c>
      <c r="BI141" s="15">
        <f t="shared" si="200"/>
        <v>3.1680000000000001</v>
      </c>
      <c r="BJ141" s="15">
        <f t="shared" si="200"/>
        <v>3.1230000000000002</v>
      </c>
      <c r="BL141" s="9">
        <f t="shared" si="198"/>
        <v>3.1230000000000002</v>
      </c>
      <c r="BM141" s="9">
        <f t="shared" si="199"/>
        <v>5.1749999999999998</v>
      </c>
    </row>
    <row r="142" spans="1:65" x14ac:dyDescent="0.2">
      <c r="A142" s="8">
        <v>0.35</v>
      </c>
      <c r="B142" s="2">
        <f t="shared" si="196"/>
        <v>4.9950000000000001</v>
      </c>
      <c r="C142" s="2">
        <f t="shared" si="200"/>
        <v>4.9950000000000001</v>
      </c>
      <c r="D142" s="2">
        <f t="shared" si="200"/>
        <v>4.9950000000000001</v>
      </c>
      <c r="E142" s="2">
        <f t="shared" si="200"/>
        <v>4.9950000000000001</v>
      </c>
      <c r="F142" s="2">
        <f t="shared" si="200"/>
        <v>4.9950000000000001</v>
      </c>
      <c r="G142" s="2">
        <f t="shared" si="200"/>
        <v>4.9950000000000001</v>
      </c>
      <c r="H142" s="2">
        <f t="shared" si="200"/>
        <v>4.9950000000000001</v>
      </c>
      <c r="I142" s="2">
        <f t="shared" si="200"/>
        <v>4.9950000000000001</v>
      </c>
      <c r="J142" s="2">
        <f t="shared" si="200"/>
        <v>4.9950000000000001</v>
      </c>
      <c r="K142" s="2">
        <f t="shared" si="200"/>
        <v>5.0579999999999998</v>
      </c>
      <c r="L142" s="2">
        <f t="shared" si="200"/>
        <v>5.0670000000000002</v>
      </c>
      <c r="M142" s="2">
        <f t="shared" si="200"/>
        <v>5.085</v>
      </c>
      <c r="N142" s="2">
        <f t="shared" si="200"/>
        <v>5.1749999999999998</v>
      </c>
      <c r="O142" s="2">
        <f t="shared" si="200"/>
        <v>5.1390000000000002</v>
      </c>
      <c r="P142" s="2">
        <f t="shared" si="200"/>
        <v>5.1120000000000001</v>
      </c>
      <c r="Q142" s="2">
        <f t="shared" si="200"/>
        <v>5.0759999999999996</v>
      </c>
      <c r="R142" s="2">
        <f t="shared" si="200"/>
        <v>5.0490000000000004</v>
      </c>
      <c r="S142" s="2">
        <f t="shared" si="200"/>
        <v>4.9950000000000001</v>
      </c>
      <c r="T142" s="2">
        <f t="shared" si="200"/>
        <v>4.734</v>
      </c>
      <c r="U142" s="2">
        <f t="shared" si="200"/>
        <v>4.6979999999999995</v>
      </c>
      <c r="V142" s="2">
        <f t="shared" si="200"/>
        <v>4.6529999999999996</v>
      </c>
      <c r="W142" s="2">
        <f t="shared" si="200"/>
        <v>4.617</v>
      </c>
      <c r="X142" s="2">
        <f t="shared" si="200"/>
        <v>4.6979999999999995</v>
      </c>
      <c r="Y142" s="2">
        <f t="shared" si="200"/>
        <v>4.6619999999999999</v>
      </c>
      <c r="Z142" s="2">
        <f t="shared" si="200"/>
        <v>4.617</v>
      </c>
      <c r="AA142" s="2">
        <f t="shared" si="200"/>
        <v>4.5720000000000001</v>
      </c>
      <c r="AB142" s="2">
        <f t="shared" si="200"/>
        <v>4.5630000000000006</v>
      </c>
      <c r="AC142" s="2">
        <f t="shared" si="200"/>
        <v>4.5539999999999994</v>
      </c>
      <c r="AD142" s="2">
        <f t="shared" si="200"/>
        <v>4.5449999999999999</v>
      </c>
      <c r="AE142" s="2">
        <f t="shared" si="200"/>
        <v>4.5359999999999996</v>
      </c>
      <c r="AF142" s="2">
        <f t="shared" si="200"/>
        <v>4.5270000000000001</v>
      </c>
      <c r="AG142" s="2">
        <f t="shared" si="200"/>
        <v>4.5089999999999995</v>
      </c>
      <c r="AH142" s="2">
        <f t="shared" si="200"/>
        <v>4.5</v>
      </c>
      <c r="AI142" s="2">
        <f t="shared" si="200"/>
        <v>4.4910000000000005</v>
      </c>
      <c r="AJ142" s="2">
        <f t="shared" si="200"/>
        <v>4.4820000000000002</v>
      </c>
      <c r="AK142" s="2">
        <f t="shared" si="200"/>
        <v>4.4729999999999999</v>
      </c>
      <c r="AL142" s="2">
        <f t="shared" si="200"/>
        <v>4.4460000000000006</v>
      </c>
      <c r="AM142" s="2">
        <f t="shared" si="200"/>
        <v>4.4190000000000005</v>
      </c>
      <c r="AN142" s="2">
        <f t="shared" si="200"/>
        <v>4.3919999999999995</v>
      </c>
      <c r="AO142" s="2">
        <f t="shared" si="200"/>
        <v>4.3649999999999993</v>
      </c>
      <c r="AP142" s="2">
        <f t="shared" si="200"/>
        <v>4.3380000000000001</v>
      </c>
      <c r="AQ142" s="2">
        <f t="shared" si="200"/>
        <v>4.3109999999999999</v>
      </c>
      <c r="AR142" s="2">
        <f t="shared" si="200"/>
        <v>4.2839999999999998</v>
      </c>
      <c r="AS142" s="2">
        <f t="shared" si="200"/>
        <v>4.2570000000000006</v>
      </c>
      <c r="AT142" s="2">
        <f t="shared" si="200"/>
        <v>4.2300000000000004</v>
      </c>
      <c r="AU142" s="15">
        <f t="shared" si="200"/>
        <v>4.2030000000000003</v>
      </c>
      <c r="AV142" s="15">
        <f t="shared" ref="C142:BJ146" si="201">AV117+(AV117*($E$131/100))</f>
        <v>4.1760000000000002</v>
      </c>
      <c r="AW142" s="15">
        <f t="shared" si="201"/>
        <v>4.149</v>
      </c>
      <c r="AX142" s="15">
        <f t="shared" si="201"/>
        <v>4.1219999999999999</v>
      </c>
      <c r="AY142" s="15">
        <f t="shared" si="201"/>
        <v>4.0949999999999998</v>
      </c>
      <c r="AZ142" s="15">
        <f t="shared" si="201"/>
        <v>4.0679999999999996</v>
      </c>
      <c r="BA142" s="15">
        <f t="shared" si="201"/>
        <v>4.0410000000000004</v>
      </c>
      <c r="BB142" s="15">
        <f t="shared" si="201"/>
        <v>4.0140000000000002</v>
      </c>
      <c r="BC142" s="15">
        <f t="shared" si="201"/>
        <v>3.9869999999999997</v>
      </c>
      <c r="BD142" s="15">
        <f t="shared" si="201"/>
        <v>3.9600000000000004</v>
      </c>
      <c r="BE142" s="15">
        <f t="shared" si="201"/>
        <v>3.9329999999999998</v>
      </c>
      <c r="BF142" s="15">
        <f t="shared" si="201"/>
        <v>3.9059999999999997</v>
      </c>
      <c r="BG142" s="15">
        <f t="shared" si="201"/>
        <v>3.8789999999999996</v>
      </c>
      <c r="BH142" s="15">
        <f t="shared" si="201"/>
        <v>3.8520000000000003</v>
      </c>
      <c r="BI142" s="15">
        <f t="shared" si="201"/>
        <v>3.8250000000000002</v>
      </c>
      <c r="BJ142" s="15">
        <f t="shared" si="201"/>
        <v>3.7979999999999996</v>
      </c>
      <c r="BL142" s="9">
        <f t="shared" si="198"/>
        <v>3.7979999999999996</v>
      </c>
      <c r="BM142" s="9">
        <f t="shared" si="199"/>
        <v>5.1749999999999998</v>
      </c>
    </row>
    <row r="143" spans="1:65" x14ac:dyDescent="0.2">
      <c r="A143" s="8">
        <v>0.4</v>
      </c>
      <c r="B143" s="2">
        <f t="shared" si="196"/>
        <v>5.13</v>
      </c>
      <c r="C143" s="2">
        <f t="shared" si="201"/>
        <v>5.157</v>
      </c>
      <c r="D143" s="2">
        <f t="shared" si="201"/>
        <v>5.1929999999999996</v>
      </c>
      <c r="E143" s="2">
        <f t="shared" si="201"/>
        <v>5.22</v>
      </c>
      <c r="F143" s="2">
        <f t="shared" si="201"/>
        <v>5.2560000000000002</v>
      </c>
      <c r="G143" s="2">
        <f t="shared" si="201"/>
        <v>5.2830000000000004</v>
      </c>
      <c r="H143" s="2">
        <f t="shared" si="201"/>
        <v>5.319</v>
      </c>
      <c r="I143" s="2">
        <f t="shared" si="201"/>
        <v>5.3460000000000001</v>
      </c>
      <c r="J143" s="2">
        <f t="shared" si="201"/>
        <v>5.3820000000000006</v>
      </c>
      <c r="K143" s="2">
        <f t="shared" si="201"/>
        <v>5.4089999999999998</v>
      </c>
      <c r="L143" s="2">
        <f t="shared" si="201"/>
        <v>5.4450000000000003</v>
      </c>
      <c r="M143" s="2">
        <f t="shared" si="201"/>
        <v>5.4719999999999995</v>
      </c>
      <c r="N143" s="2">
        <f t="shared" si="201"/>
        <v>5.508</v>
      </c>
      <c r="O143" s="2">
        <f t="shared" si="201"/>
        <v>5.5350000000000001</v>
      </c>
      <c r="P143" s="2">
        <f t="shared" si="201"/>
        <v>5.5710000000000006</v>
      </c>
      <c r="Q143" s="2">
        <f t="shared" si="201"/>
        <v>5.5979999999999999</v>
      </c>
      <c r="R143" s="2">
        <f t="shared" si="201"/>
        <v>5.4809999999999999</v>
      </c>
      <c r="S143" s="2">
        <f t="shared" si="201"/>
        <v>5.3639999999999999</v>
      </c>
      <c r="T143" s="2">
        <f t="shared" si="201"/>
        <v>5.2469999999999999</v>
      </c>
      <c r="U143" s="2">
        <f t="shared" si="201"/>
        <v>5.13</v>
      </c>
      <c r="V143" s="2">
        <f t="shared" si="201"/>
        <v>5.0129999999999999</v>
      </c>
      <c r="W143" s="2">
        <f t="shared" si="201"/>
        <v>4.6979999999999995</v>
      </c>
      <c r="X143" s="2">
        <f t="shared" si="201"/>
        <v>4.6619999999999999</v>
      </c>
      <c r="Y143" s="2">
        <f t="shared" si="201"/>
        <v>4.6080000000000005</v>
      </c>
      <c r="Z143" s="2">
        <f t="shared" si="201"/>
        <v>4.5539999999999994</v>
      </c>
      <c r="AA143" s="2">
        <f t="shared" si="201"/>
        <v>4.5</v>
      </c>
      <c r="AB143" s="2">
        <f t="shared" si="201"/>
        <v>4.5539999999999994</v>
      </c>
      <c r="AC143" s="2">
        <f t="shared" si="201"/>
        <v>4.6080000000000005</v>
      </c>
      <c r="AD143" s="2">
        <f t="shared" si="201"/>
        <v>4.6529999999999996</v>
      </c>
      <c r="AE143" s="2">
        <f t="shared" si="201"/>
        <v>4.7070000000000007</v>
      </c>
      <c r="AF143" s="2">
        <f t="shared" si="201"/>
        <v>4.7610000000000001</v>
      </c>
      <c r="AG143" s="2">
        <f t="shared" si="201"/>
        <v>4.8149999999999995</v>
      </c>
      <c r="AH143" s="2">
        <f t="shared" si="201"/>
        <v>4.8689999999999998</v>
      </c>
      <c r="AI143" s="2">
        <f t="shared" si="201"/>
        <v>4.9139999999999997</v>
      </c>
      <c r="AJ143" s="2">
        <f t="shared" si="201"/>
        <v>4.968</v>
      </c>
      <c r="AK143" s="2">
        <f t="shared" si="201"/>
        <v>5.0220000000000002</v>
      </c>
      <c r="AL143" s="2">
        <f t="shared" si="201"/>
        <v>4.9859999999999998</v>
      </c>
      <c r="AM143" s="2">
        <f t="shared" si="201"/>
        <v>4.9409999999999998</v>
      </c>
      <c r="AN143" s="2">
        <f t="shared" si="201"/>
        <v>4.9050000000000002</v>
      </c>
      <c r="AO143" s="2">
        <f t="shared" si="201"/>
        <v>4.8600000000000003</v>
      </c>
      <c r="AP143" s="2">
        <f t="shared" si="201"/>
        <v>4.8239999999999998</v>
      </c>
      <c r="AQ143" s="2">
        <f t="shared" si="201"/>
        <v>4.7880000000000003</v>
      </c>
      <c r="AR143" s="2">
        <f t="shared" si="201"/>
        <v>4.7429999999999994</v>
      </c>
      <c r="AS143" s="2">
        <f t="shared" si="201"/>
        <v>4.7070000000000007</v>
      </c>
      <c r="AT143" s="2">
        <f t="shared" si="201"/>
        <v>4.6619999999999999</v>
      </c>
      <c r="AU143" s="15">
        <f t="shared" si="201"/>
        <v>4.6259999999999994</v>
      </c>
      <c r="AV143" s="15">
        <f t="shared" si="201"/>
        <v>4.59</v>
      </c>
      <c r="AW143" s="15">
        <f t="shared" si="201"/>
        <v>4.5449999999999999</v>
      </c>
      <c r="AX143" s="15">
        <f t="shared" si="201"/>
        <v>4.5089999999999995</v>
      </c>
      <c r="AY143" s="15">
        <f t="shared" si="201"/>
        <v>4.4640000000000004</v>
      </c>
      <c r="AZ143" s="15">
        <f t="shared" si="201"/>
        <v>4.4279999999999999</v>
      </c>
      <c r="BA143" s="15">
        <f t="shared" si="201"/>
        <v>4.3919999999999995</v>
      </c>
      <c r="BB143" s="15">
        <f t="shared" si="201"/>
        <v>4.3470000000000004</v>
      </c>
      <c r="BC143" s="15">
        <f t="shared" si="201"/>
        <v>4.3109999999999999</v>
      </c>
      <c r="BD143" s="15">
        <f t="shared" si="201"/>
        <v>4.266</v>
      </c>
      <c r="BE143" s="15">
        <f t="shared" si="201"/>
        <v>4.2300000000000004</v>
      </c>
      <c r="BF143" s="15">
        <f t="shared" si="201"/>
        <v>4.194</v>
      </c>
      <c r="BG143" s="15">
        <f t="shared" si="201"/>
        <v>4.149</v>
      </c>
      <c r="BH143" s="15">
        <f t="shared" si="201"/>
        <v>4.1130000000000004</v>
      </c>
      <c r="BI143" s="15">
        <f t="shared" si="201"/>
        <v>4.0679999999999996</v>
      </c>
      <c r="BJ143" s="15">
        <f t="shared" si="201"/>
        <v>4.032</v>
      </c>
      <c r="BL143" s="9">
        <f t="shared" si="198"/>
        <v>4.032</v>
      </c>
      <c r="BM143" s="9">
        <f t="shared" si="199"/>
        <v>5.5979999999999999</v>
      </c>
    </row>
    <row r="144" spans="1:65" x14ac:dyDescent="0.2">
      <c r="A144" s="8">
        <v>0.45</v>
      </c>
      <c r="B144" s="2">
        <f t="shared" si="196"/>
        <v>5.4</v>
      </c>
      <c r="C144" s="2">
        <f t="shared" si="201"/>
        <v>5.4270000000000005</v>
      </c>
      <c r="D144" s="2">
        <f t="shared" si="201"/>
        <v>5.4630000000000001</v>
      </c>
      <c r="E144" s="2">
        <f t="shared" si="201"/>
        <v>5.4899999999999993</v>
      </c>
      <c r="F144" s="2">
        <f t="shared" si="201"/>
        <v>5.5259999999999998</v>
      </c>
      <c r="G144" s="2">
        <f t="shared" si="201"/>
        <v>5.5529999999999999</v>
      </c>
      <c r="H144" s="2">
        <f t="shared" si="201"/>
        <v>5.5890000000000004</v>
      </c>
      <c r="I144" s="2">
        <f t="shared" si="201"/>
        <v>5.6159999999999997</v>
      </c>
      <c r="J144" s="2">
        <f t="shared" si="201"/>
        <v>5.6520000000000001</v>
      </c>
      <c r="K144" s="2">
        <f t="shared" si="201"/>
        <v>5.6789999999999994</v>
      </c>
      <c r="L144" s="2">
        <f t="shared" si="201"/>
        <v>5.7149999999999999</v>
      </c>
      <c r="M144" s="2">
        <f t="shared" si="201"/>
        <v>5.742</v>
      </c>
      <c r="N144" s="2">
        <f t="shared" si="201"/>
        <v>5.7779999999999996</v>
      </c>
      <c r="O144" s="2">
        <f t="shared" si="201"/>
        <v>5.8049999999999997</v>
      </c>
      <c r="P144" s="2">
        <f t="shared" si="201"/>
        <v>5.8410000000000002</v>
      </c>
      <c r="Q144" s="2">
        <f t="shared" si="201"/>
        <v>5.8679999999999994</v>
      </c>
      <c r="R144" s="2">
        <f t="shared" si="201"/>
        <v>5.7509999999999994</v>
      </c>
      <c r="S144" s="2">
        <f t="shared" si="201"/>
        <v>5.6339999999999995</v>
      </c>
      <c r="T144" s="2">
        <f t="shared" si="201"/>
        <v>5.5169999999999995</v>
      </c>
      <c r="U144" s="2">
        <f t="shared" si="201"/>
        <v>5.4</v>
      </c>
      <c r="V144" s="2">
        <f t="shared" si="201"/>
        <v>5.2830000000000004</v>
      </c>
      <c r="W144" s="2">
        <f t="shared" si="201"/>
        <v>4.8869999999999996</v>
      </c>
      <c r="X144" s="2">
        <f t="shared" si="201"/>
        <v>4.7699999999999996</v>
      </c>
      <c r="Y144" s="2">
        <f t="shared" si="201"/>
        <v>4.6529999999999996</v>
      </c>
      <c r="Z144" s="2">
        <f t="shared" si="201"/>
        <v>4.5359999999999996</v>
      </c>
      <c r="AA144" s="2">
        <f t="shared" si="201"/>
        <v>4.68</v>
      </c>
      <c r="AB144" s="2">
        <f t="shared" si="201"/>
        <v>4.734</v>
      </c>
      <c r="AC144" s="2">
        <f t="shared" si="201"/>
        <v>4.7969999999999997</v>
      </c>
      <c r="AD144" s="2">
        <f t="shared" si="201"/>
        <v>4.851</v>
      </c>
      <c r="AE144" s="2">
        <f t="shared" si="201"/>
        <v>4.9050000000000002</v>
      </c>
      <c r="AF144" s="2">
        <f t="shared" si="201"/>
        <v>4.968</v>
      </c>
      <c r="AG144" s="2">
        <f t="shared" si="201"/>
        <v>5.0220000000000002</v>
      </c>
      <c r="AH144" s="2">
        <f t="shared" si="201"/>
        <v>5.0759999999999996</v>
      </c>
      <c r="AI144" s="2">
        <f t="shared" si="201"/>
        <v>5.13</v>
      </c>
      <c r="AJ144" s="2">
        <f t="shared" si="201"/>
        <v>5.1929999999999996</v>
      </c>
      <c r="AK144" s="2">
        <f t="shared" si="201"/>
        <v>5.2469999999999999</v>
      </c>
      <c r="AL144" s="2">
        <f t="shared" si="201"/>
        <v>5.202</v>
      </c>
      <c r="AM144" s="2">
        <f t="shared" si="201"/>
        <v>5.157</v>
      </c>
      <c r="AN144" s="2">
        <f t="shared" si="201"/>
        <v>5.1210000000000004</v>
      </c>
      <c r="AO144" s="2">
        <f t="shared" si="201"/>
        <v>5.0759999999999996</v>
      </c>
      <c r="AP144" s="2">
        <f t="shared" si="201"/>
        <v>5.0309999999999997</v>
      </c>
      <c r="AQ144" s="2">
        <f t="shared" si="201"/>
        <v>4.9859999999999998</v>
      </c>
      <c r="AR144" s="2">
        <f t="shared" si="201"/>
        <v>4.9409999999999998</v>
      </c>
      <c r="AS144" s="2">
        <f t="shared" si="201"/>
        <v>4.9050000000000002</v>
      </c>
      <c r="AT144" s="2">
        <f t="shared" si="201"/>
        <v>4.8600000000000003</v>
      </c>
      <c r="AU144" s="15">
        <f t="shared" si="201"/>
        <v>4.8149999999999995</v>
      </c>
      <c r="AV144" s="15">
        <f t="shared" si="201"/>
        <v>4.7699999999999996</v>
      </c>
      <c r="AW144" s="15">
        <f t="shared" si="201"/>
        <v>4.7249999999999996</v>
      </c>
      <c r="AX144" s="15">
        <f t="shared" si="201"/>
        <v>4.6890000000000001</v>
      </c>
      <c r="AY144" s="15">
        <f t="shared" si="201"/>
        <v>4.6440000000000001</v>
      </c>
      <c r="AZ144" s="15">
        <f t="shared" si="201"/>
        <v>4.5990000000000002</v>
      </c>
      <c r="BA144" s="15">
        <f t="shared" si="201"/>
        <v>4.5539999999999994</v>
      </c>
      <c r="BB144" s="15">
        <f t="shared" si="201"/>
        <v>4.5089999999999995</v>
      </c>
      <c r="BC144" s="15">
        <f t="shared" si="201"/>
        <v>4.4729999999999999</v>
      </c>
      <c r="BD144" s="15">
        <f t="shared" si="201"/>
        <v>4.4279999999999999</v>
      </c>
      <c r="BE144" s="15">
        <f t="shared" si="201"/>
        <v>4.383</v>
      </c>
      <c r="BF144" s="15">
        <f t="shared" si="201"/>
        <v>4.3380000000000001</v>
      </c>
      <c r="BG144" s="15">
        <f t="shared" si="201"/>
        <v>4.2929999999999993</v>
      </c>
      <c r="BH144" s="15">
        <f t="shared" si="201"/>
        <v>4.2570000000000006</v>
      </c>
      <c r="BI144" s="15">
        <f t="shared" si="201"/>
        <v>4.2119999999999997</v>
      </c>
      <c r="BJ144" s="15">
        <f t="shared" si="201"/>
        <v>4.1669999999999998</v>
      </c>
      <c r="BL144" s="9">
        <f t="shared" si="198"/>
        <v>4.1669999999999998</v>
      </c>
      <c r="BM144" s="9">
        <f t="shared" si="199"/>
        <v>5.8679999999999994</v>
      </c>
    </row>
    <row r="145" spans="1:65" x14ac:dyDescent="0.2">
      <c r="A145" s="8">
        <v>0.5</v>
      </c>
      <c r="B145" s="2">
        <f t="shared" si="196"/>
        <v>5.4</v>
      </c>
      <c r="C145" s="2">
        <f t="shared" si="201"/>
        <v>5.4270000000000005</v>
      </c>
      <c r="D145" s="2">
        <f t="shared" si="201"/>
        <v>5.4630000000000001</v>
      </c>
      <c r="E145" s="2">
        <f t="shared" si="201"/>
        <v>5.4899999999999993</v>
      </c>
      <c r="F145" s="2">
        <f t="shared" si="201"/>
        <v>5.5259999999999998</v>
      </c>
      <c r="G145" s="2">
        <f t="shared" si="201"/>
        <v>5.5529999999999999</v>
      </c>
      <c r="H145" s="2">
        <f t="shared" si="201"/>
        <v>5.5890000000000004</v>
      </c>
      <c r="I145" s="2">
        <f t="shared" si="201"/>
        <v>5.6159999999999997</v>
      </c>
      <c r="J145" s="2">
        <f t="shared" si="201"/>
        <v>5.6520000000000001</v>
      </c>
      <c r="K145" s="2">
        <f t="shared" si="201"/>
        <v>5.6789999999999994</v>
      </c>
      <c r="L145" s="2">
        <f t="shared" si="201"/>
        <v>5.7149999999999999</v>
      </c>
      <c r="M145" s="2">
        <f t="shared" si="201"/>
        <v>5.742</v>
      </c>
      <c r="N145" s="2">
        <f t="shared" si="201"/>
        <v>5.7779999999999996</v>
      </c>
      <c r="O145" s="2">
        <f t="shared" si="201"/>
        <v>5.8049999999999997</v>
      </c>
      <c r="P145" s="2">
        <f t="shared" si="201"/>
        <v>5.8410000000000002</v>
      </c>
      <c r="Q145" s="2">
        <f t="shared" si="201"/>
        <v>5.8679999999999994</v>
      </c>
      <c r="R145" s="2">
        <f t="shared" si="201"/>
        <v>5.7509999999999994</v>
      </c>
      <c r="S145" s="2">
        <f t="shared" si="201"/>
        <v>5.6339999999999995</v>
      </c>
      <c r="T145" s="2">
        <f t="shared" si="201"/>
        <v>5.5169999999999995</v>
      </c>
      <c r="U145" s="2">
        <f t="shared" si="201"/>
        <v>5.4</v>
      </c>
      <c r="V145" s="2">
        <f t="shared" si="201"/>
        <v>5.3729999999999993</v>
      </c>
      <c r="W145" s="2">
        <f t="shared" si="201"/>
        <v>5.2469999999999999</v>
      </c>
      <c r="X145" s="2">
        <f t="shared" si="201"/>
        <v>5.13</v>
      </c>
      <c r="Y145" s="2">
        <f t="shared" si="201"/>
        <v>5.0129999999999999</v>
      </c>
      <c r="Z145" s="2">
        <f t="shared" si="201"/>
        <v>4.8960000000000008</v>
      </c>
      <c r="AA145" s="2">
        <f t="shared" si="201"/>
        <v>4.7249999999999996</v>
      </c>
      <c r="AB145" s="2">
        <f t="shared" si="201"/>
        <v>4.8239999999999998</v>
      </c>
      <c r="AC145" s="2">
        <f t="shared" si="201"/>
        <v>4.923</v>
      </c>
      <c r="AD145" s="2">
        <f t="shared" si="201"/>
        <v>5.0129999999999999</v>
      </c>
      <c r="AE145" s="2">
        <f t="shared" si="201"/>
        <v>5.1120000000000001</v>
      </c>
      <c r="AF145" s="2">
        <f t="shared" si="201"/>
        <v>5.2110000000000003</v>
      </c>
      <c r="AG145" s="2">
        <f t="shared" si="201"/>
        <v>5.3100000000000005</v>
      </c>
      <c r="AH145" s="2">
        <f t="shared" si="201"/>
        <v>5.4089999999999998</v>
      </c>
      <c r="AI145" s="2">
        <f t="shared" si="201"/>
        <v>5.4990000000000006</v>
      </c>
      <c r="AJ145" s="2">
        <f t="shared" si="201"/>
        <v>5.5979999999999999</v>
      </c>
      <c r="AK145" s="2">
        <f t="shared" si="201"/>
        <v>5.6970000000000001</v>
      </c>
      <c r="AL145" s="2">
        <f t="shared" si="201"/>
        <v>5.6429999999999998</v>
      </c>
      <c r="AM145" s="2">
        <f t="shared" si="201"/>
        <v>5.58</v>
      </c>
      <c r="AN145" s="2">
        <f t="shared" si="201"/>
        <v>5.5259999999999998</v>
      </c>
      <c r="AO145" s="2">
        <f t="shared" si="201"/>
        <v>5.4630000000000001</v>
      </c>
      <c r="AP145" s="2">
        <f t="shared" si="201"/>
        <v>5.4089999999999998</v>
      </c>
      <c r="AQ145" s="2">
        <f t="shared" si="201"/>
        <v>5.3550000000000004</v>
      </c>
      <c r="AR145" s="2">
        <f t="shared" si="201"/>
        <v>5.2919999999999998</v>
      </c>
      <c r="AS145" s="2">
        <f t="shared" si="201"/>
        <v>5.2380000000000004</v>
      </c>
      <c r="AT145" s="2">
        <f t="shared" si="201"/>
        <v>5.1749999999999998</v>
      </c>
      <c r="AU145" s="15">
        <f t="shared" si="201"/>
        <v>5.1210000000000004</v>
      </c>
      <c r="AV145" s="15">
        <f t="shared" si="201"/>
        <v>5.0670000000000002</v>
      </c>
      <c r="AW145" s="15">
        <f t="shared" si="201"/>
        <v>5.0039999999999996</v>
      </c>
      <c r="AX145" s="15">
        <f t="shared" si="201"/>
        <v>4.95</v>
      </c>
      <c r="AY145" s="15">
        <f t="shared" si="201"/>
        <v>4.8869999999999996</v>
      </c>
      <c r="AZ145" s="15">
        <f t="shared" si="201"/>
        <v>4.8330000000000002</v>
      </c>
      <c r="BA145" s="15">
        <f t="shared" si="201"/>
        <v>4.7789999999999999</v>
      </c>
      <c r="BB145" s="15">
        <f t="shared" si="201"/>
        <v>4.7160000000000002</v>
      </c>
      <c r="BC145" s="15">
        <f t="shared" si="201"/>
        <v>4.6619999999999999</v>
      </c>
      <c r="BD145" s="15">
        <f t="shared" si="201"/>
        <v>4.5990000000000002</v>
      </c>
      <c r="BE145" s="15">
        <f t="shared" si="201"/>
        <v>4.5449999999999999</v>
      </c>
      <c r="BF145" s="15">
        <f t="shared" si="201"/>
        <v>4.4910000000000005</v>
      </c>
      <c r="BG145" s="15">
        <f t="shared" si="201"/>
        <v>4.4279999999999999</v>
      </c>
      <c r="BH145" s="15">
        <f t="shared" si="201"/>
        <v>4.3740000000000006</v>
      </c>
      <c r="BI145" s="15">
        <f t="shared" si="201"/>
        <v>4.3109999999999999</v>
      </c>
      <c r="BJ145" s="15">
        <f t="shared" si="201"/>
        <v>4.2570000000000006</v>
      </c>
      <c r="BL145" s="9">
        <f t="shared" si="198"/>
        <v>4.2570000000000006</v>
      </c>
      <c r="BM145" s="9">
        <f t="shared" si="199"/>
        <v>5.8679999999999994</v>
      </c>
    </row>
    <row r="146" spans="1:65" x14ac:dyDescent="0.2">
      <c r="A146" s="8">
        <v>0.55000000000000004</v>
      </c>
      <c r="B146" s="2">
        <f t="shared" si="196"/>
        <v>5.5350000000000001</v>
      </c>
      <c r="C146" s="2">
        <f t="shared" si="201"/>
        <v>5.5619999999999994</v>
      </c>
      <c r="D146" s="2">
        <f t="shared" si="201"/>
        <v>5.5979999999999999</v>
      </c>
      <c r="E146" s="2">
        <f t="shared" si="201"/>
        <v>5.625</v>
      </c>
      <c r="F146" s="2">
        <f t="shared" si="201"/>
        <v>5.6609999999999996</v>
      </c>
      <c r="G146" s="2">
        <f t="shared" si="201"/>
        <v>5.6880000000000006</v>
      </c>
      <c r="H146" s="2">
        <f t="shared" si="201"/>
        <v>5.7240000000000002</v>
      </c>
      <c r="I146" s="2">
        <f t="shared" si="201"/>
        <v>5.7509999999999994</v>
      </c>
      <c r="J146" s="2">
        <f t="shared" si="201"/>
        <v>5.7869999999999999</v>
      </c>
      <c r="K146" s="2">
        <f t="shared" si="201"/>
        <v>5.8140000000000001</v>
      </c>
      <c r="L146" s="2">
        <f t="shared" si="201"/>
        <v>5.85</v>
      </c>
      <c r="M146" s="2">
        <f t="shared" si="201"/>
        <v>5.8770000000000007</v>
      </c>
      <c r="N146" s="2">
        <f t="shared" si="201"/>
        <v>5.9130000000000003</v>
      </c>
      <c r="O146" s="2">
        <f t="shared" si="201"/>
        <v>5.9399999999999995</v>
      </c>
      <c r="P146" s="2">
        <f t="shared" si="201"/>
        <v>5.976</v>
      </c>
      <c r="Q146" s="2">
        <f t="shared" si="201"/>
        <v>6.0030000000000001</v>
      </c>
      <c r="R146" s="2">
        <f t="shared" si="201"/>
        <v>5.8860000000000001</v>
      </c>
      <c r="S146" s="2">
        <f t="shared" si="201"/>
        <v>5.7690000000000001</v>
      </c>
      <c r="T146" s="2">
        <f t="shared" si="201"/>
        <v>5.6520000000000001</v>
      </c>
      <c r="U146" s="2">
        <f t="shared" si="201"/>
        <v>5.5350000000000001</v>
      </c>
      <c r="V146" s="2">
        <f t="shared" si="201"/>
        <v>5.508</v>
      </c>
      <c r="W146" s="2">
        <f t="shared" si="201"/>
        <v>5.3820000000000006</v>
      </c>
      <c r="X146" s="2">
        <f t="shared" si="201"/>
        <v>5.2649999999999997</v>
      </c>
      <c r="Y146" s="2">
        <f t="shared" si="201"/>
        <v>5.1479999999999997</v>
      </c>
      <c r="Z146" s="2">
        <f t="shared" si="201"/>
        <v>5.0309999999999997</v>
      </c>
      <c r="AA146" s="2">
        <f t="shared" si="201"/>
        <v>4.8600000000000003</v>
      </c>
      <c r="AB146" s="2">
        <f t="shared" si="201"/>
        <v>4.968</v>
      </c>
      <c r="AC146" s="2">
        <f t="shared" si="201"/>
        <v>5.085</v>
      </c>
      <c r="AD146" s="2">
        <f t="shared" si="201"/>
        <v>5.1929999999999996</v>
      </c>
      <c r="AE146" s="2">
        <f t="shared" si="201"/>
        <v>5.3010000000000002</v>
      </c>
      <c r="AF146" s="2">
        <f t="shared" si="201"/>
        <v>5.4179999999999993</v>
      </c>
      <c r="AG146" s="2">
        <f t="shared" si="201"/>
        <v>5.5259999999999998</v>
      </c>
      <c r="AH146" s="2">
        <f t="shared" si="201"/>
        <v>5.6339999999999995</v>
      </c>
      <c r="AI146" s="2">
        <f t="shared" si="201"/>
        <v>5.742</v>
      </c>
      <c r="AJ146" s="2">
        <f t="shared" si="201"/>
        <v>5.859</v>
      </c>
      <c r="AK146" s="2">
        <f t="shared" si="201"/>
        <v>5.9669999999999996</v>
      </c>
      <c r="AL146" s="2">
        <f t="shared" si="201"/>
        <v>5.9039999999999999</v>
      </c>
      <c r="AM146" s="2">
        <f t="shared" si="201"/>
        <v>5.8410000000000002</v>
      </c>
      <c r="AN146" s="2">
        <f t="shared" si="201"/>
        <v>5.7779999999999996</v>
      </c>
      <c r="AO146" s="2">
        <f t="shared" si="201"/>
        <v>5.7149999999999999</v>
      </c>
      <c r="AP146" s="2">
        <f t="shared" si="201"/>
        <v>5.6520000000000001</v>
      </c>
      <c r="AQ146" s="2">
        <f t="shared" si="201"/>
        <v>5.5890000000000004</v>
      </c>
      <c r="AR146" s="2">
        <f t="shared" si="201"/>
        <v>5.5259999999999998</v>
      </c>
      <c r="AS146" s="2">
        <f t="shared" si="201"/>
        <v>5.4630000000000001</v>
      </c>
      <c r="AT146" s="2">
        <f t="shared" si="201"/>
        <v>5.4</v>
      </c>
      <c r="AU146" s="15">
        <f t="shared" si="201"/>
        <v>5.3369999999999997</v>
      </c>
      <c r="AV146" s="15">
        <f t="shared" si="201"/>
        <v>5.274</v>
      </c>
      <c r="AW146" s="15">
        <f t="shared" si="201"/>
        <v>5.2110000000000003</v>
      </c>
      <c r="AX146" s="15">
        <f t="shared" si="201"/>
        <v>5.1479999999999997</v>
      </c>
      <c r="AY146" s="15">
        <f t="shared" si="201"/>
        <v>5.085</v>
      </c>
      <c r="AZ146" s="15">
        <f t="shared" si="201"/>
        <v>5.0220000000000002</v>
      </c>
      <c r="BA146" s="15">
        <f t="shared" si="201"/>
        <v>4.9589999999999996</v>
      </c>
      <c r="BB146" s="15">
        <f t="shared" si="201"/>
        <v>4.8960000000000008</v>
      </c>
      <c r="BC146" s="15">
        <f t="shared" si="201"/>
        <v>4.8330000000000002</v>
      </c>
      <c r="BD146" s="15">
        <f t="shared" si="201"/>
        <v>4.7699999999999996</v>
      </c>
      <c r="BE146" s="15">
        <f t="shared" si="201"/>
        <v>4.7070000000000007</v>
      </c>
      <c r="BF146" s="15">
        <f t="shared" si="201"/>
        <v>4.6440000000000001</v>
      </c>
      <c r="BG146" s="15">
        <f t="shared" si="201"/>
        <v>4.5809999999999995</v>
      </c>
      <c r="BH146" s="15">
        <f t="shared" si="201"/>
        <v>4.5179999999999998</v>
      </c>
      <c r="BI146" s="15">
        <f t="shared" si="201"/>
        <v>4.4550000000000001</v>
      </c>
      <c r="BJ146" s="15">
        <f t="shared" si="201"/>
        <v>4.3919999999999995</v>
      </c>
      <c r="BL146" s="9">
        <f t="shared" si="198"/>
        <v>4.3919999999999995</v>
      </c>
      <c r="BM146" s="9">
        <f t="shared" si="199"/>
        <v>6.0030000000000001</v>
      </c>
    </row>
    <row r="147" spans="1:65" x14ac:dyDescent="0.2">
      <c r="A147" s="8">
        <v>0.6</v>
      </c>
      <c r="B147" s="2">
        <f t="shared" si="196"/>
        <v>5.5350000000000001</v>
      </c>
      <c r="C147" s="2">
        <f t="shared" ref="C147:BJ151" si="202">C122+(C122*($E$131/100))</f>
        <v>5.5619999999999994</v>
      </c>
      <c r="D147" s="2">
        <f t="shared" si="202"/>
        <v>5.5979999999999999</v>
      </c>
      <c r="E147" s="2">
        <f t="shared" si="202"/>
        <v>5.625</v>
      </c>
      <c r="F147" s="2">
        <f t="shared" si="202"/>
        <v>5.6609999999999996</v>
      </c>
      <c r="G147" s="2">
        <f t="shared" si="202"/>
        <v>5.6880000000000006</v>
      </c>
      <c r="H147" s="2">
        <f t="shared" si="202"/>
        <v>5.7240000000000002</v>
      </c>
      <c r="I147" s="2">
        <f t="shared" si="202"/>
        <v>5.7509999999999994</v>
      </c>
      <c r="J147" s="2">
        <f t="shared" si="202"/>
        <v>5.7869999999999999</v>
      </c>
      <c r="K147" s="2">
        <f t="shared" si="202"/>
        <v>5.8140000000000001</v>
      </c>
      <c r="L147" s="2">
        <f t="shared" si="202"/>
        <v>5.85</v>
      </c>
      <c r="M147" s="2">
        <f t="shared" si="202"/>
        <v>5.8770000000000007</v>
      </c>
      <c r="N147" s="2">
        <f t="shared" si="202"/>
        <v>5.9130000000000003</v>
      </c>
      <c r="O147" s="2">
        <f t="shared" si="202"/>
        <v>5.9399999999999995</v>
      </c>
      <c r="P147" s="2">
        <f t="shared" si="202"/>
        <v>5.976</v>
      </c>
      <c r="Q147" s="2">
        <f t="shared" si="202"/>
        <v>6.0030000000000001</v>
      </c>
      <c r="R147" s="2">
        <f t="shared" si="202"/>
        <v>5.8860000000000001</v>
      </c>
      <c r="S147" s="2">
        <f t="shared" si="202"/>
        <v>5.7690000000000001</v>
      </c>
      <c r="T147" s="2">
        <f t="shared" si="202"/>
        <v>5.6520000000000001</v>
      </c>
      <c r="U147" s="2">
        <f t="shared" si="202"/>
        <v>5.5350000000000001</v>
      </c>
      <c r="V147" s="2">
        <f t="shared" si="202"/>
        <v>5.508</v>
      </c>
      <c r="W147" s="2">
        <f t="shared" si="202"/>
        <v>5.3820000000000006</v>
      </c>
      <c r="X147" s="2">
        <f t="shared" si="202"/>
        <v>5.2649999999999997</v>
      </c>
      <c r="Y147" s="2">
        <f t="shared" si="202"/>
        <v>5.1479999999999997</v>
      </c>
      <c r="Z147" s="2">
        <f t="shared" si="202"/>
        <v>5.0309999999999997</v>
      </c>
      <c r="AA147" s="2">
        <f t="shared" si="202"/>
        <v>4.8600000000000003</v>
      </c>
      <c r="AB147" s="2">
        <f t="shared" si="202"/>
        <v>5.0220000000000002</v>
      </c>
      <c r="AC147" s="2">
        <f t="shared" si="202"/>
        <v>5.1840000000000002</v>
      </c>
      <c r="AD147" s="2">
        <f t="shared" si="202"/>
        <v>5.3369999999999997</v>
      </c>
      <c r="AE147" s="2">
        <f t="shared" si="202"/>
        <v>5.5979999999999999</v>
      </c>
      <c r="AF147" s="2">
        <f t="shared" si="202"/>
        <v>5.5350000000000001</v>
      </c>
      <c r="AG147" s="2">
        <f t="shared" si="202"/>
        <v>5.4809999999999999</v>
      </c>
      <c r="AH147" s="2">
        <f t="shared" si="202"/>
        <v>5.5529999999999999</v>
      </c>
      <c r="AI147" s="2">
        <f t="shared" si="202"/>
        <v>5.7690000000000001</v>
      </c>
      <c r="AJ147" s="2">
        <f t="shared" si="202"/>
        <v>6.1829999999999998</v>
      </c>
      <c r="AK147" s="2">
        <f t="shared" si="202"/>
        <v>6.5520000000000005</v>
      </c>
      <c r="AL147" s="2">
        <f t="shared" si="202"/>
        <v>6.1649999999999991</v>
      </c>
      <c r="AM147" s="2">
        <f t="shared" si="202"/>
        <v>6.0839999999999996</v>
      </c>
      <c r="AN147" s="2">
        <f t="shared" si="202"/>
        <v>6.0119999999999996</v>
      </c>
      <c r="AO147" s="2">
        <f t="shared" si="202"/>
        <v>5.931</v>
      </c>
      <c r="AP147" s="2">
        <f t="shared" si="202"/>
        <v>5.859</v>
      </c>
      <c r="AQ147" s="2">
        <f t="shared" si="202"/>
        <v>5.7869999999999999</v>
      </c>
      <c r="AR147" s="2">
        <f t="shared" si="202"/>
        <v>5.7059999999999995</v>
      </c>
      <c r="AS147" s="2">
        <f t="shared" si="202"/>
        <v>5.6339999999999995</v>
      </c>
      <c r="AT147" s="2">
        <f t="shared" si="202"/>
        <v>5.5529999999999999</v>
      </c>
      <c r="AU147" s="15">
        <f t="shared" si="202"/>
        <v>5.4809999999999999</v>
      </c>
      <c r="AV147" s="15">
        <f t="shared" si="202"/>
        <v>5.4089999999999998</v>
      </c>
      <c r="AW147" s="15">
        <f t="shared" si="202"/>
        <v>5.3280000000000003</v>
      </c>
      <c r="AX147" s="15">
        <f t="shared" si="202"/>
        <v>5.2560000000000002</v>
      </c>
      <c r="AY147" s="15">
        <f t="shared" si="202"/>
        <v>5.1749999999999998</v>
      </c>
      <c r="AZ147" s="15">
        <f t="shared" si="202"/>
        <v>5.1029999999999998</v>
      </c>
      <c r="BA147" s="15">
        <f t="shared" si="202"/>
        <v>5.0309999999999997</v>
      </c>
      <c r="BB147" s="15">
        <f t="shared" si="202"/>
        <v>4.95</v>
      </c>
      <c r="BC147" s="15">
        <f t="shared" si="202"/>
        <v>4.8780000000000001</v>
      </c>
      <c r="BD147" s="15">
        <f t="shared" si="202"/>
        <v>4.7969999999999997</v>
      </c>
      <c r="BE147" s="15">
        <f t="shared" si="202"/>
        <v>4.7249999999999996</v>
      </c>
      <c r="BF147" s="15">
        <f t="shared" si="202"/>
        <v>4.6529999999999996</v>
      </c>
      <c r="BG147" s="15">
        <f t="shared" si="202"/>
        <v>4.5720000000000001</v>
      </c>
      <c r="BH147" s="15">
        <f t="shared" si="202"/>
        <v>4.5</v>
      </c>
      <c r="BI147" s="15">
        <f t="shared" si="202"/>
        <v>4.4190000000000005</v>
      </c>
      <c r="BJ147" s="15">
        <f t="shared" si="202"/>
        <v>4.3020000000000005</v>
      </c>
      <c r="BL147" s="9">
        <f t="shared" si="198"/>
        <v>4.3020000000000005</v>
      </c>
      <c r="BM147" s="9">
        <f t="shared" si="199"/>
        <v>6.5520000000000005</v>
      </c>
    </row>
    <row r="148" spans="1:65" x14ac:dyDescent="0.2">
      <c r="A148" s="8">
        <v>0.65</v>
      </c>
      <c r="B148" s="2">
        <f t="shared" si="196"/>
        <v>5.67</v>
      </c>
      <c r="C148" s="2">
        <f t="shared" si="202"/>
        <v>5.6970000000000001</v>
      </c>
      <c r="D148" s="2">
        <f t="shared" si="202"/>
        <v>5.7330000000000005</v>
      </c>
      <c r="E148" s="2">
        <f t="shared" si="202"/>
        <v>5.76</v>
      </c>
      <c r="F148" s="2">
        <f t="shared" si="202"/>
        <v>5.7960000000000003</v>
      </c>
      <c r="G148" s="2">
        <f t="shared" si="202"/>
        <v>5.8229999999999995</v>
      </c>
      <c r="H148" s="2">
        <f t="shared" si="202"/>
        <v>5.859</v>
      </c>
      <c r="I148" s="2">
        <f t="shared" si="202"/>
        <v>5.8860000000000001</v>
      </c>
      <c r="J148" s="2">
        <f t="shared" si="202"/>
        <v>5.9219999999999997</v>
      </c>
      <c r="K148" s="2">
        <f t="shared" si="202"/>
        <v>5.9489999999999998</v>
      </c>
      <c r="L148" s="2">
        <f t="shared" si="202"/>
        <v>5.9850000000000003</v>
      </c>
      <c r="M148" s="2">
        <f t="shared" si="202"/>
        <v>6.0119999999999996</v>
      </c>
      <c r="N148" s="2">
        <f t="shared" si="202"/>
        <v>6.048</v>
      </c>
      <c r="O148" s="2">
        <f t="shared" si="202"/>
        <v>6.0750000000000002</v>
      </c>
      <c r="P148" s="2">
        <f t="shared" si="202"/>
        <v>6.1109999999999998</v>
      </c>
      <c r="Q148" s="2">
        <f t="shared" si="202"/>
        <v>6.1379999999999999</v>
      </c>
      <c r="R148" s="2">
        <f t="shared" si="202"/>
        <v>6.0210000000000008</v>
      </c>
      <c r="S148" s="2">
        <f t="shared" si="202"/>
        <v>5.9039999999999999</v>
      </c>
      <c r="T148" s="2">
        <f t="shared" si="202"/>
        <v>5.7869999999999999</v>
      </c>
      <c r="U148" s="2">
        <f t="shared" si="202"/>
        <v>5.67</v>
      </c>
      <c r="V148" s="2">
        <f t="shared" si="202"/>
        <v>5.6429999999999998</v>
      </c>
      <c r="W148" s="2">
        <f t="shared" si="202"/>
        <v>5.5169999999999995</v>
      </c>
      <c r="X148" s="2">
        <f t="shared" si="202"/>
        <v>5.4</v>
      </c>
      <c r="Y148" s="2">
        <f t="shared" si="202"/>
        <v>5.2830000000000004</v>
      </c>
      <c r="Z148" s="2">
        <f t="shared" si="202"/>
        <v>5.1660000000000004</v>
      </c>
      <c r="AA148" s="2">
        <f t="shared" si="202"/>
        <v>4.9950000000000001</v>
      </c>
      <c r="AB148" s="2">
        <f t="shared" si="202"/>
        <v>5.1660000000000004</v>
      </c>
      <c r="AC148" s="2">
        <f t="shared" si="202"/>
        <v>5.3460000000000001</v>
      </c>
      <c r="AD148" s="2">
        <f t="shared" si="202"/>
        <v>5.5169999999999995</v>
      </c>
      <c r="AE148" s="2">
        <f t="shared" si="202"/>
        <v>5.5979999999999999</v>
      </c>
      <c r="AF148" s="2">
        <f t="shared" si="202"/>
        <v>5.5350000000000001</v>
      </c>
      <c r="AG148" s="2">
        <f t="shared" si="202"/>
        <v>5.4809999999999999</v>
      </c>
      <c r="AH148" s="2">
        <f t="shared" si="202"/>
        <v>5.5529999999999999</v>
      </c>
      <c r="AI148" s="2">
        <f t="shared" si="202"/>
        <v>5.7690000000000001</v>
      </c>
      <c r="AJ148" s="2">
        <f t="shared" si="202"/>
        <v>6.1829999999999998</v>
      </c>
      <c r="AK148" s="2">
        <f t="shared" si="202"/>
        <v>6.5520000000000005</v>
      </c>
      <c r="AL148" s="2">
        <f t="shared" si="202"/>
        <v>6.4889999999999999</v>
      </c>
      <c r="AM148" s="2">
        <f t="shared" si="202"/>
        <v>6.48</v>
      </c>
      <c r="AN148" s="2">
        <f t="shared" si="202"/>
        <v>6.4619999999999997</v>
      </c>
      <c r="AO148" s="2">
        <f t="shared" si="202"/>
        <v>6.3719999999999999</v>
      </c>
      <c r="AP148" s="2">
        <f t="shared" si="202"/>
        <v>6.2460000000000004</v>
      </c>
      <c r="AQ148" s="2">
        <f t="shared" si="202"/>
        <v>6.1379999999999999</v>
      </c>
      <c r="AR148" s="2">
        <f t="shared" si="202"/>
        <v>6.0659999999999998</v>
      </c>
      <c r="AS148" s="2">
        <f t="shared" si="202"/>
        <v>5.9850000000000003</v>
      </c>
      <c r="AT148" s="2">
        <f t="shared" si="202"/>
        <v>5.9580000000000002</v>
      </c>
      <c r="AU148" s="15">
        <f t="shared" si="202"/>
        <v>5.859</v>
      </c>
      <c r="AV148" s="15">
        <f t="shared" si="202"/>
        <v>5.7690000000000001</v>
      </c>
      <c r="AW148" s="15">
        <f t="shared" si="202"/>
        <v>5.67</v>
      </c>
      <c r="AX148" s="15">
        <f t="shared" si="202"/>
        <v>5.58</v>
      </c>
      <c r="AY148" s="15">
        <f t="shared" si="202"/>
        <v>5.4809999999999999</v>
      </c>
      <c r="AZ148" s="15">
        <f t="shared" si="202"/>
        <v>5.391</v>
      </c>
      <c r="BA148" s="15">
        <f t="shared" si="202"/>
        <v>5.2919999999999998</v>
      </c>
      <c r="BB148" s="15">
        <f t="shared" si="202"/>
        <v>5.202</v>
      </c>
      <c r="BC148" s="15">
        <f t="shared" si="202"/>
        <v>5.1029999999999998</v>
      </c>
      <c r="BD148" s="15">
        <f t="shared" si="202"/>
        <v>5.0039999999999996</v>
      </c>
      <c r="BE148" s="15">
        <f t="shared" si="202"/>
        <v>4.9139999999999997</v>
      </c>
      <c r="BF148" s="15">
        <f t="shared" si="202"/>
        <v>4.8149999999999995</v>
      </c>
      <c r="BG148" s="15">
        <f t="shared" si="202"/>
        <v>4.7249999999999996</v>
      </c>
      <c r="BH148" s="15">
        <f t="shared" si="202"/>
        <v>4.6259999999999994</v>
      </c>
      <c r="BI148" s="15">
        <f t="shared" si="202"/>
        <v>4.5359999999999996</v>
      </c>
      <c r="BJ148" s="15">
        <f t="shared" si="202"/>
        <v>4.4369999999999994</v>
      </c>
      <c r="BL148" s="9">
        <f t="shared" si="198"/>
        <v>4.4369999999999994</v>
      </c>
      <c r="BM148" s="9">
        <f t="shared" si="199"/>
        <v>6.5520000000000005</v>
      </c>
    </row>
    <row r="149" spans="1:65" x14ac:dyDescent="0.2">
      <c r="A149" s="8">
        <v>0.7</v>
      </c>
      <c r="B149" s="2">
        <f t="shared" si="196"/>
        <v>5.76</v>
      </c>
      <c r="C149" s="2">
        <f t="shared" si="202"/>
        <v>5.7869999999999999</v>
      </c>
      <c r="D149" s="2">
        <f t="shared" si="202"/>
        <v>5.8229999999999995</v>
      </c>
      <c r="E149" s="2">
        <f t="shared" si="202"/>
        <v>5.85</v>
      </c>
      <c r="F149" s="2">
        <f t="shared" si="202"/>
        <v>5.8860000000000001</v>
      </c>
      <c r="G149" s="2">
        <f t="shared" si="202"/>
        <v>5.9130000000000003</v>
      </c>
      <c r="H149" s="2">
        <f t="shared" si="202"/>
        <v>5.9489999999999998</v>
      </c>
      <c r="I149" s="2">
        <f t="shared" si="202"/>
        <v>5.976</v>
      </c>
      <c r="J149" s="2">
        <f t="shared" si="202"/>
        <v>6.0119999999999996</v>
      </c>
      <c r="K149" s="2">
        <f t="shared" si="202"/>
        <v>6.0389999999999997</v>
      </c>
      <c r="L149" s="2">
        <f t="shared" si="202"/>
        <v>6.0750000000000002</v>
      </c>
      <c r="M149" s="2">
        <f t="shared" si="202"/>
        <v>6.1020000000000003</v>
      </c>
      <c r="N149" s="2">
        <f t="shared" si="202"/>
        <v>6.1379999999999999</v>
      </c>
      <c r="O149" s="2">
        <f t="shared" si="202"/>
        <v>6.1649999999999991</v>
      </c>
      <c r="P149" s="2">
        <f t="shared" si="202"/>
        <v>6.2009999999999996</v>
      </c>
      <c r="Q149" s="2">
        <f t="shared" si="202"/>
        <v>6.2279999999999998</v>
      </c>
      <c r="R149" s="2">
        <f t="shared" si="202"/>
        <v>6.1109999999999998</v>
      </c>
      <c r="S149" s="2">
        <f t="shared" si="202"/>
        <v>5.9939999999999998</v>
      </c>
      <c r="T149" s="2">
        <f t="shared" si="202"/>
        <v>5.8770000000000007</v>
      </c>
      <c r="U149" s="2">
        <f t="shared" si="202"/>
        <v>5.76</v>
      </c>
      <c r="V149" s="2">
        <f t="shared" si="202"/>
        <v>5.6429999999999998</v>
      </c>
      <c r="W149" s="2">
        <f t="shared" si="202"/>
        <v>5.5169999999999995</v>
      </c>
      <c r="X149" s="2">
        <f t="shared" si="202"/>
        <v>5.4</v>
      </c>
      <c r="Y149" s="2">
        <f t="shared" si="202"/>
        <v>5.2830000000000004</v>
      </c>
      <c r="Z149" s="2">
        <f t="shared" si="202"/>
        <v>5.1660000000000004</v>
      </c>
      <c r="AA149" s="2">
        <f t="shared" si="202"/>
        <v>4.9950000000000001</v>
      </c>
      <c r="AB149" s="2">
        <f t="shared" si="202"/>
        <v>5.1660000000000004</v>
      </c>
      <c r="AC149" s="2">
        <f t="shared" si="202"/>
        <v>5.3460000000000001</v>
      </c>
      <c r="AD149" s="2">
        <f t="shared" si="202"/>
        <v>5.5169999999999995</v>
      </c>
      <c r="AE149" s="2">
        <f t="shared" si="202"/>
        <v>5.6880000000000006</v>
      </c>
      <c r="AF149" s="2">
        <f t="shared" si="202"/>
        <v>5.625</v>
      </c>
      <c r="AG149" s="2">
        <f t="shared" si="202"/>
        <v>5.5710000000000006</v>
      </c>
      <c r="AH149" s="2">
        <f t="shared" si="202"/>
        <v>5.6429999999999998</v>
      </c>
      <c r="AI149" s="2">
        <f t="shared" si="202"/>
        <v>5.859</v>
      </c>
      <c r="AJ149" s="2">
        <f t="shared" si="202"/>
        <v>6.2729999999999997</v>
      </c>
      <c r="AK149" s="2">
        <f t="shared" si="202"/>
        <v>6.6419999999999995</v>
      </c>
      <c r="AL149" s="2">
        <f t="shared" si="202"/>
        <v>6.444</v>
      </c>
      <c r="AM149" s="2">
        <f t="shared" si="202"/>
        <v>6.4350000000000005</v>
      </c>
      <c r="AN149" s="2">
        <f t="shared" si="202"/>
        <v>6.4169999999999998</v>
      </c>
      <c r="AO149" s="2">
        <f t="shared" si="202"/>
        <v>6.327</v>
      </c>
      <c r="AP149" s="2">
        <f t="shared" si="202"/>
        <v>6.2009999999999996</v>
      </c>
      <c r="AQ149" s="2">
        <f t="shared" si="202"/>
        <v>6.093</v>
      </c>
      <c r="AR149" s="2">
        <f t="shared" si="202"/>
        <v>6.0210000000000008</v>
      </c>
      <c r="AS149" s="2">
        <f t="shared" si="202"/>
        <v>5.9399999999999995</v>
      </c>
      <c r="AT149" s="2">
        <f t="shared" si="202"/>
        <v>5.9130000000000003</v>
      </c>
      <c r="AU149" s="15">
        <f t="shared" si="202"/>
        <v>5.8229999999999995</v>
      </c>
      <c r="AV149" s="15">
        <f t="shared" si="202"/>
        <v>5.742</v>
      </c>
      <c r="AW149" s="15">
        <f t="shared" si="202"/>
        <v>5.6520000000000001</v>
      </c>
      <c r="AX149" s="15">
        <f t="shared" si="202"/>
        <v>5.5710000000000006</v>
      </c>
      <c r="AY149" s="15">
        <f t="shared" si="202"/>
        <v>5.4809999999999999</v>
      </c>
      <c r="AZ149" s="15">
        <f t="shared" si="202"/>
        <v>5.391</v>
      </c>
      <c r="BA149" s="15">
        <f t="shared" si="202"/>
        <v>5.3100000000000005</v>
      </c>
      <c r="BB149" s="15">
        <f t="shared" si="202"/>
        <v>5.22</v>
      </c>
      <c r="BC149" s="15">
        <f t="shared" si="202"/>
        <v>5.13</v>
      </c>
      <c r="BD149" s="15">
        <f t="shared" si="202"/>
        <v>5.0490000000000004</v>
      </c>
      <c r="BE149" s="15">
        <f t="shared" si="202"/>
        <v>4.9589999999999996</v>
      </c>
      <c r="BF149" s="15">
        <f t="shared" si="202"/>
        <v>4.8780000000000001</v>
      </c>
      <c r="BG149" s="15">
        <f t="shared" si="202"/>
        <v>4.7880000000000003</v>
      </c>
      <c r="BH149" s="15">
        <f t="shared" si="202"/>
        <v>4.6979999999999995</v>
      </c>
      <c r="BI149" s="15">
        <f t="shared" si="202"/>
        <v>4.617</v>
      </c>
      <c r="BJ149" s="15">
        <f t="shared" si="202"/>
        <v>4.5270000000000001</v>
      </c>
      <c r="BL149" s="9">
        <f t="shared" si="198"/>
        <v>4.5270000000000001</v>
      </c>
      <c r="BM149" s="9">
        <f t="shared" si="199"/>
        <v>6.6419999999999995</v>
      </c>
    </row>
    <row r="150" spans="1:65" x14ac:dyDescent="0.2">
      <c r="A150" s="8">
        <v>0.75</v>
      </c>
      <c r="B150" s="2">
        <f t="shared" si="196"/>
        <v>5.85</v>
      </c>
      <c r="C150" s="2">
        <f t="shared" si="202"/>
        <v>5.8770000000000007</v>
      </c>
      <c r="D150" s="2">
        <f t="shared" si="202"/>
        <v>5.9130000000000003</v>
      </c>
      <c r="E150" s="2">
        <f t="shared" si="202"/>
        <v>5.9399999999999995</v>
      </c>
      <c r="F150" s="2">
        <f t="shared" si="202"/>
        <v>5.976</v>
      </c>
      <c r="G150" s="2">
        <f t="shared" si="202"/>
        <v>6.0030000000000001</v>
      </c>
      <c r="H150" s="2">
        <f t="shared" si="202"/>
        <v>6.0389999999999997</v>
      </c>
      <c r="I150" s="2">
        <f t="shared" si="202"/>
        <v>6.0659999999999998</v>
      </c>
      <c r="J150" s="2">
        <f t="shared" si="202"/>
        <v>6.1020000000000003</v>
      </c>
      <c r="K150" s="2">
        <f t="shared" si="202"/>
        <v>6.1289999999999996</v>
      </c>
      <c r="L150" s="2">
        <f t="shared" si="202"/>
        <v>6.1649999999999991</v>
      </c>
      <c r="M150" s="2">
        <f t="shared" si="202"/>
        <v>6.1920000000000002</v>
      </c>
      <c r="N150" s="2">
        <f t="shared" si="202"/>
        <v>6.2279999999999998</v>
      </c>
      <c r="O150" s="2">
        <f t="shared" si="202"/>
        <v>6.2549999999999999</v>
      </c>
      <c r="P150" s="2">
        <f t="shared" si="202"/>
        <v>6.2910000000000004</v>
      </c>
      <c r="Q150" s="2">
        <f t="shared" si="202"/>
        <v>6.3179999999999996</v>
      </c>
      <c r="R150" s="2">
        <f t="shared" si="202"/>
        <v>5.5259999999999998</v>
      </c>
      <c r="S150" s="2">
        <f t="shared" si="202"/>
        <v>5.5440000000000005</v>
      </c>
      <c r="T150" s="2">
        <f t="shared" si="202"/>
        <v>5.5529999999999999</v>
      </c>
      <c r="U150" s="2">
        <f t="shared" si="202"/>
        <v>5.5350000000000001</v>
      </c>
      <c r="V150" s="2">
        <f t="shared" si="202"/>
        <v>5.508</v>
      </c>
      <c r="W150" s="2">
        <f t="shared" si="202"/>
        <v>5.13</v>
      </c>
      <c r="X150" s="2">
        <f t="shared" si="202"/>
        <v>5.1120000000000001</v>
      </c>
      <c r="Y150" s="2">
        <f t="shared" si="202"/>
        <v>5.0579999999999998</v>
      </c>
      <c r="Z150" s="2">
        <f t="shared" si="202"/>
        <v>5.0039999999999996</v>
      </c>
      <c r="AA150" s="2">
        <f t="shared" si="202"/>
        <v>4.95</v>
      </c>
      <c r="AB150" s="2">
        <f t="shared" si="202"/>
        <v>5.1749999999999998</v>
      </c>
      <c r="AC150" s="2">
        <f t="shared" si="202"/>
        <v>5.3820000000000006</v>
      </c>
      <c r="AD150" s="2">
        <f t="shared" si="202"/>
        <v>5.5979999999999999</v>
      </c>
      <c r="AE150" s="2">
        <f t="shared" si="202"/>
        <v>5.7779999999999996</v>
      </c>
      <c r="AF150" s="2">
        <f t="shared" si="202"/>
        <v>5.7149999999999999</v>
      </c>
      <c r="AG150" s="2">
        <f t="shared" si="202"/>
        <v>5.6609999999999996</v>
      </c>
      <c r="AH150" s="2">
        <f t="shared" si="202"/>
        <v>5.7330000000000005</v>
      </c>
      <c r="AI150" s="2">
        <f t="shared" si="202"/>
        <v>5.9489999999999998</v>
      </c>
      <c r="AJ150" s="2">
        <f t="shared" si="202"/>
        <v>6.3630000000000004</v>
      </c>
      <c r="AK150" s="2">
        <f t="shared" si="202"/>
        <v>6.7320000000000002</v>
      </c>
      <c r="AL150" s="2">
        <f t="shared" si="202"/>
        <v>6.4169999999999998</v>
      </c>
      <c r="AM150" s="2">
        <f t="shared" si="202"/>
        <v>6.4169999999999998</v>
      </c>
      <c r="AN150" s="2">
        <f t="shared" si="202"/>
        <v>6.4619999999999997</v>
      </c>
      <c r="AO150" s="2">
        <f t="shared" si="202"/>
        <v>6.3719999999999999</v>
      </c>
      <c r="AP150" s="2">
        <f t="shared" si="202"/>
        <v>6.2460000000000004</v>
      </c>
      <c r="AQ150" s="2">
        <f t="shared" si="202"/>
        <v>6.1379999999999999</v>
      </c>
      <c r="AR150" s="2">
        <f t="shared" si="202"/>
        <v>6.0659999999999998</v>
      </c>
      <c r="AS150" s="2">
        <f t="shared" si="202"/>
        <v>5.9850000000000003</v>
      </c>
      <c r="AT150" s="2">
        <f t="shared" si="202"/>
        <v>6.093</v>
      </c>
      <c r="AU150" s="15">
        <f t="shared" si="202"/>
        <v>6.0030000000000001</v>
      </c>
      <c r="AV150" s="15">
        <f t="shared" si="202"/>
        <v>5.9219999999999997</v>
      </c>
      <c r="AW150" s="15">
        <f t="shared" si="202"/>
        <v>5.8320000000000007</v>
      </c>
      <c r="AX150" s="15">
        <f t="shared" si="202"/>
        <v>5.7509999999999994</v>
      </c>
      <c r="AY150" s="15">
        <f t="shared" si="202"/>
        <v>5.6609999999999996</v>
      </c>
      <c r="AZ150" s="15">
        <f t="shared" si="202"/>
        <v>5.5710000000000006</v>
      </c>
      <c r="BA150" s="15">
        <f t="shared" si="202"/>
        <v>5.4899999999999993</v>
      </c>
      <c r="BB150" s="15">
        <f t="shared" si="202"/>
        <v>5.4</v>
      </c>
      <c r="BC150" s="15">
        <f t="shared" si="202"/>
        <v>5.3100000000000005</v>
      </c>
      <c r="BD150" s="15">
        <f t="shared" si="202"/>
        <v>5.2289999999999992</v>
      </c>
      <c r="BE150" s="15">
        <f t="shared" si="202"/>
        <v>5.1390000000000002</v>
      </c>
      <c r="BF150" s="15">
        <f t="shared" si="202"/>
        <v>5.0579999999999998</v>
      </c>
      <c r="BG150" s="15">
        <f t="shared" si="202"/>
        <v>4.968</v>
      </c>
      <c r="BH150" s="15">
        <f t="shared" si="202"/>
        <v>4.8780000000000001</v>
      </c>
      <c r="BI150" s="15">
        <f t="shared" si="202"/>
        <v>4.7969999999999997</v>
      </c>
      <c r="BJ150" s="15">
        <f t="shared" si="202"/>
        <v>4.7070000000000007</v>
      </c>
      <c r="BL150" s="9">
        <f t="shared" si="198"/>
        <v>4.7070000000000007</v>
      </c>
      <c r="BM150" s="9">
        <f t="shared" si="199"/>
        <v>6.7320000000000002</v>
      </c>
    </row>
    <row r="151" spans="1:65" x14ac:dyDescent="0.2">
      <c r="A151" s="8">
        <v>0.8</v>
      </c>
      <c r="B151" s="2">
        <f t="shared" si="196"/>
        <v>5.8949999999999996</v>
      </c>
      <c r="C151" s="2">
        <f t="shared" si="202"/>
        <v>5.9219999999999997</v>
      </c>
      <c r="D151" s="2">
        <f t="shared" si="202"/>
        <v>5.9580000000000002</v>
      </c>
      <c r="E151" s="2">
        <f t="shared" si="202"/>
        <v>5.9850000000000003</v>
      </c>
      <c r="F151" s="2">
        <f t="shared" si="202"/>
        <v>6.0210000000000008</v>
      </c>
      <c r="G151" s="2">
        <f t="shared" si="202"/>
        <v>6.048</v>
      </c>
      <c r="H151" s="2">
        <f t="shared" si="202"/>
        <v>6.0839999999999996</v>
      </c>
      <c r="I151" s="2">
        <f t="shared" si="202"/>
        <v>6.1109999999999998</v>
      </c>
      <c r="J151" s="2">
        <f t="shared" si="202"/>
        <v>6.1470000000000002</v>
      </c>
      <c r="K151" s="2">
        <f t="shared" si="202"/>
        <v>6.1740000000000004</v>
      </c>
      <c r="L151" s="2">
        <f t="shared" si="202"/>
        <v>6.21</v>
      </c>
      <c r="M151" s="2">
        <f t="shared" si="202"/>
        <v>6.2370000000000001</v>
      </c>
      <c r="N151" s="2">
        <f t="shared" si="202"/>
        <v>6.2729999999999997</v>
      </c>
      <c r="O151" s="2">
        <f t="shared" si="202"/>
        <v>6.3</v>
      </c>
      <c r="P151" s="2">
        <f t="shared" si="202"/>
        <v>6.3360000000000003</v>
      </c>
      <c r="Q151" s="2">
        <f t="shared" si="202"/>
        <v>6.3630000000000004</v>
      </c>
      <c r="R151" s="2">
        <f t="shared" ref="C151:BJ154" si="203">R126+(R126*($E$131/100))</f>
        <v>5.6159999999999997</v>
      </c>
      <c r="S151" s="2">
        <f t="shared" si="203"/>
        <v>5.6339999999999995</v>
      </c>
      <c r="T151" s="2">
        <f t="shared" si="203"/>
        <v>5.6429999999999998</v>
      </c>
      <c r="U151" s="2">
        <f t="shared" si="203"/>
        <v>5.625</v>
      </c>
      <c r="V151" s="2">
        <f t="shared" si="203"/>
        <v>5.5979999999999999</v>
      </c>
      <c r="W151" s="2">
        <f t="shared" si="203"/>
        <v>5.22</v>
      </c>
      <c r="X151" s="2">
        <f t="shared" si="203"/>
        <v>5.202</v>
      </c>
      <c r="Y151" s="2">
        <f t="shared" si="203"/>
        <v>5.1479999999999997</v>
      </c>
      <c r="Z151" s="2">
        <f t="shared" si="203"/>
        <v>5.0940000000000003</v>
      </c>
      <c r="AA151" s="2">
        <f t="shared" si="203"/>
        <v>5.04</v>
      </c>
      <c r="AB151" s="2">
        <f t="shared" si="203"/>
        <v>5.2649999999999997</v>
      </c>
      <c r="AC151" s="2">
        <f t="shared" si="203"/>
        <v>5.4719999999999995</v>
      </c>
      <c r="AD151" s="2">
        <f t="shared" si="203"/>
        <v>5.6880000000000006</v>
      </c>
      <c r="AE151" s="2">
        <f t="shared" si="203"/>
        <v>5.8679999999999994</v>
      </c>
      <c r="AF151" s="2">
        <f t="shared" si="203"/>
        <v>5.8049999999999997</v>
      </c>
      <c r="AG151" s="2">
        <f t="shared" si="203"/>
        <v>5.7509999999999994</v>
      </c>
      <c r="AH151" s="2">
        <f t="shared" si="203"/>
        <v>5.8229999999999995</v>
      </c>
      <c r="AI151" s="2">
        <f t="shared" si="203"/>
        <v>6.0389999999999997</v>
      </c>
      <c r="AJ151" s="2">
        <f t="shared" si="203"/>
        <v>6.4529999999999994</v>
      </c>
      <c r="AK151" s="2">
        <f t="shared" si="203"/>
        <v>6.8220000000000001</v>
      </c>
      <c r="AL151" s="2">
        <f t="shared" si="203"/>
        <v>6.5969999999999995</v>
      </c>
      <c r="AM151" s="2">
        <f t="shared" si="203"/>
        <v>6.5969999999999995</v>
      </c>
      <c r="AN151" s="2">
        <f t="shared" si="203"/>
        <v>6.6419999999999995</v>
      </c>
      <c r="AO151" s="2">
        <f t="shared" si="203"/>
        <v>6.5520000000000005</v>
      </c>
      <c r="AP151" s="2">
        <f t="shared" si="203"/>
        <v>6.4260000000000002</v>
      </c>
      <c r="AQ151" s="2">
        <f t="shared" si="203"/>
        <v>6.3179999999999996</v>
      </c>
      <c r="AR151" s="2">
        <f t="shared" si="203"/>
        <v>6.2460000000000004</v>
      </c>
      <c r="AS151" s="2">
        <f t="shared" si="203"/>
        <v>6.1649999999999991</v>
      </c>
      <c r="AT151" s="2">
        <f t="shared" si="203"/>
        <v>6.1829999999999998</v>
      </c>
      <c r="AU151" s="15">
        <f t="shared" si="203"/>
        <v>6.093</v>
      </c>
      <c r="AV151" s="15">
        <f t="shared" si="203"/>
        <v>6.0119999999999996</v>
      </c>
      <c r="AW151" s="15">
        <f t="shared" si="203"/>
        <v>5.9219999999999997</v>
      </c>
      <c r="AX151" s="15">
        <f t="shared" si="203"/>
        <v>5.8410000000000002</v>
      </c>
      <c r="AY151" s="15">
        <f t="shared" si="203"/>
        <v>5.7509999999999994</v>
      </c>
      <c r="AZ151" s="15">
        <f t="shared" si="203"/>
        <v>5.6609999999999996</v>
      </c>
      <c r="BA151" s="15">
        <f t="shared" si="203"/>
        <v>5.58</v>
      </c>
      <c r="BB151" s="15">
        <f t="shared" si="203"/>
        <v>5.4899999999999993</v>
      </c>
      <c r="BC151" s="15">
        <f t="shared" si="203"/>
        <v>5.4</v>
      </c>
      <c r="BD151" s="15">
        <f t="shared" si="203"/>
        <v>5.319</v>
      </c>
      <c r="BE151" s="15">
        <f t="shared" si="203"/>
        <v>5.2289999999999992</v>
      </c>
      <c r="BF151" s="15">
        <f t="shared" si="203"/>
        <v>5.1479999999999997</v>
      </c>
      <c r="BG151" s="15">
        <f t="shared" si="203"/>
        <v>5.0579999999999998</v>
      </c>
      <c r="BH151" s="15">
        <f t="shared" si="203"/>
        <v>4.968</v>
      </c>
      <c r="BI151" s="15">
        <f t="shared" si="203"/>
        <v>4.8869999999999996</v>
      </c>
      <c r="BJ151" s="15">
        <f t="shared" si="203"/>
        <v>4.7969999999999997</v>
      </c>
      <c r="BL151" s="9">
        <f t="shared" si="198"/>
        <v>4.7969999999999997</v>
      </c>
      <c r="BM151" s="9">
        <f t="shared" si="199"/>
        <v>6.8220000000000001</v>
      </c>
    </row>
    <row r="152" spans="1:65" x14ac:dyDescent="0.2">
      <c r="A152" s="8">
        <v>0.85</v>
      </c>
      <c r="B152" s="2">
        <f t="shared" si="196"/>
        <v>5.9399999999999995</v>
      </c>
      <c r="C152" s="2">
        <f t="shared" si="203"/>
        <v>5.9669999999999996</v>
      </c>
      <c r="D152" s="2">
        <f t="shared" si="203"/>
        <v>6.0030000000000001</v>
      </c>
      <c r="E152" s="2">
        <f t="shared" si="203"/>
        <v>6.03</v>
      </c>
      <c r="F152" s="2">
        <f t="shared" si="203"/>
        <v>6.0659999999999998</v>
      </c>
      <c r="G152" s="2">
        <f t="shared" si="203"/>
        <v>6.093</v>
      </c>
      <c r="H152" s="2">
        <f t="shared" si="203"/>
        <v>6.1289999999999996</v>
      </c>
      <c r="I152" s="2">
        <f t="shared" si="203"/>
        <v>6.1559999999999997</v>
      </c>
      <c r="J152" s="2">
        <f t="shared" si="203"/>
        <v>6.1920000000000002</v>
      </c>
      <c r="K152" s="2">
        <f t="shared" si="203"/>
        <v>6.2190000000000003</v>
      </c>
      <c r="L152" s="2">
        <f t="shared" si="203"/>
        <v>6.2549999999999999</v>
      </c>
      <c r="M152" s="2">
        <f t="shared" si="203"/>
        <v>6.282</v>
      </c>
      <c r="N152" s="2">
        <f t="shared" si="203"/>
        <v>6.3179999999999996</v>
      </c>
      <c r="O152" s="2">
        <f t="shared" si="203"/>
        <v>6.3449999999999998</v>
      </c>
      <c r="P152" s="2">
        <f t="shared" si="203"/>
        <v>6.3810000000000002</v>
      </c>
      <c r="Q152" s="2">
        <f t="shared" si="203"/>
        <v>6.4080000000000004</v>
      </c>
      <c r="R152" s="2">
        <f t="shared" si="203"/>
        <v>5.7509999999999994</v>
      </c>
      <c r="S152" s="2">
        <f t="shared" si="203"/>
        <v>5.7690000000000001</v>
      </c>
      <c r="T152" s="2">
        <f t="shared" si="203"/>
        <v>5.7779999999999996</v>
      </c>
      <c r="U152" s="2">
        <f t="shared" si="203"/>
        <v>5.76</v>
      </c>
      <c r="V152" s="2">
        <f t="shared" si="203"/>
        <v>5.7330000000000005</v>
      </c>
      <c r="W152" s="2">
        <f t="shared" si="203"/>
        <v>5.3550000000000004</v>
      </c>
      <c r="X152" s="2">
        <f t="shared" si="203"/>
        <v>5.3369999999999997</v>
      </c>
      <c r="Y152" s="2">
        <f t="shared" si="203"/>
        <v>5.2830000000000004</v>
      </c>
      <c r="Z152" s="2">
        <f t="shared" si="203"/>
        <v>5.2289999999999992</v>
      </c>
      <c r="AA152" s="2">
        <f t="shared" si="203"/>
        <v>5.1749999999999998</v>
      </c>
      <c r="AB152" s="2">
        <f t="shared" si="203"/>
        <v>5.4</v>
      </c>
      <c r="AC152" s="2">
        <f t="shared" si="203"/>
        <v>5.6070000000000002</v>
      </c>
      <c r="AD152" s="2">
        <f t="shared" si="203"/>
        <v>5.8229999999999995</v>
      </c>
      <c r="AE152" s="2">
        <f t="shared" si="203"/>
        <v>5.9580000000000002</v>
      </c>
      <c r="AF152" s="2">
        <f t="shared" si="203"/>
        <v>5.8949999999999996</v>
      </c>
      <c r="AG152" s="2">
        <f t="shared" si="203"/>
        <v>5.8410000000000002</v>
      </c>
      <c r="AH152" s="2">
        <f t="shared" si="203"/>
        <v>5.9130000000000003</v>
      </c>
      <c r="AI152" s="2">
        <f t="shared" si="203"/>
        <v>6.1289999999999996</v>
      </c>
      <c r="AJ152" s="2">
        <f t="shared" si="203"/>
        <v>6.5429999999999993</v>
      </c>
      <c r="AK152" s="2">
        <f t="shared" si="203"/>
        <v>6.9119999999999999</v>
      </c>
      <c r="AL152" s="2">
        <f t="shared" si="203"/>
        <v>6.8220000000000001</v>
      </c>
      <c r="AM152" s="2">
        <f t="shared" si="203"/>
        <v>6.8220000000000001</v>
      </c>
      <c r="AN152" s="2">
        <f t="shared" si="203"/>
        <v>6.867</v>
      </c>
      <c r="AO152" s="2">
        <f t="shared" si="203"/>
        <v>6.7770000000000001</v>
      </c>
      <c r="AP152" s="2">
        <f t="shared" si="203"/>
        <v>6.6509999999999998</v>
      </c>
      <c r="AQ152" s="2">
        <f t="shared" si="203"/>
        <v>6.5429999999999993</v>
      </c>
      <c r="AR152" s="2">
        <f t="shared" si="203"/>
        <v>6.4710000000000001</v>
      </c>
      <c r="AS152" s="2">
        <f t="shared" si="203"/>
        <v>6.39</v>
      </c>
      <c r="AT152" s="2">
        <f t="shared" si="203"/>
        <v>6.3630000000000004</v>
      </c>
      <c r="AU152" s="15">
        <f t="shared" si="203"/>
        <v>6.2729999999999997</v>
      </c>
      <c r="AV152" s="15">
        <f t="shared" si="203"/>
        <v>6.1920000000000002</v>
      </c>
      <c r="AW152" s="15">
        <f t="shared" si="203"/>
        <v>6.1020000000000003</v>
      </c>
      <c r="AX152" s="15">
        <f t="shared" si="203"/>
        <v>6.0210000000000008</v>
      </c>
      <c r="AY152" s="15">
        <f t="shared" si="203"/>
        <v>5.931</v>
      </c>
      <c r="AZ152" s="15">
        <f t="shared" si="203"/>
        <v>5.8410000000000002</v>
      </c>
      <c r="BA152" s="15">
        <f t="shared" si="203"/>
        <v>5.76</v>
      </c>
      <c r="BB152" s="15">
        <f t="shared" si="203"/>
        <v>5.67</v>
      </c>
      <c r="BC152" s="15">
        <f t="shared" si="203"/>
        <v>5.58</v>
      </c>
      <c r="BD152" s="15">
        <f t="shared" si="203"/>
        <v>5.4990000000000006</v>
      </c>
      <c r="BE152" s="15">
        <f t="shared" si="203"/>
        <v>5.4089999999999998</v>
      </c>
      <c r="BF152" s="15">
        <f t="shared" si="203"/>
        <v>5.3280000000000003</v>
      </c>
      <c r="BG152" s="15">
        <f t="shared" si="203"/>
        <v>5.2380000000000004</v>
      </c>
      <c r="BH152" s="15">
        <f t="shared" si="203"/>
        <v>5.1479999999999997</v>
      </c>
      <c r="BI152" s="15">
        <f t="shared" si="203"/>
        <v>5.0670000000000002</v>
      </c>
      <c r="BJ152" s="15">
        <f t="shared" si="203"/>
        <v>4.9770000000000003</v>
      </c>
      <c r="BL152" s="9">
        <f t="shared" si="198"/>
        <v>4.9770000000000003</v>
      </c>
      <c r="BM152" s="9">
        <f t="shared" si="199"/>
        <v>6.9119999999999999</v>
      </c>
    </row>
    <row r="153" spans="1:65" x14ac:dyDescent="0.2">
      <c r="A153" s="8">
        <v>0.9</v>
      </c>
      <c r="B153" s="2">
        <f t="shared" si="196"/>
        <v>5.9399999999999995</v>
      </c>
      <c r="C153" s="2">
        <f t="shared" si="203"/>
        <v>5.9669999999999996</v>
      </c>
      <c r="D153" s="2">
        <f t="shared" si="203"/>
        <v>6.0030000000000001</v>
      </c>
      <c r="E153" s="2">
        <f t="shared" si="203"/>
        <v>6.03</v>
      </c>
      <c r="F153" s="2">
        <f t="shared" si="203"/>
        <v>6.0659999999999998</v>
      </c>
      <c r="G153" s="2">
        <f t="shared" si="203"/>
        <v>6.093</v>
      </c>
      <c r="H153" s="2">
        <f t="shared" si="203"/>
        <v>6.1289999999999996</v>
      </c>
      <c r="I153" s="2">
        <f t="shared" si="203"/>
        <v>6.1559999999999997</v>
      </c>
      <c r="J153" s="2">
        <f t="shared" si="203"/>
        <v>6.1920000000000002</v>
      </c>
      <c r="K153" s="2">
        <f t="shared" si="203"/>
        <v>6.2190000000000003</v>
      </c>
      <c r="L153" s="2">
        <f t="shared" si="203"/>
        <v>6.2549999999999999</v>
      </c>
      <c r="M153" s="2">
        <f t="shared" si="203"/>
        <v>6.282</v>
      </c>
      <c r="N153" s="2">
        <f t="shared" si="203"/>
        <v>6.3179999999999996</v>
      </c>
      <c r="O153" s="2">
        <f t="shared" si="203"/>
        <v>6.3449999999999998</v>
      </c>
      <c r="P153" s="2">
        <f t="shared" si="203"/>
        <v>6.3810000000000002</v>
      </c>
      <c r="Q153" s="2">
        <f t="shared" si="203"/>
        <v>6.4080000000000004</v>
      </c>
      <c r="R153" s="2">
        <f t="shared" si="203"/>
        <v>5.7509999999999994</v>
      </c>
      <c r="S153" s="2">
        <f t="shared" si="203"/>
        <v>5.7690000000000001</v>
      </c>
      <c r="T153" s="2">
        <f t="shared" si="203"/>
        <v>5.7779999999999996</v>
      </c>
      <c r="U153" s="2">
        <f t="shared" si="203"/>
        <v>5.76</v>
      </c>
      <c r="V153" s="2">
        <f t="shared" si="203"/>
        <v>5.7330000000000005</v>
      </c>
      <c r="W153" s="2">
        <f t="shared" si="203"/>
        <v>5.3550000000000004</v>
      </c>
      <c r="X153" s="2">
        <f t="shared" si="203"/>
        <v>5.3369999999999997</v>
      </c>
      <c r="Y153" s="2">
        <f t="shared" si="203"/>
        <v>5.2830000000000004</v>
      </c>
      <c r="Z153" s="2">
        <f t="shared" si="203"/>
        <v>5.2289999999999992</v>
      </c>
      <c r="AA153" s="2">
        <f t="shared" si="203"/>
        <v>5.1749999999999998</v>
      </c>
      <c r="AB153" s="2">
        <f t="shared" si="203"/>
        <v>5.4</v>
      </c>
      <c r="AC153" s="2">
        <f t="shared" si="203"/>
        <v>5.6070000000000002</v>
      </c>
      <c r="AD153" s="2">
        <f t="shared" si="203"/>
        <v>5.8229999999999995</v>
      </c>
      <c r="AE153" s="2">
        <f t="shared" si="203"/>
        <v>5.9580000000000002</v>
      </c>
      <c r="AF153" s="2">
        <f t="shared" si="203"/>
        <v>5.8949999999999996</v>
      </c>
      <c r="AG153" s="2">
        <f t="shared" si="203"/>
        <v>5.8410000000000002</v>
      </c>
      <c r="AH153" s="2">
        <f t="shared" si="203"/>
        <v>5.9130000000000003</v>
      </c>
      <c r="AI153" s="2">
        <f t="shared" si="203"/>
        <v>6.1289999999999996</v>
      </c>
      <c r="AJ153" s="2">
        <f t="shared" si="203"/>
        <v>6.5429999999999993</v>
      </c>
      <c r="AK153" s="2">
        <f t="shared" si="203"/>
        <v>6.9119999999999999</v>
      </c>
      <c r="AL153" s="2">
        <f t="shared" si="203"/>
        <v>6.8220000000000001</v>
      </c>
      <c r="AM153" s="2">
        <f t="shared" si="203"/>
        <v>6.8220000000000001</v>
      </c>
      <c r="AN153" s="2">
        <f t="shared" si="203"/>
        <v>6.867</v>
      </c>
      <c r="AO153" s="2">
        <f t="shared" si="203"/>
        <v>6.7770000000000001</v>
      </c>
      <c r="AP153" s="2">
        <f t="shared" si="203"/>
        <v>6.6509999999999998</v>
      </c>
      <c r="AQ153" s="2">
        <f t="shared" si="203"/>
        <v>6.5429999999999993</v>
      </c>
      <c r="AR153" s="2">
        <f t="shared" si="203"/>
        <v>6.4710000000000001</v>
      </c>
      <c r="AS153" s="2">
        <f t="shared" si="203"/>
        <v>6.39</v>
      </c>
      <c r="AT153" s="2">
        <f t="shared" si="203"/>
        <v>6.3630000000000004</v>
      </c>
      <c r="AU153" s="15">
        <f t="shared" si="203"/>
        <v>6.2729999999999997</v>
      </c>
      <c r="AV153" s="15">
        <f t="shared" si="203"/>
        <v>6.1920000000000002</v>
      </c>
      <c r="AW153" s="15">
        <f t="shared" si="203"/>
        <v>6.1020000000000003</v>
      </c>
      <c r="AX153" s="15">
        <f t="shared" si="203"/>
        <v>6.0210000000000008</v>
      </c>
      <c r="AY153" s="15">
        <f t="shared" si="203"/>
        <v>5.931</v>
      </c>
      <c r="AZ153" s="15">
        <f t="shared" si="203"/>
        <v>5.8410000000000002</v>
      </c>
      <c r="BA153" s="15">
        <f t="shared" si="203"/>
        <v>5.76</v>
      </c>
      <c r="BB153" s="15">
        <f t="shared" si="203"/>
        <v>5.67</v>
      </c>
      <c r="BC153" s="15">
        <f t="shared" si="203"/>
        <v>5.58</v>
      </c>
      <c r="BD153" s="15">
        <f t="shared" si="203"/>
        <v>5.4990000000000006</v>
      </c>
      <c r="BE153" s="15">
        <f t="shared" si="203"/>
        <v>5.4089999999999998</v>
      </c>
      <c r="BF153" s="15">
        <f t="shared" si="203"/>
        <v>5.3280000000000003</v>
      </c>
      <c r="BG153" s="15">
        <f t="shared" si="203"/>
        <v>5.2380000000000004</v>
      </c>
      <c r="BH153" s="15">
        <f t="shared" si="203"/>
        <v>5.1479999999999997</v>
      </c>
      <c r="BI153" s="15">
        <f t="shared" si="203"/>
        <v>5.0670000000000002</v>
      </c>
      <c r="BJ153" s="15">
        <f t="shared" si="203"/>
        <v>4.9770000000000003</v>
      </c>
      <c r="BL153" s="9">
        <f t="shared" si="198"/>
        <v>4.9770000000000003</v>
      </c>
      <c r="BM153" s="9">
        <f t="shared" si="199"/>
        <v>6.9119999999999999</v>
      </c>
    </row>
    <row r="154" spans="1:65" x14ac:dyDescent="0.2">
      <c r="A154" s="8">
        <v>1</v>
      </c>
      <c r="B154" s="2">
        <f t="shared" si="196"/>
        <v>5.9399999999999995</v>
      </c>
      <c r="C154" s="2">
        <f t="shared" si="203"/>
        <v>5.9669999999999996</v>
      </c>
      <c r="D154" s="2">
        <f t="shared" si="203"/>
        <v>6.0030000000000001</v>
      </c>
      <c r="E154" s="2">
        <f t="shared" si="203"/>
        <v>6.03</v>
      </c>
      <c r="F154" s="2">
        <f t="shared" si="203"/>
        <v>6.0659999999999998</v>
      </c>
      <c r="G154" s="2">
        <f t="shared" si="203"/>
        <v>6.093</v>
      </c>
      <c r="H154" s="2">
        <f t="shared" si="203"/>
        <v>6.1289999999999996</v>
      </c>
      <c r="I154" s="2">
        <f t="shared" si="203"/>
        <v>6.1559999999999997</v>
      </c>
      <c r="J154" s="2">
        <f t="shared" si="203"/>
        <v>6.1920000000000002</v>
      </c>
      <c r="K154" s="2">
        <f t="shared" si="203"/>
        <v>6.2190000000000003</v>
      </c>
      <c r="L154" s="2">
        <f t="shared" si="203"/>
        <v>6.2549999999999999</v>
      </c>
      <c r="M154" s="2">
        <f t="shared" si="203"/>
        <v>6.282</v>
      </c>
      <c r="N154" s="2">
        <f t="shared" si="203"/>
        <v>6.3179999999999996</v>
      </c>
      <c r="O154" s="2">
        <f t="shared" si="203"/>
        <v>6.3449999999999998</v>
      </c>
      <c r="P154" s="2">
        <f t="shared" si="203"/>
        <v>6.3810000000000002</v>
      </c>
      <c r="Q154" s="2">
        <f t="shared" si="203"/>
        <v>6.4080000000000004</v>
      </c>
      <c r="R154" s="2">
        <f t="shared" si="203"/>
        <v>5.7509999999999994</v>
      </c>
      <c r="S154" s="2">
        <f t="shared" si="203"/>
        <v>5.7690000000000001</v>
      </c>
      <c r="T154" s="2">
        <f t="shared" si="203"/>
        <v>5.7779999999999996</v>
      </c>
      <c r="U154" s="2">
        <f t="shared" si="203"/>
        <v>5.76</v>
      </c>
      <c r="V154" s="2">
        <f t="shared" si="203"/>
        <v>5.7330000000000005</v>
      </c>
      <c r="W154" s="2">
        <f t="shared" si="203"/>
        <v>5.3550000000000004</v>
      </c>
      <c r="X154" s="2">
        <f t="shared" si="203"/>
        <v>5.3369999999999997</v>
      </c>
      <c r="Y154" s="2">
        <f t="shared" si="203"/>
        <v>5.2830000000000004</v>
      </c>
      <c r="Z154" s="2">
        <f t="shared" si="203"/>
        <v>5.2289999999999992</v>
      </c>
      <c r="AA154" s="2">
        <f t="shared" si="203"/>
        <v>5.1749999999999998</v>
      </c>
      <c r="AB154" s="2">
        <f t="shared" si="203"/>
        <v>5.4</v>
      </c>
      <c r="AC154" s="2">
        <f t="shared" si="203"/>
        <v>5.6070000000000002</v>
      </c>
      <c r="AD154" s="2">
        <f t="shared" si="203"/>
        <v>5.8229999999999995</v>
      </c>
      <c r="AE154" s="2">
        <f t="shared" si="203"/>
        <v>5.9580000000000002</v>
      </c>
      <c r="AF154" s="2">
        <f t="shared" si="203"/>
        <v>5.8949999999999996</v>
      </c>
      <c r="AG154" s="2">
        <f t="shared" si="203"/>
        <v>5.8410000000000002</v>
      </c>
      <c r="AH154" s="2">
        <f t="shared" si="203"/>
        <v>5.9130000000000003</v>
      </c>
      <c r="AI154" s="2">
        <f t="shared" si="203"/>
        <v>6.1289999999999996</v>
      </c>
      <c r="AJ154" s="2">
        <f t="shared" si="203"/>
        <v>6.5429999999999993</v>
      </c>
      <c r="AK154" s="2">
        <f t="shared" si="203"/>
        <v>6.9119999999999999</v>
      </c>
      <c r="AL154" s="2">
        <f t="shared" si="203"/>
        <v>6.8220000000000001</v>
      </c>
      <c r="AM154" s="2">
        <f t="shared" si="203"/>
        <v>6.8220000000000001</v>
      </c>
      <c r="AN154" s="2">
        <f t="shared" si="203"/>
        <v>6.867</v>
      </c>
      <c r="AO154" s="2">
        <f t="shared" si="203"/>
        <v>6.7770000000000001</v>
      </c>
      <c r="AP154" s="2">
        <f t="shared" si="203"/>
        <v>6.6509999999999998</v>
      </c>
      <c r="AQ154" s="2">
        <f t="shared" si="203"/>
        <v>6.5429999999999993</v>
      </c>
      <c r="AR154" s="2">
        <f t="shared" si="203"/>
        <v>6.4710000000000001</v>
      </c>
      <c r="AS154" s="2">
        <f t="shared" si="203"/>
        <v>6.39</v>
      </c>
      <c r="AT154" s="2">
        <f t="shared" si="203"/>
        <v>6.3630000000000004</v>
      </c>
      <c r="AU154" s="15">
        <f t="shared" si="203"/>
        <v>6.2729999999999997</v>
      </c>
      <c r="AV154" s="15">
        <f t="shared" si="203"/>
        <v>6.1920000000000002</v>
      </c>
      <c r="AW154" s="15">
        <f t="shared" si="203"/>
        <v>6.1020000000000003</v>
      </c>
      <c r="AX154" s="15">
        <f t="shared" si="203"/>
        <v>6.0210000000000008</v>
      </c>
      <c r="AY154" s="15">
        <f t="shared" si="203"/>
        <v>5.931</v>
      </c>
      <c r="AZ154" s="15">
        <f t="shared" si="203"/>
        <v>5.8410000000000002</v>
      </c>
      <c r="BA154" s="15">
        <f t="shared" si="203"/>
        <v>5.76</v>
      </c>
      <c r="BB154" s="15">
        <f t="shared" si="203"/>
        <v>5.67</v>
      </c>
      <c r="BC154" s="15">
        <f t="shared" si="203"/>
        <v>5.58</v>
      </c>
      <c r="BD154" s="15">
        <f t="shared" si="203"/>
        <v>5.4990000000000006</v>
      </c>
      <c r="BE154" s="15">
        <f t="shared" si="203"/>
        <v>5.4089999999999998</v>
      </c>
      <c r="BF154" s="15">
        <f t="shared" si="203"/>
        <v>5.3280000000000003</v>
      </c>
      <c r="BG154" s="15">
        <f t="shared" si="203"/>
        <v>5.2380000000000004</v>
      </c>
      <c r="BH154" s="15">
        <f t="shared" si="203"/>
        <v>5.1479999999999997</v>
      </c>
      <c r="BI154" s="15">
        <f t="shared" si="203"/>
        <v>5.0670000000000002</v>
      </c>
      <c r="BJ154" s="15">
        <f t="shared" si="203"/>
        <v>4.9770000000000003</v>
      </c>
      <c r="BL154" s="9">
        <f t="shared" si="198"/>
        <v>4.9770000000000003</v>
      </c>
      <c r="BM154" s="9">
        <f t="shared" si="199"/>
        <v>6.9119999999999999</v>
      </c>
    </row>
    <row r="160" spans="1:65" x14ac:dyDescent="0.2">
      <c r="AN160" s="74" t="s">
        <v>31</v>
      </c>
      <c r="AO160" s="74"/>
      <c r="AP160" s="74"/>
    </row>
    <row r="161" spans="40:42" x14ac:dyDescent="0.2">
      <c r="AN161" s="66" t="s">
        <v>28</v>
      </c>
      <c r="AO161" s="66"/>
      <c r="AP161" s="67">
        <f>MAX($B$110:$AT$129)</f>
        <v>7.68</v>
      </c>
    </row>
    <row r="162" spans="40:42" x14ac:dyDescent="0.2">
      <c r="AN162" s="66" t="s">
        <v>29</v>
      </c>
      <c r="AO162" s="66"/>
      <c r="AP162" s="67">
        <f>MIN($B$110:$AT$129)</f>
        <v>1.61</v>
      </c>
    </row>
    <row r="163" spans="40:42" x14ac:dyDescent="0.2">
      <c r="AN163" s="66" t="s">
        <v>30</v>
      </c>
      <c r="AO163" s="66"/>
      <c r="AP163" s="67">
        <f>AVERAGE($B$110:$AT$129)</f>
        <v>5.3970777777777803</v>
      </c>
    </row>
    <row r="165" spans="40:42" x14ac:dyDescent="0.2">
      <c r="AN165" s="75" t="s">
        <v>6</v>
      </c>
      <c r="AO165" s="75"/>
      <c r="AP165" s="75"/>
    </row>
    <row r="166" spans="40:42" x14ac:dyDescent="0.2">
      <c r="AN166" s="68" t="s">
        <v>28</v>
      </c>
      <c r="AO166" s="68"/>
      <c r="AP166" s="69">
        <f>MAX($B$135:$AT$154)</f>
        <v>6.9119999999999999</v>
      </c>
    </row>
    <row r="167" spans="40:42" x14ac:dyDescent="0.2">
      <c r="AN167" s="68" t="s">
        <v>29</v>
      </c>
      <c r="AO167" s="68"/>
      <c r="AP167" s="69">
        <f>MIN($B$135:$AT$154)</f>
        <v>1.4490000000000001</v>
      </c>
    </row>
    <row r="168" spans="40:42" x14ac:dyDescent="0.2">
      <c r="AN168" s="68" t="s">
        <v>30</v>
      </c>
      <c r="AO168" s="68"/>
      <c r="AP168" s="69">
        <f>AVERAGE($B$135:$AT$154)</f>
        <v>4.8573700000000022</v>
      </c>
    </row>
  </sheetData>
  <mergeCells count="27">
    <mergeCell ref="AN160:AP160"/>
    <mergeCell ref="AN165:AP165"/>
    <mergeCell ref="B132:G132"/>
    <mergeCell ref="AU132:AX132"/>
    <mergeCell ref="AY132:BB132"/>
    <mergeCell ref="BC132:BF132"/>
    <mergeCell ref="BG132:BJ132"/>
    <mergeCell ref="B107:G107"/>
    <mergeCell ref="AU107:AX107"/>
    <mergeCell ref="AY107:BB107"/>
    <mergeCell ref="BC107:BF107"/>
    <mergeCell ref="BG107:BJ107"/>
    <mergeCell ref="AU49:AX49"/>
    <mergeCell ref="AY49:BB49"/>
    <mergeCell ref="BC49:BF49"/>
    <mergeCell ref="BG49:BJ49"/>
    <mergeCell ref="B1:G1"/>
    <mergeCell ref="B25:G25"/>
    <mergeCell ref="B49:G49"/>
    <mergeCell ref="AU1:AX1"/>
    <mergeCell ref="AY1:BB1"/>
    <mergeCell ref="BC1:BF1"/>
    <mergeCell ref="BG1:BJ1"/>
    <mergeCell ref="AU25:AX25"/>
    <mergeCell ref="AY25:BB25"/>
    <mergeCell ref="BC25:BF25"/>
    <mergeCell ref="BG25:BJ2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1DAE-9CED-4217-8CA7-6BAEB0DCE3AF}">
  <dimension ref="A1:BM72"/>
  <sheetViews>
    <sheetView topLeftCell="A9" zoomScaleNormal="100" workbookViewId="0">
      <selection activeCell="X74" sqref="X74"/>
    </sheetView>
  </sheetViews>
  <sheetFormatPr defaultColWidth="9.140625" defaultRowHeight="12" x14ac:dyDescent="0.2"/>
  <cols>
    <col min="1" max="1" width="4.85546875" style="3" bestFit="1" customWidth="1"/>
    <col min="2" max="46" width="5.7109375" style="3" customWidth="1"/>
    <col min="47" max="62" width="2.7109375" style="3" customWidth="1"/>
    <col min="63" max="65" width="5.7109375" style="3" customWidth="1"/>
    <col min="66" max="16384" width="9.140625" style="3"/>
  </cols>
  <sheetData>
    <row r="1" spans="1:65" x14ac:dyDescent="0.2">
      <c r="A1" s="5"/>
      <c r="B1" s="6">
        <v>1000</v>
      </c>
      <c r="C1" s="6">
        <f>B1+250</f>
        <v>1250</v>
      </c>
      <c r="D1" s="7">
        <f t="shared" ref="D1:AT1" si="0">C1+250</f>
        <v>1500</v>
      </c>
      <c r="E1" s="7">
        <f t="shared" si="0"/>
        <v>1750</v>
      </c>
      <c r="F1" s="7">
        <f t="shared" si="0"/>
        <v>2000</v>
      </c>
      <c r="G1" s="7">
        <f t="shared" si="0"/>
        <v>2250</v>
      </c>
      <c r="H1" s="7">
        <f t="shared" si="0"/>
        <v>2500</v>
      </c>
      <c r="I1" s="7">
        <f t="shared" si="0"/>
        <v>2750</v>
      </c>
      <c r="J1" s="7">
        <f t="shared" si="0"/>
        <v>3000</v>
      </c>
      <c r="K1" s="7">
        <f t="shared" si="0"/>
        <v>3250</v>
      </c>
      <c r="L1" s="7">
        <f t="shared" si="0"/>
        <v>3500</v>
      </c>
      <c r="M1" s="7">
        <f t="shared" si="0"/>
        <v>3750</v>
      </c>
      <c r="N1" s="7">
        <f t="shared" si="0"/>
        <v>4000</v>
      </c>
      <c r="O1" s="7">
        <f t="shared" si="0"/>
        <v>4250</v>
      </c>
      <c r="P1" s="7">
        <f t="shared" si="0"/>
        <v>4500</v>
      </c>
      <c r="Q1" s="7">
        <f t="shared" si="0"/>
        <v>4750</v>
      </c>
      <c r="R1" s="7">
        <f t="shared" si="0"/>
        <v>5000</v>
      </c>
      <c r="S1" s="7">
        <f t="shared" si="0"/>
        <v>5250</v>
      </c>
      <c r="T1" s="7">
        <f t="shared" si="0"/>
        <v>5500</v>
      </c>
      <c r="U1" s="7">
        <f t="shared" si="0"/>
        <v>5750</v>
      </c>
      <c r="V1" s="7">
        <f t="shared" si="0"/>
        <v>6000</v>
      </c>
      <c r="W1" s="7">
        <f t="shared" si="0"/>
        <v>6250</v>
      </c>
      <c r="X1" s="7">
        <f t="shared" si="0"/>
        <v>6500</v>
      </c>
      <c r="Y1" s="7">
        <f t="shared" si="0"/>
        <v>6750</v>
      </c>
      <c r="Z1" s="7">
        <f t="shared" si="0"/>
        <v>7000</v>
      </c>
      <c r="AA1" s="7">
        <f t="shared" si="0"/>
        <v>7250</v>
      </c>
      <c r="AB1" s="7">
        <f t="shared" si="0"/>
        <v>7500</v>
      </c>
      <c r="AC1" s="7">
        <f t="shared" si="0"/>
        <v>7750</v>
      </c>
      <c r="AD1" s="7">
        <f t="shared" si="0"/>
        <v>8000</v>
      </c>
      <c r="AE1" s="7">
        <f t="shared" si="0"/>
        <v>8250</v>
      </c>
      <c r="AF1" s="7">
        <f t="shared" si="0"/>
        <v>8500</v>
      </c>
      <c r="AG1" s="7">
        <f t="shared" si="0"/>
        <v>8750</v>
      </c>
      <c r="AH1" s="7">
        <f t="shared" si="0"/>
        <v>9000</v>
      </c>
      <c r="AI1" s="7">
        <f t="shared" si="0"/>
        <v>9250</v>
      </c>
      <c r="AJ1" s="7">
        <f t="shared" si="0"/>
        <v>9500</v>
      </c>
      <c r="AK1" s="7">
        <f t="shared" si="0"/>
        <v>9750</v>
      </c>
      <c r="AL1" s="7">
        <f t="shared" si="0"/>
        <v>10000</v>
      </c>
      <c r="AM1" s="7">
        <f t="shared" si="0"/>
        <v>10250</v>
      </c>
      <c r="AN1" s="7">
        <f t="shared" si="0"/>
        <v>10500</v>
      </c>
      <c r="AO1" s="7">
        <f t="shared" si="0"/>
        <v>10750</v>
      </c>
      <c r="AP1" s="7">
        <f t="shared" si="0"/>
        <v>11000</v>
      </c>
      <c r="AQ1" s="7">
        <f t="shared" si="0"/>
        <v>11250</v>
      </c>
      <c r="AR1" s="7">
        <f t="shared" si="0"/>
        <v>11500</v>
      </c>
      <c r="AS1" s="7">
        <f t="shared" si="0"/>
        <v>11750</v>
      </c>
      <c r="AT1" s="7">
        <f t="shared" si="0"/>
        <v>12000</v>
      </c>
      <c r="AU1" s="1">
        <f>AT1+250</f>
        <v>12250</v>
      </c>
      <c r="AV1" s="1">
        <f t="shared" ref="AV1:BJ1" si="1">AU1+250</f>
        <v>12500</v>
      </c>
      <c r="AW1" s="1">
        <f t="shared" si="1"/>
        <v>12750</v>
      </c>
      <c r="AX1" s="1">
        <f t="shared" si="1"/>
        <v>13000</v>
      </c>
      <c r="AY1" s="1">
        <f t="shared" si="1"/>
        <v>13250</v>
      </c>
      <c r="AZ1" s="1">
        <f t="shared" si="1"/>
        <v>13500</v>
      </c>
      <c r="BA1" s="1">
        <f t="shared" si="1"/>
        <v>13750</v>
      </c>
      <c r="BB1" s="1">
        <f t="shared" si="1"/>
        <v>14000</v>
      </c>
      <c r="BC1" s="1">
        <f t="shared" si="1"/>
        <v>14250</v>
      </c>
      <c r="BD1" s="1">
        <f t="shared" si="1"/>
        <v>14500</v>
      </c>
      <c r="BE1" s="1">
        <f t="shared" si="1"/>
        <v>14750</v>
      </c>
      <c r="BF1" s="1">
        <f t="shared" si="1"/>
        <v>15000</v>
      </c>
      <c r="BG1" s="1">
        <f t="shared" si="1"/>
        <v>15250</v>
      </c>
      <c r="BH1" s="1">
        <f t="shared" si="1"/>
        <v>15500</v>
      </c>
      <c r="BI1" s="1">
        <f t="shared" si="1"/>
        <v>15750</v>
      </c>
      <c r="BJ1" s="1">
        <f t="shared" si="1"/>
        <v>16000</v>
      </c>
      <c r="BL1" s="13" t="s">
        <v>7</v>
      </c>
      <c r="BM1" s="13" t="s">
        <v>8</v>
      </c>
    </row>
    <row r="2" spans="1:65" x14ac:dyDescent="0.2">
      <c r="A2" s="8">
        <v>0</v>
      </c>
      <c r="B2" s="30">
        <v>2.4</v>
      </c>
      <c r="C2" s="30">
        <v>2.41</v>
      </c>
      <c r="D2" s="30">
        <v>2.42</v>
      </c>
      <c r="E2" s="30">
        <v>2.4300000000000002</v>
      </c>
      <c r="F2" s="30">
        <v>2.44</v>
      </c>
      <c r="G2" s="30">
        <v>2.4500000000000002</v>
      </c>
      <c r="H2" s="30">
        <v>2.4500000000000002</v>
      </c>
      <c r="I2" s="30">
        <v>2.46</v>
      </c>
      <c r="J2" s="30">
        <v>2.4700000000000002</v>
      </c>
      <c r="K2" s="30">
        <v>2.48</v>
      </c>
      <c r="L2" s="30">
        <v>2.4900000000000002</v>
      </c>
      <c r="M2" s="30">
        <v>2.5</v>
      </c>
      <c r="N2" s="30">
        <v>2.5099999999999998</v>
      </c>
      <c r="O2" s="30">
        <v>2.4700000000000002</v>
      </c>
      <c r="P2" s="30">
        <v>2.4300000000000002</v>
      </c>
      <c r="Q2" s="30">
        <v>2.38</v>
      </c>
      <c r="R2" s="30">
        <v>2.34</v>
      </c>
      <c r="S2" s="30">
        <v>2.2999999999999998</v>
      </c>
      <c r="T2" s="30">
        <v>2.2599999999999998</v>
      </c>
      <c r="U2" s="30">
        <v>2.2200000000000002</v>
      </c>
      <c r="V2" s="30">
        <v>2.1800000000000002</v>
      </c>
      <c r="W2" s="30">
        <v>2.13</v>
      </c>
      <c r="X2" s="30">
        <v>2.09</v>
      </c>
      <c r="Y2" s="30">
        <v>2.0499999999999998</v>
      </c>
      <c r="Z2" s="30">
        <v>2.0099999999999998</v>
      </c>
      <c r="AA2" s="30">
        <v>1.97</v>
      </c>
      <c r="AB2" s="30">
        <v>1.92</v>
      </c>
      <c r="AC2" s="30">
        <v>1.88</v>
      </c>
      <c r="AD2" s="30">
        <v>1.84</v>
      </c>
      <c r="AE2" s="30">
        <v>1.8</v>
      </c>
      <c r="AF2" s="30">
        <v>1.76</v>
      </c>
      <c r="AG2" s="30">
        <v>1.71</v>
      </c>
      <c r="AH2" s="2">
        <v>1.67</v>
      </c>
      <c r="AI2" s="2">
        <v>1.63</v>
      </c>
      <c r="AJ2" s="2">
        <v>1.59</v>
      </c>
      <c r="AK2" s="2">
        <v>1.55</v>
      </c>
      <c r="AL2" s="2">
        <v>1.51</v>
      </c>
      <c r="AM2" s="2">
        <v>1.46</v>
      </c>
      <c r="AN2" s="2">
        <v>1.42</v>
      </c>
      <c r="AO2" s="2">
        <v>1.38</v>
      </c>
      <c r="AP2" s="2">
        <v>1.34</v>
      </c>
      <c r="AQ2" s="2">
        <v>1.3</v>
      </c>
      <c r="AR2" s="2">
        <v>1.25</v>
      </c>
      <c r="AS2" s="2">
        <v>1.21</v>
      </c>
      <c r="AT2" s="14">
        <v>1.17</v>
      </c>
      <c r="AU2" s="15">
        <v>1.1299999999999999</v>
      </c>
      <c r="AV2" s="15">
        <v>1.0900000000000001</v>
      </c>
      <c r="AW2" s="15">
        <v>1.04</v>
      </c>
      <c r="AX2" s="15">
        <v>1</v>
      </c>
      <c r="AY2" s="15">
        <v>0.96</v>
      </c>
      <c r="AZ2" s="15">
        <v>0.92</v>
      </c>
      <c r="BA2" s="15">
        <v>0.88</v>
      </c>
      <c r="BB2" s="15">
        <v>0.84</v>
      </c>
      <c r="BC2" s="15">
        <v>0.79</v>
      </c>
      <c r="BD2" s="15">
        <v>0.75</v>
      </c>
      <c r="BE2" s="15">
        <v>0.71</v>
      </c>
      <c r="BF2" s="15">
        <v>0.67</v>
      </c>
      <c r="BG2" s="15">
        <v>0.63</v>
      </c>
      <c r="BH2" s="15">
        <v>0.57999999999999996</v>
      </c>
      <c r="BI2" s="15">
        <v>0.54</v>
      </c>
      <c r="BJ2" s="15">
        <v>0.5</v>
      </c>
      <c r="BL2" s="9">
        <f>MIN(B2:BJ2)</f>
        <v>0.5</v>
      </c>
      <c r="BM2" s="9">
        <f>MAX(B2:BJ2)</f>
        <v>2.5099999999999998</v>
      </c>
    </row>
    <row r="3" spans="1:65" x14ac:dyDescent="0.2">
      <c r="A3" s="8">
        <v>0.02</v>
      </c>
      <c r="B3" s="30">
        <v>2.8</v>
      </c>
      <c r="C3" s="30">
        <v>2.8</v>
      </c>
      <c r="D3" s="30">
        <v>2.8</v>
      </c>
      <c r="E3" s="30">
        <v>2.8</v>
      </c>
      <c r="F3" s="30">
        <v>2.8</v>
      </c>
      <c r="G3" s="30">
        <v>2.8</v>
      </c>
      <c r="H3" s="30">
        <v>2.8</v>
      </c>
      <c r="I3" s="30">
        <v>2.8</v>
      </c>
      <c r="J3" s="30">
        <v>2.8</v>
      </c>
      <c r="K3" s="30">
        <v>2.87</v>
      </c>
      <c r="L3" s="30">
        <v>2.88</v>
      </c>
      <c r="M3" s="30">
        <v>2.9</v>
      </c>
      <c r="N3" s="30">
        <v>3</v>
      </c>
      <c r="O3" s="30">
        <v>2.96</v>
      </c>
      <c r="P3" s="30">
        <v>2.93</v>
      </c>
      <c r="Q3" s="30">
        <v>2.89</v>
      </c>
      <c r="R3" s="30">
        <v>2.86</v>
      </c>
      <c r="S3" s="30">
        <v>2.8</v>
      </c>
      <c r="T3" s="30">
        <v>2.5099999999999998</v>
      </c>
      <c r="U3" s="30">
        <v>2.4700000000000002</v>
      </c>
      <c r="V3" s="30">
        <v>2.42</v>
      </c>
      <c r="W3" s="30">
        <v>2.38</v>
      </c>
      <c r="X3" s="30">
        <v>2.4700000000000002</v>
      </c>
      <c r="Y3" s="30">
        <v>2.4300000000000002</v>
      </c>
      <c r="Z3" s="30">
        <v>2.38</v>
      </c>
      <c r="AA3" s="30">
        <v>2.33</v>
      </c>
      <c r="AB3" s="30">
        <v>2.29</v>
      </c>
      <c r="AC3" s="30">
        <v>2.2400000000000002</v>
      </c>
      <c r="AD3" s="30">
        <v>2.31</v>
      </c>
      <c r="AE3" s="2">
        <v>2.27</v>
      </c>
      <c r="AF3" s="2">
        <v>2.2200000000000002</v>
      </c>
      <c r="AG3" s="2">
        <v>2.16</v>
      </c>
      <c r="AH3" s="2">
        <v>2.2200000000000002</v>
      </c>
      <c r="AI3" s="2">
        <v>2.1800000000000002</v>
      </c>
      <c r="AJ3" s="2">
        <v>2.11</v>
      </c>
      <c r="AK3" s="2">
        <v>2.0699999999999998</v>
      </c>
      <c r="AL3" s="2">
        <v>2.0099999999999998</v>
      </c>
      <c r="AM3" s="2">
        <v>1.97</v>
      </c>
      <c r="AN3" s="2">
        <v>1.91</v>
      </c>
      <c r="AO3" s="2">
        <v>1.86</v>
      </c>
      <c r="AP3" s="2">
        <v>1.82</v>
      </c>
      <c r="AQ3" s="2">
        <v>1.76</v>
      </c>
      <c r="AR3" s="2">
        <v>1.71</v>
      </c>
      <c r="AS3" s="2">
        <v>1.66</v>
      </c>
      <c r="AT3" s="14">
        <v>1.61</v>
      </c>
      <c r="AU3" s="15">
        <v>1.56</v>
      </c>
      <c r="AV3" s="15">
        <v>1.51</v>
      </c>
      <c r="AW3" s="15">
        <v>1.46</v>
      </c>
      <c r="AX3" s="15">
        <v>1.41</v>
      </c>
      <c r="AY3" s="15">
        <v>1.36</v>
      </c>
      <c r="AZ3" s="15">
        <v>1.31</v>
      </c>
      <c r="BA3" s="15">
        <v>1.26</v>
      </c>
      <c r="BB3" s="15">
        <v>1.2</v>
      </c>
      <c r="BC3" s="15">
        <v>1.1499999999999999</v>
      </c>
      <c r="BD3" s="15">
        <v>1.1000000000000001</v>
      </c>
      <c r="BE3" s="15">
        <v>1.05</v>
      </c>
      <c r="BF3" s="15">
        <v>1</v>
      </c>
      <c r="BG3" s="15">
        <v>0.95</v>
      </c>
      <c r="BH3" s="15">
        <v>0.9</v>
      </c>
      <c r="BI3" s="15">
        <v>0.85</v>
      </c>
      <c r="BJ3" s="15">
        <v>0.8</v>
      </c>
      <c r="BL3" s="9">
        <f t="shared" ref="BL3:BL22" si="2">MIN(B3:BJ3)</f>
        <v>0.8</v>
      </c>
      <c r="BM3" s="9">
        <f t="shared" ref="BM3:BM22" si="3">MAX(B3:BJ3)</f>
        <v>3</v>
      </c>
    </row>
    <row r="4" spans="1:65" x14ac:dyDescent="0.2">
      <c r="A4" s="8">
        <v>0.05</v>
      </c>
      <c r="B4" s="30">
        <v>3.2</v>
      </c>
      <c r="C4" s="30">
        <v>3.2</v>
      </c>
      <c r="D4" s="30">
        <v>3.2</v>
      </c>
      <c r="E4" s="30">
        <v>3.2</v>
      </c>
      <c r="F4" s="30">
        <v>3.2</v>
      </c>
      <c r="G4" s="30">
        <v>3.2</v>
      </c>
      <c r="H4" s="30">
        <v>3.2</v>
      </c>
      <c r="I4" s="30">
        <v>3.2</v>
      </c>
      <c r="J4" s="30">
        <v>3.2</v>
      </c>
      <c r="K4" s="30">
        <v>3.27</v>
      </c>
      <c r="L4" s="30">
        <v>3.28</v>
      </c>
      <c r="M4" s="30">
        <v>3.3</v>
      </c>
      <c r="N4" s="30">
        <v>3.4</v>
      </c>
      <c r="O4" s="30">
        <v>3.36</v>
      </c>
      <c r="P4" s="30">
        <v>3.33</v>
      </c>
      <c r="Q4" s="30">
        <v>3.29</v>
      </c>
      <c r="R4" s="30">
        <v>3.26</v>
      </c>
      <c r="S4" s="30">
        <v>3.2</v>
      </c>
      <c r="T4" s="30">
        <v>2.91</v>
      </c>
      <c r="U4" s="30">
        <v>2.87</v>
      </c>
      <c r="V4" s="30">
        <v>2.82</v>
      </c>
      <c r="W4" s="30">
        <v>2.78</v>
      </c>
      <c r="X4" s="30">
        <v>2.87</v>
      </c>
      <c r="Y4" s="30">
        <v>2.83</v>
      </c>
      <c r="Z4" s="30">
        <v>2.78</v>
      </c>
      <c r="AA4" s="30">
        <v>2.73</v>
      </c>
      <c r="AB4" s="30">
        <v>2.69</v>
      </c>
      <c r="AC4" s="30">
        <v>2.64</v>
      </c>
      <c r="AD4" s="30">
        <v>2.71</v>
      </c>
      <c r="AE4" s="2">
        <v>2.67</v>
      </c>
      <c r="AF4" s="2">
        <v>2.62</v>
      </c>
      <c r="AG4" s="2">
        <v>2.56</v>
      </c>
      <c r="AH4" s="2">
        <v>2.62</v>
      </c>
      <c r="AI4" s="2">
        <v>2.58</v>
      </c>
      <c r="AJ4" s="2">
        <v>2.5099999999999998</v>
      </c>
      <c r="AK4" s="2">
        <v>2.4700000000000002</v>
      </c>
      <c r="AL4" s="2">
        <v>2.41</v>
      </c>
      <c r="AM4" s="2">
        <v>2.37</v>
      </c>
      <c r="AN4" s="2">
        <v>2.31</v>
      </c>
      <c r="AO4" s="2">
        <v>2.2599999999999998</v>
      </c>
      <c r="AP4" s="2">
        <v>2.2200000000000002</v>
      </c>
      <c r="AQ4" s="2">
        <v>2.16</v>
      </c>
      <c r="AR4" s="2">
        <v>2.11</v>
      </c>
      <c r="AS4" s="2">
        <v>2.06</v>
      </c>
      <c r="AT4" s="14">
        <v>2.0099999999999998</v>
      </c>
      <c r="AU4" s="15">
        <v>1.96</v>
      </c>
      <c r="AV4" s="15">
        <v>1.91</v>
      </c>
      <c r="AW4" s="15">
        <v>1.86</v>
      </c>
      <c r="AX4" s="15">
        <v>1.81</v>
      </c>
      <c r="AY4" s="15">
        <v>1.76</v>
      </c>
      <c r="AZ4" s="15">
        <v>1.71</v>
      </c>
      <c r="BA4" s="15">
        <v>1.66</v>
      </c>
      <c r="BB4" s="15">
        <v>1.6</v>
      </c>
      <c r="BC4" s="15">
        <v>1.55</v>
      </c>
      <c r="BD4" s="15">
        <v>1.5</v>
      </c>
      <c r="BE4" s="15">
        <v>1.45</v>
      </c>
      <c r="BF4" s="15">
        <v>1.4</v>
      </c>
      <c r="BG4" s="15">
        <v>1.35</v>
      </c>
      <c r="BH4" s="15">
        <v>1.3</v>
      </c>
      <c r="BI4" s="15">
        <v>1.25</v>
      </c>
      <c r="BJ4" s="15">
        <v>1.2</v>
      </c>
      <c r="BL4" s="9">
        <f t="shared" si="2"/>
        <v>1.2</v>
      </c>
      <c r="BM4" s="9">
        <f t="shared" si="3"/>
        <v>3.4</v>
      </c>
    </row>
    <row r="5" spans="1:65" x14ac:dyDescent="0.2">
      <c r="A5" s="8">
        <v>0.1</v>
      </c>
      <c r="B5" s="30">
        <v>3.65</v>
      </c>
      <c r="C5" s="30">
        <v>3.65</v>
      </c>
      <c r="D5" s="30">
        <v>3.65</v>
      </c>
      <c r="E5" s="30">
        <v>3.65</v>
      </c>
      <c r="F5" s="30">
        <v>3.65</v>
      </c>
      <c r="G5" s="30">
        <v>3.65</v>
      </c>
      <c r="H5" s="30">
        <v>3.65</v>
      </c>
      <c r="I5" s="30">
        <v>3.65</v>
      </c>
      <c r="J5" s="30">
        <v>3.65</v>
      </c>
      <c r="K5" s="30">
        <v>3.72</v>
      </c>
      <c r="L5" s="30">
        <v>3.73</v>
      </c>
      <c r="M5" s="30">
        <v>3.75</v>
      </c>
      <c r="N5" s="30">
        <v>3.85</v>
      </c>
      <c r="O5" s="30">
        <v>3.81</v>
      </c>
      <c r="P5" s="30">
        <v>3.78</v>
      </c>
      <c r="Q5" s="30">
        <v>3.74</v>
      </c>
      <c r="R5" s="30">
        <v>3.71</v>
      </c>
      <c r="S5" s="30">
        <v>3.65</v>
      </c>
      <c r="T5" s="30">
        <v>3.36</v>
      </c>
      <c r="U5" s="30">
        <v>3.32</v>
      </c>
      <c r="V5" s="30">
        <v>3.27</v>
      </c>
      <c r="W5" s="30">
        <v>3.23</v>
      </c>
      <c r="X5" s="30">
        <v>3.32</v>
      </c>
      <c r="Y5" s="30">
        <v>3.28</v>
      </c>
      <c r="Z5" s="30">
        <v>3.23</v>
      </c>
      <c r="AA5" s="30">
        <v>3.18</v>
      </c>
      <c r="AB5" s="30">
        <v>3.14</v>
      </c>
      <c r="AC5" s="30">
        <v>3.09</v>
      </c>
      <c r="AD5" s="30">
        <v>3.16</v>
      </c>
      <c r="AE5" s="30">
        <v>3.12</v>
      </c>
      <c r="AF5" s="30">
        <v>3.07</v>
      </c>
      <c r="AG5" s="30">
        <v>3.01</v>
      </c>
      <c r="AH5" s="2">
        <v>3.07</v>
      </c>
      <c r="AI5" s="2">
        <v>3.03</v>
      </c>
      <c r="AJ5" s="2">
        <v>2.96</v>
      </c>
      <c r="AK5" s="2">
        <v>2.92</v>
      </c>
      <c r="AL5" s="2">
        <v>2.86</v>
      </c>
      <c r="AM5" s="2">
        <v>2.82</v>
      </c>
      <c r="AN5" s="2">
        <v>2.76</v>
      </c>
      <c r="AO5" s="2">
        <v>2.71</v>
      </c>
      <c r="AP5" s="2">
        <v>2.67</v>
      </c>
      <c r="AQ5" s="2">
        <v>2.61</v>
      </c>
      <c r="AR5" s="2">
        <v>2.56</v>
      </c>
      <c r="AS5" s="2">
        <v>2.5099999999999998</v>
      </c>
      <c r="AT5" s="14">
        <v>2.46</v>
      </c>
      <c r="AU5" s="15">
        <v>2.41</v>
      </c>
      <c r="AV5" s="15">
        <v>2.36</v>
      </c>
      <c r="AW5" s="15">
        <v>2.31</v>
      </c>
      <c r="AX5" s="15">
        <v>2.2599999999999998</v>
      </c>
      <c r="AY5" s="15">
        <v>2.21</v>
      </c>
      <c r="AZ5" s="15">
        <v>2.16</v>
      </c>
      <c r="BA5" s="15">
        <v>2.11</v>
      </c>
      <c r="BB5" s="15">
        <v>2.0499999999999998</v>
      </c>
      <c r="BC5" s="15">
        <v>2</v>
      </c>
      <c r="BD5" s="15">
        <v>1.95</v>
      </c>
      <c r="BE5" s="15">
        <v>1.9</v>
      </c>
      <c r="BF5" s="15">
        <v>1.85</v>
      </c>
      <c r="BG5" s="15">
        <v>1.8</v>
      </c>
      <c r="BH5" s="15">
        <v>1.75</v>
      </c>
      <c r="BI5" s="15">
        <v>1.7</v>
      </c>
      <c r="BJ5" s="15">
        <v>1.65</v>
      </c>
      <c r="BL5" s="9">
        <f t="shared" si="2"/>
        <v>1.65</v>
      </c>
      <c r="BM5" s="9">
        <f t="shared" si="3"/>
        <v>3.85</v>
      </c>
    </row>
    <row r="6" spans="1:65" x14ac:dyDescent="0.2">
      <c r="A6" s="8">
        <v>0.15</v>
      </c>
      <c r="B6" s="30">
        <v>4.0999999999999996</v>
      </c>
      <c r="C6" s="30">
        <v>4.0999999999999996</v>
      </c>
      <c r="D6" s="30">
        <v>4.0999999999999996</v>
      </c>
      <c r="E6" s="30">
        <v>4.0999999999999996</v>
      </c>
      <c r="F6" s="30">
        <v>4.0999999999999996</v>
      </c>
      <c r="G6" s="30">
        <v>4.0999999999999996</v>
      </c>
      <c r="H6" s="30">
        <v>4.0999999999999996</v>
      </c>
      <c r="I6" s="30">
        <v>4.0999999999999996</v>
      </c>
      <c r="J6" s="30">
        <v>4.0999999999999996</v>
      </c>
      <c r="K6" s="30">
        <v>4.17</v>
      </c>
      <c r="L6" s="30">
        <v>4.18</v>
      </c>
      <c r="M6" s="30">
        <v>4.2</v>
      </c>
      <c r="N6" s="30">
        <v>4.3</v>
      </c>
      <c r="O6" s="30">
        <v>4.26</v>
      </c>
      <c r="P6" s="30">
        <v>4.2300000000000004</v>
      </c>
      <c r="Q6" s="30">
        <v>4.1900000000000004</v>
      </c>
      <c r="R6" s="30">
        <v>4.16</v>
      </c>
      <c r="S6" s="30">
        <v>4.0999999999999996</v>
      </c>
      <c r="T6" s="30">
        <v>3.81</v>
      </c>
      <c r="U6" s="30">
        <v>3.77</v>
      </c>
      <c r="V6" s="30">
        <v>3.72</v>
      </c>
      <c r="W6" s="30">
        <v>3.68</v>
      </c>
      <c r="X6" s="30">
        <v>3.77</v>
      </c>
      <c r="Y6" s="30">
        <v>3.73</v>
      </c>
      <c r="Z6" s="30">
        <v>3.68</v>
      </c>
      <c r="AA6" s="30">
        <v>3.63</v>
      </c>
      <c r="AB6" s="30">
        <v>3.59</v>
      </c>
      <c r="AC6" s="30">
        <v>3.54</v>
      </c>
      <c r="AD6" s="30">
        <v>3.61</v>
      </c>
      <c r="AE6" s="30">
        <v>3.57</v>
      </c>
      <c r="AF6" s="30">
        <v>3.52</v>
      </c>
      <c r="AG6" s="30">
        <v>3.46</v>
      </c>
      <c r="AH6" s="2">
        <v>3.52</v>
      </c>
      <c r="AI6" s="2">
        <v>3.48</v>
      </c>
      <c r="AJ6" s="2">
        <v>3.41</v>
      </c>
      <c r="AK6" s="2">
        <v>3.37</v>
      </c>
      <c r="AL6" s="2">
        <v>3.31</v>
      </c>
      <c r="AM6" s="2">
        <v>3.27</v>
      </c>
      <c r="AN6" s="2">
        <v>3.21</v>
      </c>
      <c r="AO6" s="2">
        <v>3.16</v>
      </c>
      <c r="AP6" s="2">
        <v>3.12</v>
      </c>
      <c r="AQ6" s="2">
        <v>3.06</v>
      </c>
      <c r="AR6" s="2">
        <v>3.01</v>
      </c>
      <c r="AS6" s="2">
        <v>2.96</v>
      </c>
      <c r="AT6" s="14">
        <v>2.91</v>
      </c>
      <c r="AU6" s="15">
        <v>2.86</v>
      </c>
      <c r="AV6" s="15">
        <v>2.81</v>
      </c>
      <c r="AW6" s="15">
        <v>2.76</v>
      </c>
      <c r="AX6" s="15">
        <v>2.71</v>
      </c>
      <c r="AY6" s="15">
        <v>2.66</v>
      </c>
      <c r="AZ6" s="15">
        <v>2.61</v>
      </c>
      <c r="BA6" s="15">
        <v>2.56</v>
      </c>
      <c r="BB6" s="15">
        <v>2.5</v>
      </c>
      <c r="BC6" s="15">
        <v>2.4500000000000002</v>
      </c>
      <c r="BD6" s="15">
        <v>2.4</v>
      </c>
      <c r="BE6" s="15">
        <v>2.35</v>
      </c>
      <c r="BF6" s="15">
        <v>2.2999999999999998</v>
      </c>
      <c r="BG6" s="15">
        <v>2.25</v>
      </c>
      <c r="BH6" s="15">
        <v>2.2000000000000002</v>
      </c>
      <c r="BI6" s="15">
        <v>2.15</v>
      </c>
      <c r="BJ6" s="15">
        <v>2.1</v>
      </c>
      <c r="BL6" s="9">
        <f t="shared" si="2"/>
        <v>2.1</v>
      </c>
      <c r="BM6" s="9">
        <f t="shared" si="3"/>
        <v>4.3</v>
      </c>
    </row>
    <row r="7" spans="1:65" x14ac:dyDescent="0.2">
      <c r="A7" s="8">
        <v>0.2</v>
      </c>
      <c r="B7" s="30">
        <v>4.55</v>
      </c>
      <c r="C7" s="30">
        <v>4.55</v>
      </c>
      <c r="D7" s="30">
        <v>4.55</v>
      </c>
      <c r="E7" s="30">
        <v>4.55</v>
      </c>
      <c r="F7" s="30">
        <v>4.55</v>
      </c>
      <c r="G7" s="30">
        <v>4.55</v>
      </c>
      <c r="H7" s="30">
        <v>4.55</v>
      </c>
      <c r="I7" s="30">
        <v>4.55</v>
      </c>
      <c r="J7" s="30">
        <v>4.55</v>
      </c>
      <c r="K7" s="30">
        <v>4.62</v>
      </c>
      <c r="L7" s="30">
        <v>4.63</v>
      </c>
      <c r="M7" s="30">
        <v>4.6500000000000004</v>
      </c>
      <c r="N7" s="30">
        <v>4.75</v>
      </c>
      <c r="O7" s="30">
        <v>4.71</v>
      </c>
      <c r="P7" s="30">
        <v>4.68</v>
      </c>
      <c r="Q7" s="30">
        <v>4.6399999999999997</v>
      </c>
      <c r="R7" s="30">
        <v>4.6100000000000003</v>
      </c>
      <c r="S7" s="30">
        <v>4.55</v>
      </c>
      <c r="T7" s="30">
        <v>4.26</v>
      </c>
      <c r="U7" s="30">
        <v>4.22</v>
      </c>
      <c r="V7" s="30">
        <v>4.17</v>
      </c>
      <c r="W7" s="30">
        <v>4.13</v>
      </c>
      <c r="X7" s="30">
        <v>4.22</v>
      </c>
      <c r="Y7" s="30">
        <v>4.18</v>
      </c>
      <c r="Z7" s="30">
        <v>4.13</v>
      </c>
      <c r="AA7" s="30">
        <v>4.08</v>
      </c>
      <c r="AB7" s="30">
        <v>4.04</v>
      </c>
      <c r="AC7" s="30">
        <v>3.99</v>
      </c>
      <c r="AD7" s="30">
        <v>4.0599999999999996</v>
      </c>
      <c r="AE7" s="30">
        <v>4.0199999999999996</v>
      </c>
      <c r="AF7" s="30">
        <v>3.97</v>
      </c>
      <c r="AG7" s="30">
        <v>3.91</v>
      </c>
      <c r="AH7" s="30">
        <v>3.97</v>
      </c>
      <c r="AI7" s="2">
        <v>3.93</v>
      </c>
      <c r="AJ7" s="2">
        <v>3.86</v>
      </c>
      <c r="AK7" s="2">
        <v>3.82</v>
      </c>
      <c r="AL7" s="2">
        <v>3.76</v>
      </c>
      <c r="AM7" s="2">
        <v>3.72</v>
      </c>
      <c r="AN7" s="2">
        <v>3.66</v>
      </c>
      <c r="AO7" s="2">
        <v>3.61</v>
      </c>
      <c r="AP7" s="2">
        <v>3.57</v>
      </c>
      <c r="AQ7" s="2">
        <v>3.51</v>
      </c>
      <c r="AR7" s="2">
        <v>3.46</v>
      </c>
      <c r="AS7" s="2">
        <v>3.41</v>
      </c>
      <c r="AT7" s="14">
        <v>3.36</v>
      </c>
      <c r="AU7" s="15">
        <v>3.31</v>
      </c>
      <c r="AV7" s="15">
        <v>3.26</v>
      </c>
      <c r="AW7" s="15">
        <v>3.21</v>
      </c>
      <c r="AX7" s="15">
        <v>3.16</v>
      </c>
      <c r="AY7" s="15">
        <v>3.11</v>
      </c>
      <c r="AZ7" s="15">
        <v>3.06</v>
      </c>
      <c r="BA7" s="15">
        <v>3.01</v>
      </c>
      <c r="BB7" s="15">
        <v>2.95</v>
      </c>
      <c r="BC7" s="15">
        <v>2.9</v>
      </c>
      <c r="BD7" s="15">
        <v>2.85</v>
      </c>
      <c r="BE7" s="15">
        <v>2.8</v>
      </c>
      <c r="BF7" s="15">
        <v>2.75</v>
      </c>
      <c r="BG7" s="15">
        <v>2.7</v>
      </c>
      <c r="BH7" s="15">
        <v>2.65</v>
      </c>
      <c r="BI7" s="15">
        <v>2.6</v>
      </c>
      <c r="BJ7" s="15">
        <v>2.5499999999999998</v>
      </c>
      <c r="BL7" s="9">
        <f t="shared" si="2"/>
        <v>2.5499999999999998</v>
      </c>
      <c r="BM7" s="9">
        <f t="shared" si="3"/>
        <v>4.75</v>
      </c>
    </row>
    <row r="8" spans="1:65" x14ac:dyDescent="0.2">
      <c r="A8" s="8">
        <v>0.25</v>
      </c>
      <c r="B8" s="2">
        <v>5.05</v>
      </c>
      <c r="C8" s="2">
        <v>5.05</v>
      </c>
      <c r="D8" s="2">
        <v>5.05</v>
      </c>
      <c r="E8" s="2">
        <v>5.05</v>
      </c>
      <c r="F8" s="2">
        <v>5.05</v>
      </c>
      <c r="G8" s="2">
        <v>5.05</v>
      </c>
      <c r="H8" s="2">
        <v>5.05</v>
      </c>
      <c r="I8" s="2">
        <v>5.05</v>
      </c>
      <c r="J8" s="2">
        <v>5.05</v>
      </c>
      <c r="K8" s="2">
        <v>5.12</v>
      </c>
      <c r="L8" s="2">
        <v>5.13</v>
      </c>
      <c r="M8" s="2">
        <v>5.15</v>
      </c>
      <c r="N8" s="2">
        <v>5.25</v>
      </c>
      <c r="O8" s="2">
        <v>5.21</v>
      </c>
      <c r="P8" s="2">
        <v>5.18</v>
      </c>
      <c r="Q8" s="2">
        <v>5.14</v>
      </c>
      <c r="R8" s="2">
        <v>5.1100000000000003</v>
      </c>
      <c r="S8" s="2">
        <v>5.05</v>
      </c>
      <c r="T8" s="2">
        <v>4.76</v>
      </c>
      <c r="U8" s="2">
        <v>4.72</v>
      </c>
      <c r="V8" s="30">
        <v>4.67</v>
      </c>
      <c r="W8" s="30">
        <v>4.63</v>
      </c>
      <c r="X8" s="30">
        <v>4.72</v>
      </c>
      <c r="Y8" s="30">
        <v>4.68</v>
      </c>
      <c r="Z8" s="30">
        <v>4.63</v>
      </c>
      <c r="AA8" s="30">
        <v>4.58</v>
      </c>
      <c r="AB8" s="30">
        <v>4.54</v>
      </c>
      <c r="AC8" s="30">
        <v>4.49</v>
      </c>
      <c r="AD8" s="30">
        <v>4.5599999999999996</v>
      </c>
      <c r="AE8" s="30">
        <v>4.5199999999999996</v>
      </c>
      <c r="AF8" s="30">
        <v>4.47</v>
      </c>
      <c r="AG8" s="30">
        <v>4.41</v>
      </c>
      <c r="AH8" s="30">
        <v>4.47</v>
      </c>
      <c r="AI8" s="2">
        <v>4.43</v>
      </c>
      <c r="AJ8" s="2">
        <v>4.3600000000000003</v>
      </c>
      <c r="AK8" s="2">
        <v>4.32</v>
      </c>
      <c r="AL8" s="2">
        <v>4.26</v>
      </c>
      <c r="AM8" s="2">
        <v>4.22</v>
      </c>
      <c r="AN8" s="2">
        <v>4.16</v>
      </c>
      <c r="AO8" s="2">
        <v>4.1100000000000003</v>
      </c>
      <c r="AP8" s="2">
        <v>4.07</v>
      </c>
      <c r="AQ8" s="2">
        <v>4.01</v>
      </c>
      <c r="AR8" s="2">
        <v>3.96</v>
      </c>
      <c r="AS8" s="2">
        <v>3.91</v>
      </c>
      <c r="AT8" s="14">
        <v>3.86</v>
      </c>
      <c r="AU8" s="15">
        <v>3.81</v>
      </c>
      <c r="AV8" s="15">
        <v>3.76</v>
      </c>
      <c r="AW8" s="15">
        <v>3.71</v>
      </c>
      <c r="AX8" s="15">
        <v>3.66</v>
      </c>
      <c r="AY8" s="15">
        <v>3.61</v>
      </c>
      <c r="AZ8" s="15">
        <v>3.56</v>
      </c>
      <c r="BA8" s="15">
        <v>3.51</v>
      </c>
      <c r="BB8" s="15">
        <v>3.45</v>
      </c>
      <c r="BC8" s="15">
        <v>3.4</v>
      </c>
      <c r="BD8" s="15">
        <v>3.35</v>
      </c>
      <c r="BE8" s="15">
        <v>3.3</v>
      </c>
      <c r="BF8" s="15">
        <v>3.25</v>
      </c>
      <c r="BG8" s="15">
        <v>3.2</v>
      </c>
      <c r="BH8" s="15">
        <v>3.15</v>
      </c>
      <c r="BI8" s="15">
        <v>3.1</v>
      </c>
      <c r="BJ8" s="15">
        <v>3.05</v>
      </c>
      <c r="BL8" s="9">
        <f t="shared" si="2"/>
        <v>3.05</v>
      </c>
      <c r="BM8" s="9">
        <f t="shared" si="3"/>
        <v>5.25</v>
      </c>
    </row>
    <row r="9" spans="1:65" x14ac:dyDescent="0.2">
      <c r="A9" s="8">
        <v>0.3</v>
      </c>
      <c r="B9" s="2">
        <v>5.55</v>
      </c>
      <c r="C9" s="2">
        <v>5.55</v>
      </c>
      <c r="D9" s="2">
        <v>5.55</v>
      </c>
      <c r="E9" s="2">
        <v>5.55</v>
      </c>
      <c r="F9" s="2">
        <v>5.55</v>
      </c>
      <c r="G9" s="2">
        <v>5.55</v>
      </c>
      <c r="H9" s="2">
        <v>5.55</v>
      </c>
      <c r="I9" s="2">
        <v>5.55</v>
      </c>
      <c r="J9" s="2">
        <v>5.55</v>
      </c>
      <c r="K9" s="2">
        <v>5.62</v>
      </c>
      <c r="L9" s="2">
        <v>5.63</v>
      </c>
      <c r="M9" s="2">
        <v>5.65</v>
      </c>
      <c r="N9" s="2">
        <v>5.75</v>
      </c>
      <c r="O9" s="2">
        <v>5.71</v>
      </c>
      <c r="P9" s="2">
        <v>5.68</v>
      </c>
      <c r="Q9" s="2">
        <v>5.64</v>
      </c>
      <c r="R9" s="2">
        <v>5.61</v>
      </c>
      <c r="S9" s="2">
        <v>5.55</v>
      </c>
      <c r="T9" s="2">
        <v>5.26</v>
      </c>
      <c r="U9" s="2">
        <v>5.22</v>
      </c>
      <c r="V9" s="30">
        <v>5.17</v>
      </c>
      <c r="W9" s="30">
        <v>5.13</v>
      </c>
      <c r="X9" s="30">
        <v>5.22</v>
      </c>
      <c r="Y9" s="30">
        <v>5.18</v>
      </c>
      <c r="Z9" s="30">
        <v>5.13</v>
      </c>
      <c r="AA9" s="30">
        <v>5.08</v>
      </c>
      <c r="AB9" s="30">
        <v>5.04</v>
      </c>
      <c r="AC9" s="30">
        <v>4.99</v>
      </c>
      <c r="AD9" s="30">
        <v>5.0599999999999996</v>
      </c>
      <c r="AE9" s="30">
        <v>5.0199999999999996</v>
      </c>
      <c r="AF9" s="30">
        <v>4.97</v>
      </c>
      <c r="AG9" s="30">
        <v>4.91</v>
      </c>
      <c r="AH9" s="30">
        <v>4.97</v>
      </c>
      <c r="AI9" s="2">
        <v>4.93</v>
      </c>
      <c r="AJ9" s="2">
        <v>4.8600000000000003</v>
      </c>
      <c r="AK9" s="2">
        <v>4.82</v>
      </c>
      <c r="AL9" s="2">
        <v>4.7699999999999996</v>
      </c>
      <c r="AM9" s="2">
        <v>4.71</v>
      </c>
      <c r="AN9" s="2">
        <v>4.66</v>
      </c>
      <c r="AO9" s="2">
        <v>4.5999999999999996</v>
      </c>
      <c r="AP9" s="2">
        <v>4.55</v>
      </c>
      <c r="AQ9" s="2">
        <v>4.5</v>
      </c>
      <c r="AR9" s="2">
        <v>4.4400000000000004</v>
      </c>
      <c r="AS9" s="2">
        <v>4.3899999999999997</v>
      </c>
      <c r="AT9" s="14">
        <v>4.33</v>
      </c>
      <c r="AU9" s="15">
        <v>4.28</v>
      </c>
      <c r="AV9" s="15">
        <v>4.2300000000000004</v>
      </c>
      <c r="AW9" s="15">
        <v>4.17</v>
      </c>
      <c r="AX9" s="15">
        <v>4.12</v>
      </c>
      <c r="AY9" s="15">
        <v>4.0599999999999996</v>
      </c>
      <c r="AZ9" s="15">
        <v>4.01</v>
      </c>
      <c r="BA9" s="15">
        <v>3.96</v>
      </c>
      <c r="BB9" s="15">
        <v>3.9</v>
      </c>
      <c r="BC9" s="15">
        <v>3.85</v>
      </c>
      <c r="BD9" s="15">
        <v>3.79</v>
      </c>
      <c r="BE9" s="15">
        <v>3.74</v>
      </c>
      <c r="BF9" s="15">
        <v>3.69</v>
      </c>
      <c r="BG9" s="15">
        <v>3.63</v>
      </c>
      <c r="BH9" s="15">
        <v>3.58</v>
      </c>
      <c r="BI9" s="15">
        <v>3.52</v>
      </c>
      <c r="BJ9" s="15">
        <v>3.47</v>
      </c>
      <c r="BL9" s="9">
        <f t="shared" si="2"/>
        <v>3.47</v>
      </c>
      <c r="BM9" s="9">
        <f t="shared" si="3"/>
        <v>5.75</v>
      </c>
    </row>
    <row r="10" spans="1:65" x14ac:dyDescent="0.2">
      <c r="A10" s="8">
        <v>0.35</v>
      </c>
      <c r="B10" s="2">
        <v>5.55</v>
      </c>
      <c r="C10" s="2">
        <v>5.55</v>
      </c>
      <c r="D10" s="2">
        <v>5.55</v>
      </c>
      <c r="E10" s="2">
        <v>5.55</v>
      </c>
      <c r="F10" s="2">
        <v>5.55</v>
      </c>
      <c r="G10" s="2">
        <v>5.55</v>
      </c>
      <c r="H10" s="2">
        <v>5.55</v>
      </c>
      <c r="I10" s="2">
        <v>5.55</v>
      </c>
      <c r="J10" s="2">
        <v>5.55</v>
      </c>
      <c r="K10" s="2">
        <v>5.62</v>
      </c>
      <c r="L10" s="2">
        <v>5.63</v>
      </c>
      <c r="M10" s="2">
        <v>5.65</v>
      </c>
      <c r="N10" s="2">
        <v>5.75</v>
      </c>
      <c r="O10" s="2">
        <v>5.71</v>
      </c>
      <c r="P10" s="2">
        <v>5.68</v>
      </c>
      <c r="Q10" s="2">
        <v>5.64</v>
      </c>
      <c r="R10" s="2">
        <v>5.61</v>
      </c>
      <c r="S10" s="2">
        <v>5.55</v>
      </c>
      <c r="T10" s="2">
        <v>5.26</v>
      </c>
      <c r="U10" s="2">
        <v>5.22</v>
      </c>
      <c r="V10" s="2">
        <v>5.17</v>
      </c>
      <c r="W10" s="2">
        <v>5.13</v>
      </c>
      <c r="X10" s="2">
        <v>5.22</v>
      </c>
      <c r="Y10" s="2">
        <v>5.18</v>
      </c>
      <c r="Z10" s="2">
        <v>5.13</v>
      </c>
      <c r="AA10" s="2">
        <v>5.08</v>
      </c>
      <c r="AB10" s="30">
        <v>5.07</v>
      </c>
      <c r="AC10" s="30">
        <v>5.0599999999999996</v>
      </c>
      <c r="AD10" s="30">
        <v>5.05</v>
      </c>
      <c r="AE10" s="30">
        <v>5.04</v>
      </c>
      <c r="AF10" s="30">
        <v>5.03</v>
      </c>
      <c r="AG10" s="30">
        <v>5.01</v>
      </c>
      <c r="AH10" s="30">
        <v>5</v>
      </c>
      <c r="AI10" s="2">
        <v>4.99</v>
      </c>
      <c r="AJ10" s="2">
        <v>4.9800000000000004</v>
      </c>
      <c r="AK10" s="2">
        <v>4.97</v>
      </c>
      <c r="AL10" s="2">
        <v>4.9400000000000004</v>
      </c>
      <c r="AM10" s="2">
        <v>4.91</v>
      </c>
      <c r="AN10" s="2">
        <v>4.88</v>
      </c>
      <c r="AO10" s="2">
        <v>4.8499999999999996</v>
      </c>
      <c r="AP10" s="2">
        <v>4.82</v>
      </c>
      <c r="AQ10" s="2">
        <v>4.79</v>
      </c>
      <c r="AR10" s="2">
        <v>4.76</v>
      </c>
      <c r="AS10" s="2">
        <v>4.7300000000000004</v>
      </c>
      <c r="AT10" s="14">
        <v>4.7</v>
      </c>
      <c r="AU10" s="15">
        <v>4.67</v>
      </c>
      <c r="AV10" s="15">
        <v>4.6399999999999997</v>
      </c>
      <c r="AW10" s="15">
        <v>4.6100000000000003</v>
      </c>
      <c r="AX10" s="15">
        <v>4.58</v>
      </c>
      <c r="AY10" s="15">
        <v>4.55</v>
      </c>
      <c r="AZ10" s="15">
        <v>4.5199999999999996</v>
      </c>
      <c r="BA10" s="15">
        <v>4.49</v>
      </c>
      <c r="BB10" s="15">
        <v>4.46</v>
      </c>
      <c r="BC10" s="15">
        <v>4.43</v>
      </c>
      <c r="BD10" s="15">
        <v>4.4000000000000004</v>
      </c>
      <c r="BE10" s="15">
        <v>4.37</v>
      </c>
      <c r="BF10" s="15">
        <v>4.34</v>
      </c>
      <c r="BG10" s="15">
        <v>4.3099999999999996</v>
      </c>
      <c r="BH10" s="15">
        <v>4.28</v>
      </c>
      <c r="BI10" s="15">
        <v>4.25</v>
      </c>
      <c r="BJ10" s="15">
        <v>4.22</v>
      </c>
      <c r="BL10" s="9">
        <f t="shared" si="2"/>
        <v>4.22</v>
      </c>
      <c r="BM10" s="9">
        <f t="shared" si="3"/>
        <v>5.75</v>
      </c>
    </row>
    <row r="11" spans="1:65" x14ac:dyDescent="0.2">
      <c r="A11" s="8">
        <v>0.4</v>
      </c>
      <c r="B11" s="2">
        <v>5.7</v>
      </c>
      <c r="C11" s="2">
        <v>5.73</v>
      </c>
      <c r="D11" s="2">
        <v>5.77</v>
      </c>
      <c r="E11" s="2">
        <v>5.8</v>
      </c>
      <c r="F11" s="2">
        <v>5.84</v>
      </c>
      <c r="G11" s="2">
        <v>5.87</v>
      </c>
      <c r="H11" s="2">
        <v>5.91</v>
      </c>
      <c r="I11" s="2">
        <v>5.94</v>
      </c>
      <c r="J11" s="2">
        <v>5.98</v>
      </c>
      <c r="K11" s="2">
        <v>6.01</v>
      </c>
      <c r="L11" s="2">
        <v>6.05</v>
      </c>
      <c r="M11" s="2">
        <v>6.08</v>
      </c>
      <c r="N11" s="2">
        <v>6.12</v>
      </c>
      <c r="O11" s="2">
        <v>6.15</v>
      </c>
      <c r="P11" s="2">
        <v>6.19</v>
      </c>
      <c r="Q11" s="2">
        <v>6.22</v>
      </c>
      <c r="R11" s="2">
        <v>6.09</v>
      </c>
      <c r="S11" s="2">
        <v>5.96</v>
      </c>
      <c r="T11" s="2">
        <v>5.83</v>
      </c>
      <c r="U11" s="2">
        <v>5.7</v>
      </c>
      <c r="V11" s="2">
        <v>5.57</v>
      </c>
      <c r="W11" s="2">
        <v>5.22</v>
      </c>
      <c r="X11" s="2">
        <v>5.18</v>
      </c>
      <c r="Y11" s="2">
        <v>5.12</v>
      </c>
      <c r="Z11" s="2">
        <v>5.0599999999999996</v>
      </c>
      <c r="AA11" s="2">
        <v>5</v>
      </c>
      <c r="AB11" s="30">
        <v>5.0599999999999996</v>
      </c>
      <c r="AC11" s="30">
        <v>5.12</v>
      </c>
      <c r="AD11" s="30">
        <v>5.17</v>
      </c>
      <c r="AE11" s="30">
        <v>5.23</v>
      </c>
      <c r="AF11" s="30">
        <v>5.29</v>
      </c>
      <c r="AG11" s="30">
        <v>5.35</v>
      </c>
      <c r="AH11" s="30">
        <v>5.41</v>
      </c>
      <c r="AI11" s="2">
        <v>5.46</v>
      </c>
      <c r="AJ11" s="2">
        <v>5.52</v>
      </c>
      <c r="AK11" s="2">
        <v>5.58</v>
      </c>
      <c r="AL11" s="2">
        <v>5.54</v>
      </c>
      <c r="AM11" s="2">
        <v>5.49</v>
      </c>
      <c r="AN11" s="2">
        <v>5.45</v>
      </c>
      <c r="AO11" s="2">
        <v>5.4</v>
      </c>
      <c r="AP11" s="2">
        <v>5.36</v>
      </c>
      <c r="AQ11" s="2">
        <v>5.32</v>
      </c>
      <c r="AR11" s="2">
        <v>5.27</v>
      </c>
      <c r="AS11" s="2">
        <v>5.23</v>
      </c>
      <c r="AT11" s="14">
        <v>5.18</v>
      </c>
      <c r="AU11" s="15">
        <v>5.14</v>
      </c>
      <c r="AV11" s="15">
        <v>5.0999999999999996</v>
      </c>
      <c r="AW11" s="15">
        <v>5.05</v>
      </c>
      <c r="AX11" s="15">
        <v>5.01</v>
      </c>
      <c r="AY11" s="15">
        <v>4.96</v>
      </c>
      <c r="AZ11" s="15">
        <v>4.92</v>
      </c>
      <c r="BA11" s="15">
        <v>4.88</v>
      </c>
      <c r="BB11" s="15">
        <v>4.83</v>
      </c>
      <c r="BC11" s="15">
        <v>4.79</v>
      </c>
      <c r="BD11" s="15">
        <v>4.74</v>
      </c>
      <c r="BE11" s="15">
        <v>4.7</v>
      </c>
      <c r="BF11" s="15">
        <v>4.66</v>
      </c>
      <c r="BG11" s="15">
        <v>4.6100000000000003</v>
      </c>
      <c r="BH11" s="15">
        <v>4.57</v>
      </c>
      <c r="BI11" s="15">
        <v>4.5199999999999996</v>
      </c>
      <c r="BJ11" s="15">
        <v>4.4800000000000004</v>
      </c>
      <c r="BL11" s="9">
        <f t="shared" si="2"/>
        <v>4.4800000000000004</v>
      </c>
      <c r="BM11" s="9">
        <f t="shared" si="3"/>
        <v>6.22</v>
      </c>
    </row>
    <row r="12" spans="1:65" x14ac:dyDescent="0.2">
      <c r="A12" s="8">
        <v>0.45</v>
      </c>
      <c r="B12" s="2">
        <v>6</v>
      </c>
      <c r="C12" s="2">
        <v>6.03</v>
      </c>
      <c r="D12" s="2">
        <v>6.07</v>
      </c>
      <c r="E12" s="2">
        <v>6.1</v>
      </c>
      <c r="F12" s="2">
        <v>6.14</v>
      </c>
      <c r="G12" s="2">
        <v>6.17</v>
      </c>
      <c r="H12" s="2">
        <v>6.21</v>
      </c>
      <c r="I12" s="2">
        <v>6.24</v>
      </c>
      <c r="J12" s="2">
        <v>6.28</v>
      </c>
      <c r="K12" s="2">
        <v>6.31</v>
      </c>
      <c r="L12" s="2">
        <v>6.35</v>
      </c>
      <c r="M12" s="2">
        <v>6.38</v>
      </c>
      <c r="N12" s="2">
        <v>6.42</v>
      </c>
      <c r="O12" s="2">
        <v>6.45</v>
      </c>
      <c r="P12" s="2">
        <v>6.49</v>
      </c>
      <c r="Q12" s="2">
        <v>6.52</v>
      </c>
      <c r="R12" s="2">
        <v>6.39</v>
      </c>
      <c r="S12" s="2">
        <v>6.26</v>
      </c>
      <c r="T12" s="2">
        <v>6.13</v>
      </c>
      <c r="U12" s="2">
        <v>6</v>
      </c>
      <c r="V12" s="2">
        <v>5.87</v>
      </c>
      <c r="W12" s="2">
        <v>5.43</v>
      </c>
      <c r="X12" s="2">
        <v>5.3</v>
      </c>
      <c r="Y12" s="2">
        <v>5.17</v>
      </c>
      <c r="Z12" s="2">
        <v>5.04</v>
      </c>
      <c r="AA12" s="2">
        <v>5.2</v>
      </c>
      <c r="AB12" s="2">
        <v>5.26</v>
      </c>
      <c r="AC12" s="2">
        <v>5.33</v>
      </c>
      <c r="AD12" s="30">
        <v>5.39</v>
      </c>
      <c r="AE12" s="30">
        <v>5.45</v>
      </c>
      <c r="AF12" s="30">
        <v>5.52</v>
      </c>
      <c r="AG12" s="30">
        <v>5.58</v>
      </c>
      <c r="AH12" s="30">
        <v>5.64</v>
      </c>
      <c r="AI12" s="2">
        <v>5.7</v>
      </c>
      <c r="AJ12" s="2">
        <v>5.77</v>
      </c>
      <c r="AK12" s="2">
        <v>5.83</v>
      </c>
      <c r="AL12" s="2">
        <v>5.78</v>
      </c>
      <c r="AM12" s="2">
        <v>5.73</v>
      </c>
      <c r="AN12" s="2">
        <v>5.69</v>
      </c>
      <c r="AO12" s="2">
        <v>5.64</v>
      </c>
      <c r="AP12" s="2">
        <v>5.59</v>
      </c>
      <c r="AQ12" s="2">
        <v>5.54</v>
      </c>
      <c r="AR12" s="2">
        <v>5.49</v>
      </c>
      <c r="AS12" s="2">
        <v>5.45</v>
      </c>
      <c r="AT12" s="14">
        <v>5.4</v>
      </c>
      <c r="AU12" s="15">
        <v>5.35</v>
      </c>
      <c r="AV12" s="15">
        <v>5.3</v>
      </c>
      <c r="AW12" s="15">
        <v>5.25</v>
      </c>
      <c r="AX12" s="15">
        <v>5.21</v>
      </c>
      <c r="AY12" s="15">
        <v>5.16</v>
      </c>
      <c r="AZ12" s="15">
        <v>5.1100000000000003</v>
      </c>
      <c r="BA12" s="15">
        <v>5.0599999999999996</v>
      </c>
      <c r="BB12" s="15">
        <v>5.01</v>
      </c>
      <c r="BC12" s="15">
        <v>4.97</v>
      </c>
      <c r="BD12" s="15">
        <v>4.92</v>
      </c>
      <c r="BE12" s="15">
        <v>4.87</v>
      </c>
      <c r="BF12" s="15">
        <v>4.82</v>
      </c>
      <c r="BG12" s="15">
        <v>4.7699999999999996</v>
      </c>
      <c r="BH12" s="15">
        <v>4.7300000000000004</v>
      </c>
      <c r="BI12" s="15">
        <v>4.68</v>
      </c>
      <c r="BJ12" s="15">
        <v>4.63</v>
      </c>
      <c r="BL12" s="9">
        <f t="shared" si="2"/>
        <v>4.63</v>
      </c>
      <c r="BM12" s="9">
        <f t="shared" si="3"/>
        <v>6.52</v>
      </c>
    </row>
    <row r="13" spans="1:65" x14ac:dyDescent="0.2">
      <c r="A13" s="8">
        <v>0.5</v>
      </c>
      <c r="B13" s="2">
        <v>6</v>
      </c>
      <c r="C13" s="2">
        <v>6.03</v>
      </c>
      <c r="D13" s="2">
        <v>6.07</v>
      </c>
      <c r="E13" s="2">
        <v>6.1</v>
      </c>
      <c r="F13" s="2">
        <v>6.14</v>
      </c>
      <c r="G13" s="2">
        <v>6.17</v>
      </c>
      <c r="H13" s="2">
        <v>6.21</v>
      </c>
      <c r="I13" s="2">
        <v>6.24</v>
      </c>
      <c r="J13" s="2">
        <v>6.28</v>
      </c>
      <c r="K13" s="2">
        <v>6.31</v>
      </c>
      <c r="L13" s="2">
        <v>6.35</v>
      </c>
      <c r="M13" s="2">
        <v>6.38</v>
      </c>
      <c r="N13" s="2">
        <v>6.42</v>
      </c>
      <c r="O13" s="2">
        <v>6.45</v>
      </c>
      <c r="P13" s="2">
        <v>6.49</v>
      </c>
      <c r="Q13" s="2">
        <v>6.52</v>
      </c>
      <c r="R13" s="2">
        <v>6.39</v>
      </c>
      <c r="S13" s="2">
        <v>6.26</v>
      </c>
      <c r="T13" s="2">
        <v>6.13</v>
      </c>
      <c r="U13" s="2">
        <v>6</v>
      </c>
      <c r="V13" s="2">
        <v>5.97</v>
      </c>
      <c r="W13" s="2">
        <v>5.83</v>
      </c>
      <c r="X13" s="2">
        <v>5.7</v>
      </c>
      <c r="Y13" s="2">
        <v>5.57</v>
      </c>
      <c r="Z13" s="2">
        <v>5.44</v>
      </c>
      <c r="AA13" s="2">
        <v>5.25</v>
      </c>
      <c r="AB13" s="2">
        <v>5.36</v>
      </c>
      <c r="AC13" s="2">
        <v>5.47</v>
      </c>
      <c r="AD13" s="2">
        <v>5.57</v>
      </c>
      <c r="AE13" s="30">
        <v>5.68</v>
      </c>
      <c r="AF13" s="30">
        <v>5.79</v>
      </c>
      <c r="AG13" s="30">
        <v>5.9</v>
      </c>
      <c r="AH13" s="30">
        <v>6.01</v>
      </c>
      <c r="AI13" s="2">
        <v>6.11</v>
      </c>
      <c r="AJ13" s="2">
        <v>6.22</v>
      </c>
      <c r="AK13" s="2">
        <v>6.33</v>
      </c>
      <c r="AL13" s="2">
        <v>6.27</v>
      </c>
      <c r="AM13" s="2">
        <v>6.2</v>
      </c>
      <c r="AN13" s="2">
        <v>6.14</v>
      </c>
      <c r="AO13" s="2">
        <v>6.07</v>
      </c>
      <c r="AP13" s="2">
        <v>6.01</v>
      </c>
      <c r="AQ13" s="2">
        <v>5.95</v>
      </c>
      <c r="AR13" s="2">
        <v>5.88</v>
      </c>
      <c r="AS13" s="2">
        <v>5.82</v>
      </c>
      <c r="AT13" s="14">
        <v>5.75</v>
      </c>
      <c r="AU13" s="15">
        <v>5.69</v>
      </c>
      <c r="AV13" s="15">
        <v>5.63</v>
      </c>
      <c r="AW13" s="15">
        <v>5.56</v>
      </c>
      <c r="AX13" s="15">
        <v>5.5</v>
      </c>
      <c r="AY13" s="15">
        <v>5.43</v>
      </c>
      <c r="AZ13" s="15">
        <v>5.37</v>
      </c>
      <c r="BA13" s="15">
        <v>5.31</v>
      </c>
      <c r="BB13" s="15">
        <v>5.24</v>
      </c>
      <c r="BC13" s="15">
        <v>5.18</v>
      </c>
      <c r="BD13" s="15">
        <v>5.1100000000000003</v>
      </c>
      <c r="BE13" s="15">
        <v>5.05</v>
      </c>
      <c r="BF13" s="15">
        <v>4.99</v>
      </c>
      <c r="BG13" s="15">
        <v>4.92</v>
      </c>
      <c r="BH13" s="15">
        <v>4.8600000000000003</v>
      </c>
      <c r="BI13" s="15">
        <v>4.79</v>
      </c>
      <c r="BJ13" s="15">
        <v>4.7300000000000004</v>
      </c>
      <c r="BL13" s="9">
        <f t="shared" si="2"/>
        <v>4.7300000000000004</v>
      </c>
      <c r="BM13" s="9">
        <f t="shared" si="3"/>
        <v>6.52</v>
      </c>
    </row>
    <row r="14" spans="1:65" x14ac:dyDescent="0.2">
      <c r="A14" s="8">
        <v>0.55000000000000004</v>
      </c>
      <c r="B14" s="2">
        <v>6.15</v>
      </c>
      <c r="C14" s="2">
        <v>6.18</v>
      </c>
      <c r="D14" s="2">
        <v>6.22</v>
      </c>
      <c r="E14" s="2">
        <v>6.25</v>
      </c>
      <c r="F14" s="2">
        <v>6.29</v>
      </c>
      <c r="G14" s="2">
        <v>6.32</v>
      </c>
      <c r="H14" s="2">
        <v>6.36</v>
      </c>
      <c r="I14" s="2">
        <v>6.39</v>
      </c>
      <c r="J14" s="2">
        <v>6.43</v>
      </c>
      <c r="K14" s="2">
        <v>6.46</v>
      </c>
      <c r="L14" s="2">
        <v>6.5</v>
      </c>
      <c r="M14" s="2">
        <v>6.53</v>
      </c>
      <c r="N14" s="2">
        <v>6.57</v>
      </c>
      <c r="O14" s="2">
        <v>6.6</v>
      </c>
      <c r="P14" s="2">
        <v>6.64</v>
      </c>
      <c r="Q14" s="2">
        <v>6.67</v>
      </c>
      <c r="R14" s="2">
        <v>6.54</v>
      </c>
      <c r="S14" s="2">
        <v>6.41</v>
      </c>
      <c r="T14" s="2">
        <v>6.28</v>
      </c>
      <c r="U14" s="2">
        <v>6.15</v>
      </c>
      <c r="V14" s="2">
        <v>6.12</v>
      </c>
      <c r="W14" s="2">
        <v>5.98</v>
      </c>
      <c r="X14" s="2">
        <v>5.85</v>
      </c>
      <c r="Y14" s="2">
        <v>5.72</v>
      </c>
      <c r="Z14" s="2">
        <v>5.59</v>
      </c>
      <c r="AA14" s="2">
        <v>5.4</v>
      </c>
      <c r="AB14" s="2">
        <v>5.52</v>
      </c>
      <c r="AC14" s="2">
        <v>5.65</v>
      </c>
      <c r="AD14" s="2">
        <v>5.77</v>
      </c>
      <c r="AE14" s="14">
        <v>5.89</v>
      </c>
      <c r="AF14" s="30">
        <v>6.02</v>
      </c>
      <c r="AG14" s="30">
        <v>6.14</v>
      </c>
      <c r="AH14" s="30">
        <v>6.26</v>
      </c>
      <c r="AI14" s="2">
        <v>6.38</v>
      </c>
      <c r="AJ14" s="2">
        <v>6.51</v>
      </c>
      <c r="AK14" s="2">
        <v>6.63</v>
      </c>
      <c r="AL14" s="2">
        <v>6.56</v>
      </c>
      <c r="AM14" s="2">
        <v>6.49</v>
      </c>
      <c r="AN14" s="2">
        <v>6.42</v>
      </c>
      <c r="AO14" s="2">
        <v>6.35</v>
      </c>
      <c r="AP14" s="2">
        <v>6.28</v>
      </c>
      <c r="AQ14" s="2">
        <v>6.21</v>
      </c>
      <c r="AR14" s="2">
        <v>6.14</v>
      </c>
      <c r="AS14" s="2">
        <v>6.07</v>
      </c>
      <c r="AT14" s="14">
        <v>6</v>
      </c>
      <c r="AU14" s="15">
        <v>5.93</v>
      </c>
      <c r="AV14" s="15">
        <v>5.86</v>
      </c>
      <c r="AW14" s="15">
        <v>5.79</v>
      </c>
      <c r="AX14" s="15">
        <v>5.72</v>
      </c>
      <c r="AY14" s="15">
        <v>5.65</v>
      </c>
      <c r="AZ14" s="15">
        <v>5.58</v>
      </c>
      <c r="BA14" s="15">
        <v>5.51</v>
      </c>
      <c r="BB14" s="15">
        <v>5.44</v>
      </c>
      <c r="BC14" s="15">
        <v>5.37</v>
      </c>
      <c r="BD14" s="15">
        <v>5.3</v>
      </c>
      <c r="BE14" s="15">
        <v>5.23</v>
      </c>
      <c r="BF14" s="15">
        <v>5.16</v>
      </c>
      <c r="BG14" s="15">
        <v>5.09</v>
      </c>
      <c r="BH14" s="15">
        <v>5.0199999999999996</v>
      </c>
      <c r="BI14" s="15">
        <v>4.95</v>
      </c>
      <c r="BJ14" s="15">
        <v>4.88</v>
      </c>
      <c r="BL14" s="9">
        <f t="shared" si="2"/>
        <v>4.88</v>
      </c>
      <c r="BM14" s="9">
        <f t="shared" si="3"/>
        <v>6.67</v>
      </c>
    </row>
    <row r="15" spans="1:65" x14ac:dyDescent="0.2">
      <c r="A15" s="8">
        <v>0.6</v>
      </c>
      <c r="B15" s="2">
        <v>6.15</v>
      </c>
      <c r="C15" s="2">
        <v>6.18</v>
      </c>
      <c r="D15" s="2">
        <v>6.22</v>
      </c>
      <c r="E15" s="2">
        <v>6.25</v>
      </c>
      <c r="F15" s="2">
        <v>6.29</v>
      </c>
      <c r="G15" s="2">
        <v>6.32</v>
      </c>
      <c r="H15" s="2">
        <v>6.36</v>
      </c>
      <c r="I15" s="2">
        <v>6.39</v>
      </c>
      <c r="J15" s="2">
        <v>6.43</v>
      </c>
      <c r="K15" s="2">
        <v>6.46</v>
      </c>
      <c r="L15" s="2">
        <v>6.5</v>
      </c>
      <c r="M15" s="2">
        <v>6.53</v>
      </c>
      <c r="N15" s="2">
        <v>6.57</v>
      </c>
      <c r="O15" s="2">
        <v>6.6</v>
      </c>
      <c r="P15" s="2">
        <v>6.64</v>
      </c>
      <c r="Q15" s="2">
        <v>6.67</v>
      </c>
      <c r="R15" s="2">
        <v>6.54</v>
      </c>
      <c r="S15" s="2">
        <v>6.41</v>
      </c>
      <c r="T15" s="2">
        <v>6.28</v>
      </c>
      <c r="U15" s="2">
        <v>6.15</v>
      </c>
      <c r="V15" s="2">
        <v>6.12</v>
      </c>
      <c r="W15" s="2">
        <v>5.98</v>
      </c>
      <c r="X15" s="2">
        <v>5.85</v>
      </c>
      <c r="Y15" s="2">
        <v>5.72</v>
      </c>
      <c r="Z15" s="2">
        <v>5.59</v>
      </c>
      <c r="AA15" s="2">
        <v>5.4</v>
      </c>
      <c r="AB15" s="2">
        <v>5.58</v>
      </c>
      <c r="AC15" s="2">
        <v>5.76</v>
      </c>
      <c r="AD15" s="2">
        <v>5.93</v>
      </c>
      <c r="AE15" s="2">
        <v>6.11</v>
      </c>
      <c r="AF15" s="2">
        <v>6.29</v>
      </c>
      <c r="AG15" s="30">
        <v>6.47</v>
      </c>
      <c r="AH15" s="30">
        <v>6.65</v>
      </c>
      <c r="AI15" s="2">
        <v>6.82</v>
      </c>
      <c r="AJ15" s="2">
        <v>7</v>
      </c>
      <c r="AK15" s="2">
        <v>7.18</v>
      </c>
      <c r="AL15" s="2">
        <v>7.1</v>
      </c>
      <c r="AM15" s="2">
        <v>7.01</v>
      </c>
      <c r="AN15" s="2">
        <v>6.93</v>
      </c>
      <c r="AO15" s="2">
        <v>6.84</v>
      </c>
      <c r="AP15" s="2">
        <v>6.76</v>
      </c>
      <c r="AQ15" s="2">
        <v>6.68</v>
      </c>
      <c r="AR15" s="2">
        <v>6.59</v>
      </c>
      <c r="AS15" s="2">
        <v>6.51</v>
      </c>
      <c r="AT15" s="14">
        <v>6.42</v>
      </c>
      <c r="AU15" s="15">
        <v>6.34</v>
      </c>
      <c r="AV15" s="15">
        <v>6.26</v>
      </c>
      <c r="AW15" s="15">
        <v>6.17</v>
      </c>
      <c r="AX15" s="15">
        <v>6.09</v>
      </c>
      <c r="AY15" s="15">
        <v>6</v>
      </c>
      <c r="AZ15" s="15">
        <v>5.92</v>
      </c>
      <c r="BA15" s="15">
        <v>5.84</v>
      </c>
      <c r="BB15" s="15">
        <v>5.75</v>
      </c>
      <c r="BC15" s="15">
        <v>5.67</v>
      </c>
      <c r="BD15" s="15">
        <v>5.58</v>
      </c>
      <c r="BE15" s="15">
        <v>5.5</v>
      </c>
      <c r="BF15" s="15">
        <v>5.42</v>
      </c>
      <c r="BG15" s="15">
        <v>5.33</v>
      </c>
      <c r="BH15" s="15">
        <v>5.25</v>
      </c>
      <c r="BI15" s="15">
        <v>5.16</v>
      </c>
      <c r="BJ15" s="15">
        <v>5.08</v>
      </c>
      <c r="BL15" s="9">
        <f t="shared" si="2"/>
        <v>5.08</v>
      </c>
      <c r="BM15" s="9">
        <f t="shared" si="3"/>
        <v>7.18</v>
      </c>
    </row>
    <row r="16" spans="1:65" x14ac:dyDescent="0.2">
      <c r="A16" s="8">
        <v>0.65</v>
      </c>
      <c r="B16" s="2">
        <v>6.3</v>
      </c>
      <c r="C16" s="2">
        <v>6.33</v>
      </c>
      <c r="D16" s="2">
        <v>6.37</v>
      </c>
      <c r="E16" s="2">
        <v>6.4</v>
      </c>
      <c r="F16" s="2">
        <v>6.44</v>
      </c>
      <c r="G16" s="2">
        <v>6.47</v>
      </c>
      <c r="H16" s="2">
        <v>6.51</v>
      </c>
      <c r="I16" s="2">
        <v>6.54</v>
      </c>
      <c r="J16" s="2">
        <v>6.58</v>
      </c>
      <c r="K16" s="2">
        <v>6.61</v>
      </c>
      <c r="L16" s="2">
        <v>6.65</v>
      </c>
      <c r="M16" s="2">
        <v>6.68</v>
      </c>
      <c r="N16" s="2">
        <v>6.72</v>
      </c>
      <c r="O16" s="2">
        <v>6.75</v>
      </c>
      <c r="P16" s="2">
        <v>6.79</v>
      </c>
      <c r="Q16" s="2">
        <v>6.82</v>
      </c>
      <c r="R16" s="2">
        <v>6.69</v>
      </c>
      <c r="S16" s="2">
        <v>6.56</v>
      </c>
      <c r="T16" s="2">
        <v>6.43</v>
      </c>
      <c r="U16" s="2">
        <v>6.3</v>
      </c>
      <c r="V16" s="2">
        <v>6.27</v>
      </c>
      <c r="W16" s="2">
        <v>6.13</v>
      </c>
      <c r="X16" s="2">
        <v>6</v>
      </c>
      <c r="Y16" s="2">
        <v>5.87</v>
      </c>
      <c r="Z16" s="2">
        <v>5.74</v>
      </c>
      <c r="AA16" s="2">
        <v>5.55</v>
      </c>
      <c r="AB16" s="2">
        <v>5.74</v>
      </c>
      <c r="AC16" s="2">
        <v>5.94</v>
      </c>
      <c r="AD16" s="2">
        <v>6.13</v>
      </c>
      <c r="AE16" s="2">
        <v>6.32</v>
      </c>
      <c r="AF16" s="2">
        <v>6.52</v>
      </c>
      <c r="AG16" s="30">
        <v>6.71</v>
      </c>
      <c r="AH16" s="30">
        <v>6.95</v>
      </c>
      <c r="AI16" s="2">
        <v>7.14</v>
      </c>
      <c r="AJ16" s="2">
        <v>7.34</v>
      </c>
      <c r="AK16" s="2">
        <v>7.53</v>
      </c>
      <c r="AL16" s="2">
        <v>7.51</v>
      </c>
      <c r="AM16" s="2">
        <v>7.5</v>
      </c>
      <c r="AN16" s="2">
        <v>7.48</v>
      </c>
      <c r="AO16" s="2">
        <v>7.38</v>
      </c>
      <c r="AP16" s="2">
        <v>7.24</v>
      </c>
      <c r="AQ16" s="2">
        <v>7.12</v>
      </c>
      <c r="AR16" s="2">
        <v>7.04</v>
      </c>
      <c r="AS16" s="2">
        <v>6.95</v>
      </c>
      <c r="AT16" s="14">
        <v>6.92</v>
      </c>
      <c r="AU16" s="15">
        <v>6.81</v>
      </c>
      <c r="AV16" s="15">
        <v>6.71</v>
      </c>
      <c r="AW16" s="15">
        <v>6.6</v>
      </c>
      <c r="AX16" s="15">
        <v>6.5</v>
      </c>
      <c r="AY16" s="15">
        <v>6.39</v>
      </c>
      <c r="AZ16" s="15">
        <v>6.29</v>
      </c>
      <c r="BA16" s="15">
        <v>6.18</v>
      </c>
      <c r="BB16" s="15">
        <v>6.08</v>
      </c>
      <c r="BC16" s="15">
        <v>5.97</v>
      </c>
      <c r="BD16" s="15">
        <v>5.86</v>
      </c>
      <c r="BE16" s="15">
        <v>5.76</v>
      </c>
      <c r="BF16" s="15">
        <v>5.65</v>
      </c>
      <c r="BG16" s="15">
        <v>5.55</v>
      </c>
      <c r="BH16" s="15">
        <v>5.44</v>
      </c>
      <c r="BI16" s="15">
        <v>5.34</v>
      </c>
      <c r="BJ16" s="15">
        <v>5.23</v>
      </c>
      <c r="BL16" s="9">
        <f t="shared" si="2"/>
        <v>5.23</v>
      </c>
      <c r="BM16" s="9">
        <f t="shared" si="3"/>
        <v>7.53</v>
      </c>
    </row>
    <row r="17" spans="1:65" x14ac:dyDescent="0.2">
      <c r="A17" s="8">
        <v>0.7</v>
      </c>
      <c r="B17" s="2">
        <v>6.4</v>
      </c>
      <c r="C17" s="2">
        <v>6.43</v>
      </c>
      <c r="D17" s="2">
        <v>6.47</v>
      </c>
      <c r="E17" s="2">
        <v>6.5</v>
      </c>
      <c r="F17" s="2">
        <v>6.54</v>
      </c>
      <c r="G17" s="2">
        <v>6.57</v>
      </c>
      <c r="H17" s="2">
        <v>6.61</v>
      </c>
      <c r="I17" s="2">
        <v>6.64</v>
      </c>
      <c r="J17" s="2">
        <v>6.68</v>
      </c>
      <c r="K17" s="2">
        <v>6.71</v>
      </c>
      <c r="L17" s="2">
        <v>6.75</v>
      </c>
      <c r="M17" s="2">
        <v>6.78</v>
      </c>
      <c r="N17" s="2">
        <v>6.82</v>
      </c>
      <c r="O17" s="2">
        <v>6.85</v>
      </c>
      <c r="P17" s="2">
        <v>6.89</v>
      </c>
      <c r="Q17" s="2">
        <v>6.92</v>
      </c>
      <c r="R17" s="2">
        <v>6.79</v>
      </c>
      <c r="S17" s="2">
        <v>6.66</v>
      </c>
      <c r="T17" s="2">
        <v>6.53</v>
      </c>
      <c r="U17" s="2">
        <v>6.4</v>
      </c>
      <c r="V17" s="2">
        <v>6.27</v>
      </c>
      <c r="W17" s="2">
        <v>6.13</v>
      </c>
      <c r="X17" s="2">
        <v>6</v>
      </c>
      <c r="Y17" s="2">
        <v>5.87</v>
      </c>
      <c r="Z17" s="2">
        <v>5.74</v>
      </c>
      <c r="AA17" s="2">
        <v>5.55</v>
      </c>
      <c r="AB17" s="2">
        <v>5.74</v>
      </c>
      <c r="AC17" s="2">
        <v>5.94</v>
      </c>
      <c r="AD17" s="2">
        <v>6.13</v>
      </c>
      <c r="AE17" s="2">
        <v>6.32</v>
      </c>
      <c r="AF17" s="2">
        <v>6.52</v>
      </c>
      <c r="AG17" s="30">
        <v>6.71</v>
      </c>
      <c r="AH17" s="30">
        <v>6.9</v>
      </c>
      <c r="AI17" s="30">
        <v>7.09</v>
      </c>
      <c r="AJ17" s="2">
        <v>7.29</v>
      </c>
      <c r="AK17" s="2">
        <v>7.48</v>
      </c>
      <c r="AL17" s="2">
        <v>7.46</v>
      </c>
      <c r="AM17" s="2">
        <v>7.45</v>
      </c>
      <c r="AN17" s="2">
        <v>7.43</v>
      </c>
      <c r="AO17" s="2">
        <v>7.33</v>
      </c>
      <c r="AP17" s="2">
        <v>7.19</v>
      </c>
      <c r="AQ17" s="2">
        <v>7.07</v>
      </c>
      <c r="AR17" s="2">
        <v>6.99</v>
      </c>
      <c r="AS17" s="2">
        <v>6.9</v>
      </c>
      <c r="AT17" s="14">
        <v>6.87</v>
      </c>
      <c r="AU17" s="15">
        <v>6.77</v>
      </c>
      <c r="AV17" s="15">
        <v>6.68</v>
      </c>
      <c r="AW17" s="15">
        <v>6.58</v>
      </c>
      <c r="AX17" s="15">
        <v>6.49</v>
      </c>
      <c r="AY17" s="15">
        <v>6.39</v>
      </c>
      <c r="AZ17" s="15">
        <v>6.29</v>
      </c>
      <c r="BA17" s="15">
        <v>6.2</v>
      </c>
      <c r="BB17" s="15">
        <v>6.1</v>
      </c>
      <c r="BC17" s="15">
        <v>6</v>
      </c>
      <c r="BD17" s="15">
        <v>5.91</v>
      </c>
      <c r="BE17" s="15">
        <v>5.81</v>
      </c>
      <c r="BF17" s="15">
        <v>5.72</v>
      </c>
      <c r="BG17" s="15">
        <v>5.62</v>
      </c>
      <c r="BH17" s="15">
        <v>5.52</v>
      </c>
      <c r="BI17" s="15">
        <v>5.43</v>
      </c>
      <c r="BJ17" s="15">
        <v>5.33</v>
      </c>
      <c r="BL17" s="9">
        <f t="shared" si="2"/>
        <v>5.33</v>
      </c>
      <c r="BM17" s="9">
        <f t="shared" si="3"/>
        <v>7.48</v>
      </c>
    </row>
    <row r="18" spans="1:65" x14ac:dyDescent="0.2">
      <c r="A18" s="8">
        <v>0.75</v>
      </c>
      <c r="B18" s="2">
        <v>6.5</v>
      </c>
      <c r="C18" s="2">
        <v>6.53</v>
      </c>
      <c r="D18" s="2">
        <v>6.57</v>
      </c>
      <c r="E18" s="2">
        <v>6.6</v>
      </c>
      <c r="F18" s="2">
        <v>6.64</v>
      </c>
      <c r="G18" s="2">
        <v>6.67</v>
      </c>
      <c r="H18" s="2">
        <v>6.71</v>
      </c>
      <c r="I18" s="2">
        <v>6.74</v>
      </c>
      <c r="J18" s="2">
        <v>6.78</v>
      </c>
      <c r="K18" s="2">
        <v>6.81</v>
      </c>
      <c r="L18" s="2">
        <v>6.85</v>
      </c>
      <c r="M18" s="2">
        <v>6.88</v>
      </c>
      <c r="N18" s="2">
        <v>6.92</v>
      </c>
      <c r="O18" s="2">
        <v>6.95</v>
      </c>
      <c r="P18" s="2">
        <v>6.99</v>
      </c>
      <c r="Q18" s="2">
        <v>7.02</v>
      </c>
      <c r="R18" s="2">
        <v>6.89</v>
      </c>
      <c r="S18" s="2">
        <v>6.76</v>
      </c>
      <c r="T18" s="2">
        <v>6.63</v>
      </c>
      <c r="U18" s="2">
        <v>6.5</v>
      </c>
      <c r="V18" s="2">
        <v>6.37</v>
      </c>
      <c r="W18" s="2">
        <v>6.23</v>
      </c>
      <c r="X18" s="2">
        <v>6.1</v>
      </c>
      <c r="Y18" s="2">
        <v>5.97</v>
      </c>
      <c r="Z18" s="2">
        <v>5.84</v>
      </c>
      <c r="AA18" s="2">
        <v>5.65</v>
      </c>
      <c r="AB18" s="2">
        <v>5.84</v>
      </c>
      <c r="AC18" s="2">
        <v>6.04</v>
      </c>
      <c r="AD18" s="2">
        <v>6.23</v>
      </c>
      <c r="AE18" s="30">
        <v>6.42</v>
      </c>
      <c r="AF18" s="30">
        <v>6.62</v>
      </c>
      <c r="AG18" s="30">
        <v>6.81</v>
      </c>
      <c r="AH18" s="30">
        <v>7</v>
      </c>
      <c r="AI18" s="30">
        <v>7.19</v>
      </c>
      <c r="AJ18" s="30">
        <v>7.39</v>
      </c>
      <c r="AK18" s="30">
        <v>7.58</v>
      </c>
      <c r="AL18" s="30">
        <v>7.56</v>
      </c>
      <c r="AM18" s="30">
        <v>7.55</v>
      </c>
      <c r="AN18" s="30">
        <v>7.53</v>
      </c>
      <c r="AO18" s="30">
        <v>7.43</v>
      </c>
      <c r="AP18" s="30">
        <v>7.29</v>
      </c>
      <c r="AQ18" s="30">
        <v>7.17</v>
      </c>
      <c r="AR18" s="30">
        <v>7.09</v>
      </c>
      <c r="AS18" s="30">
        <v>7</v>
      </c>
      <c r="AT18" s="30">
        <v>6.97</v>
      </c>
      <c r="AU18" s="15">
        <v>6.87</v>
      </c>
      <c r="AV18" s="15">
        <v>6.78</v>
      </c>
      <c r="AW18" s="15">
        <v>6.68</v>
      </c>
      <c r="AX18" s="15">
        <v>6.59</v>
      </c>
      <c r="AY18" s="15">
        <v>6.49</v>
      </c>
      <c r="AZ18" s="15">
        <v>6.39</v>
      </c>
      <c r="BA18" s="15">
        <v>6.3</v>
      </c>
      <c r="BB18" s="15">
        <v>6.2</v>
      </c>
      <c r="BC18" s="15">
        <v>6.1</v>
      </c>
      <c r="BD18" s="15">
        <v>6.01</v>
      </c>
      <c r="BE18" s="15">
        <v>5.91</v>
      </c>
      <c r="BF18" s="15">
        <v>5.82</v>
      </c>
      <c r="BG18" s="15">
        <v>5.72</v>
      </c>
      <c r="BH18" s="15">
        <v>5.62</v>
      </c>
      <c r="BI18" s="15">
        <v>5.53</v>
      </c>
      <c r="BJ18" s="15">
        <v>5.43</v>
      </c>
      <c r="BL18" s="9">
        <f t="shared" si="2"/>
        <v>5.43</v>
      </c>
      <c r="BM18" s="9">
        <f t="shared" si="3"/>
        <v>7.58</v>
      </c>
    </row>
    <row r="19" spans="1:65" x14ac:dyDescent="0.2">
      <c r="A19" s="8">
        <v>0.8</v>
      </c>
      <c r="B19" s="2">
        <v>6.5</v>
      </c>
      <c r="C19" s="2">
        <v>6.53</v>
      </c>
      <c r="D19" s="2">
        <v>6.57</v>
      </c>
      <c r="E19" s="2">
        <v>6.6</v>
      </c>
      <c r="F19" s="2">
        <v>6.64</v>
      </c>
      <c r="G19" s="2">
        <v>6.67</v>
      </c>
      <c r="H19" s="2">
        <v>6.71</v>
      </c>
      <c r="I19" s="2">
        <v>6.74</v>
      </c>
      <c r="J19" s="2">
        <v>6.78</v>
      </c>
      <c r="K19" s="2">
        <v>6.81</v>
      </c>
      <c r="L19" s="2">
        <v>6.85</v>
      </c>
      <c r="M19" s="2">
        <v>6.88</v>
      </c>
      <c r="N19" s="2">
        <v>6.92</v>
      </c>
      <c r="O19" s="2">
        <v>6.95</v>
      </c>
      <c r="P19" s="2">
        <v>6.99</v>
      </c>
      <c r="Q19" s="2">
        <v>7.02</v>
      </c>
      <c r="R19" s="2">
        <v>6.89</v>
      </c>
      <c r="S19" s="2">
        <v>6.76</v>
      </c>
      <c r="T19" s="2">
        <v>6.63</v>
      </c>
      <c r="U19" s="2">
        <v>6.5</v>
      </c>
      <c r="V19" s="2">
        <v>6.37</v>
      </c>
      <c r="W19" s="2">
        <v>6.23</v>
      </c>
      <c r="X19" s="2">
        <v>6.1</v>
      </c>
      <c r="Y19" s="2">
        <v>5.97</v>
      </c>
      <c r="Z19" s="2">
        <v>5.84</v>
      </c>
      <c r="AA19" s="2">
        <v>5.65</v>
      </c>
      <c r="AB19" s="2">
        <v>5.84</v>
      </c>
      <c r="AC19" s="2">
        <v>6.04</v>
      </c>
      <c r="AD19" s="2">
        <v>6.23</v>
      </c>
      <c r="AE19" s="30">
        <v>6.42</v>
      </c>
      <c r="AF19" s="30">
        <v>6.62</v>
      </c>
      <c r="AG19" s="30">
        <v>6.81</v>
      </c>
      <c r="AH19" s="30">
        <v>7</v>
      </c>
      <c r="AI19" s="30">
        <v>7.19</v>
      </c>
      <c r="AJ19" s="30">
        <v>7.39</v>
      </c>
      <c r="AK19" s="30">
        <v>7.58</v>
      </c>
      <c r="AL19" s="30">
        <v>7.56</v>
      </c>
      <c r="AM19" s="30">
        <v>7.55</v>
      </c>
      <c r="AN19" s="30">
        <v>7.53</v>
      </c>
      <c r="AO19" s="30">
        <v>7.43</v>
      </c>
      <c r="AP19" s="30">
        <v>7.29</v>
      </c>
      <c r="AQ19" s="30">
        <v>7.17</v>
      </c>
      <c r="AR19" s="30">
        <v>7.09</v>
      </c>
      <c r="AS19" s="30">
        <v>7</v>
      </c>
      <c r="AT19" s="30">
        <v>6.97</v>
      </c>
      <c r="AU19" s="15">
        <v>6.87</v>
      </c>
      <c r="AV19" s="15">
        <v>6.78</v>
      </c>
      <c r="AW19" s="15">
        <v>6.68</v>
      </c>
      <c r="AX19" s="15">
        <v>6.59</v>
      </c>
      <c r="AY19" s="15">
        <v>6.49</v>
      </c>
      <c r="AZ19" s="15">
        <v>6.39</v>
      </c>
      <c r="BA19" s="15">
        <v>6.3</v>
      </c>
      <c r="BB19" s="15">
        <v>6.2</v>
      </c>
      <c r="BC19" s="15">
        <v>6.1</v>
      </c>
      <c r="BD19" s="15">
        <v>6.01</v>
      </c>
      <c r="BE19" s="15">
        <v>5.91</v>
      </c>
      <c r="BF19" s="15">
        <v>5.82</v>
      </c>
      <c r="BG19" s="15">
        <v>5.72</v>
      </c>
      <c r="BH19" s="15">
        <v>5.62</v>
      </c>
      <c r="BI19" s="15">
        <v>5.53</v>
      </c>
      <c r="BJ19" s="15">
        <v>5.43</v>
      </c>
      <c r="BL19" s="9">
        <f>MIN(B20:BJ20)</f>
        <v>5.53</v>
      </c>
      <c r="BM19" s="9">
        <f>MAX(B20:BJ20)</f>
        <v>7.68</v>
      </c>
    </row>
    <row r="20" spans="1:65" x14ac:dyDescent="0.2">
      <c r="A20" s="8">
        <v>0.85</v>
      </c>
      <c r="B20" s="2">
        <v>6.6</v>
      </c>
      <c r="C20" s="2">
        <v>6.63</v>
      </c>
      <c r="D20" s="2">
        <v>6.67</v>
      </c>
      <c r="E20" s="2">
        <v>6.7</v>
      </c>
      <c r="F20" s="2">
        <v>6.74</v>
      </c>
      <c r="G20" s="2">
        <v>6.77</v>
      </c>
      <c r="H20" s="2">
        <v>6.81</v>
      </c>
      <c r="I20" s="2">
        <v>6.84</v>
      </c>
      <c r="J20" s="2">
        <v>6.88</v>
      </c>
      <c r="K20" s="2">
        <v>6.91</v>
      </c>
      <c r="L20" s="2">
        <v>6.95</v>
      </c>
      <c r="M20" s="2">
        <v>6.98</v>
      </c>
      <c r="N20" s="2">
        <v>7.02</v>
      </c>
      <c r="O20" s="2">
        <v>7.05</v>
      </c>
      <c r="P20" s="2">
        <v>7.09</v>
      </c>
      <c r="Q20" s="2">
        <v>7.12</v>
      </c>
      <c r="R20" s="2">
        <v>6.99</v>
      </c>
      <c r="S20" s="2">
        <v>6.86</v>
      </c>
      <c r="T20" s="2">
        <v>6.73</v>
      </c>
      <c r="U20" s="2">
        <v>6.6</v>
      </c>
      <c r="V20" s="2">
        <v>6.47</v>
      </c>
      <c r="W20" s="2">
        <v>6.33</v>
      </c>
      <c r="X20" s="2">
        <v>6.2</v>
      </c>
      <c r="Y20" s="2">
        <v>6.07</v>
      </c>
      <c r="Z20" s="2">
        <v>5.94</v>
      </c>
      <c r="AA20" s="2">
        <v>5.75</v>
      </c>
      <c r="AB20" s="2">
        <v>5.94</v>
      </c>
      <c r="AC20" s="2">
        <v>6.14</v>
      </c>
      <c r="AD20" s="2">
        <v>6.33</v>
      </c>
      <c r="AE20" s="30">
        <v>6.52</v>
      </c>
      <c r="AF20" s="30">
        <v>6.72</v>
      </c>
      <c r="AG20" s="30">
        <v>6.91</v>
      </c>
      <c r="AH20" s="30">
        <v>7.1</v>
      </c>
      <c r="AI20" s="30">
        <v>7.29</v>
      </c>
      <c r="AJ20" s="30">
        <v>7.49</v>
      </c>
      <c r="AK20" s="30">
        <v>7.68</v>
      </c>
      <c r="AL20" s="30">
        <v>7.66</v>
      </c>
      <c r="AM20" s="30">
        <v>7.65</v>
      </c>
      <c r="AN20" s="30">
        <v>7.63</v>
      </c>
      <c r="AO20" s="30">
        <v>7.53</v>
      </c>
      <c r="AP20" s="30">
        <v>7.39</v>
      </c>
      <c r="AQ20" s="30">
        <v>7.27</v>
      </c>
      <c r="AR20" s="30">
        <v>7.19</v>
      </c>
      <c r="AS20" s="30">
        <v>7.1</v>
      </c>
      <c r="AT20" s="30">
        <v>7.07</v>
      </c>
      <c r="AU20" s="15">
        <v>6.97</v>
      </c>
      <c r="AV20" s="15">
        <v>6.88</v>
      </c>
      <c r="AW20" s="15">
        <v>6.78</v>
      </c>
      <c r="AX20" s="15">
        <v>6.69</v>
      </c>
      <c r="AY20" s="15">
        <v>6.59</v>
      </c>
      <c r="AZ20" s="15">
        <v>6.49</v>
      </c>
      <c r="BA20" s="15">
        <v>6.4</v>
      </c>
      <c r="BB20" s="15">
        <v>6.3</v>
      </c>
      <c r="BC20" s="15">
        <v>6.2</v>
      </c>
      <c r="BD20" s="15">
        <v>6.11</v>
      </c>
      <c r="BE20" s="15">
        <v>6.01</v>
      </c>
      <c r="BF20" s="15">
        <v>5.92</v>
      </c>
      <c r="BG20" s="15">
        <v>5.82</v>
      </c>
      <c r="BH20" s="15">
        <v>5.72</v>
      </c>
      <c r="BI20" s="15">
        <v>5.63</v>
      </c>
      <c r="BJ20" s="15">
        <v>5.53</v>
      </c>
      <c r="BL20" s="9" t="e">
        <f>MIN(#REF!)</f>
        <v>#REF!</v>
      </c>
      <c r="BM20" s="9" t="e">
        <f>MAX(#REF!)</f>
        <v>#REF!</v>
      </c>
    </row>
    <row r="21" spans="1:65" x14ac:dyDescent="0.2">
      <c r="A21" s="8">
        <v>0.9</v>
      </c>
      <c r="B21" s="2">
        <v>6.6</v>
      </c>
      <c r="C21" s="2">
        <v>6.63</v>
      </c>
      <c r="D21" s="2">
        <v>6.67</v>
      </c>
      <c r="E21" s="2">
        <v>6.7</v>
      </c>
      <c r="F21" s="2">
        <v>6.74</v>
      </c>
      <c r="G21" s="2">
        <v>6.77</v>
      </c>
      <c r="H21" s="2">
        <v>6.81</v>
      </c>
      <c r="I21" s="2">
        <v>6.84</v>
      </c>
      <c r="J21" s="2">
        <v>6.88</v>
      </c>
      <c r="K21" s="2">
        <v>6.91</v>
      </c>
      <c r="L21" s="2">
        <v>6.95</v>
      </c>
      <c r="M21" s="2">
        <v>6.98</v>
      </c>
      <c r="N21" s="2">
        <v>7.02</v>
      </c>
      <c r="O21" s="2">
        <v>7.05</v>
      </c>
      <c r="P21" s="2">
        <v>7.09</v>
      </c>
      <c r="Q21" s="2">
        <v>7.12</v>
      </c>
      <c r="R21" s="2">
        <v>6.99</v>
      </c>
      <c r="S21" s="2">
        <v>6.86</v>
      </c>
      <c r="T21" s="2">
        <v>6.73</v>
      </c>
      <c r="U21" s="2">
        <v>6.6</v>
      </c>
      <c r="V21" s="2">
        <v>6.47</v>
      </c>
      <c r="W21" s="2">
        <v>6.33</v>
      </c>
      <c r="X21" s="2">
        <v>6.2</v>
      </c>
      <c r="Y21" s="2">
        <v>6.07</v>
      </c>
      <c r="Z21" s="2">
        <v>5.94</v>
      </c>
      <c r="AA21" s="2">
        <v>5.75</v>
      </c>
      <c r="AB21" s="2">
        <v>5.94</v>
      </c>
      <c r="AC21" s="2">
        <v>6.14</v>
      </c>
      <c r="AD21" s="2">
        <v>6.33</v>
      </c>
      <c r="AE21" s="30">
        <v>6.52</v>
      </c>
      <c r="AF21" s="30">
        <v>6.72</v>
      </c>
      <c r="AG21" s="30">
        <v>6.91</v>
      </c>
      <c r="AH21" s="30">
        <v>7.1</v>
      </c>
      <c r="AI21" s="30">
        <v>7.29</v>
      </c>
      <c r="AJ21" s="30">
        <v>7.49</v>
      </c>
      <c r="AK21" s="30">
        <v>7.68</v>
      </c>
      <c r="AL21" s="30">
        <v>7.66</v>
      </c>
      <c r="AM21" s="30">
        <v>7.65</v>
      </c>
      <c r="AN21" s="30">
        <v>7.63</v>
      </c>
      <c r="AO21" s="30">
        <v>7.53</v>
      </c>
      <c r="AP21" s="30">
        <v>7.39</v>
      </c>
      <c r="AQ21" s="30">
        <v>7.27</v>
      </c>
      <c r="AR21" s="30">
        <v>7.19</v>
      </c>
      <c r="AS21" s="30">
        <v>7.1</v>
      </c>
      <c r="AT21" s="30">
        <v>7.07</v>
      </c>
      <c r="AU21" s="15">
        <v>6.97</v>
      </c>
      <c r="AV21" s="15">
        <v>6.88</v>
      </c>
      <c r="AW21" s="15">
        <v>6.78</v>
      </c>
      <c r="AX21" s="15">
        <v>6.69</v>
      </c>
      <c r="AY21" s="15">
        <v>6.59</v>
      </c>
      <c r="AZ21" s="15">
        <v>6.49</v>
      </c>
      <c r="BA21" s="15">
        <v>6.4</v>
      </c>
      <c r="BB21" s="15">
        <v>6.3</v>
      </c>
      <c r="BC21" s="15">
        <v>6.2</v>
      </c>
      <c r="BD21" s="15">
        <v>6.11</v>
      </c>
      <c r="BE21" s="15">
        <v>6.01</v>
      </c>
      <c r="BF21" s="15">
        <v>5.92</v>
      </c>
      <c r="BG21" s="15">
        <v>5.82</v>
      </c>
      <c r="BH21" s="15">
        <v>5.72</v>
      </c>
      <c r="BI21" s="15">
        <v>5.63</v>
      </c>
      <c r="BJ21" s="15">
        <v>5.53</v>
      </c>
      <c r="BL21" s="9">
        <f t="shared" si="2"/>
        <v>5.53</v>
      </c>
      <c r="BM21" s="9">
        <f t="shared" si="3"/>
        <v>7.68</v>
      </c>
    </row>
    <row r="22" spans="1:65" x14ac:dyDescent="0.2">
      <c r="A22" s="8">
        <v>1</v>
      </c>
      <c r="B22" s="2">
        <v>6.6</v>
      </c>
      <c r="C22" s="2">
        <v>6.63</v>
      </c>
      <c r="D22" s="2">
        <v>6.67</v>
      </c>
      <c r="E22" s="2">
        <v>6.7</v>
      </c>
      <c r="F22" s="2">
        <v>6.74</v>
      </c>
      <c r="G22" s="2">
        <v>6.77</v>
      </c>
      <c r="H22" s="2">
        <v>6.81</v>
      </c>
      <c r="I22" s="2">
        <v>6.84</v>
      </c>
      <c r="J22" s="2">
        <v>6.88</v>
      </c>
      <c r="K22" s="2">
        <v>6.91</v>
      </c>
      <c r="L22" s="2">
        <v>6.95</v>
      </c>
      <c r="M22" s="2">
        <v>6.98</v>
      </c>
      <c r="N22" s="2">
        <v>7.02</v>
      </c>
      <c r="O22" s="2">
        <v>7.05</v>
      </c>
      <c r="P22" s="2">
        <v>7.09</v>
      </c>
      <c r="Q22" s="2">
        <v>7.12</v>
      </c>
      <c r="R22" s="2">
        <v>6.99</v>
      </c>
      <c r="S22" s="2">
        <v>6.86</v>
      </c>
      <c r="T22" s="2">
        <v>6.73</v>
      </c>
      <c r="U22" s="2">
        <v>6.6</v>
      </c>
      <c r="V22" s="2">
        <v>6.47</v>
      </c>
      <c r="W22" s="2">
        <v>6.33</v>
      </c>
      <c r="X22" s="2">
        <v>6.2</v>
      </c>
      <c r="Y22" s="2">
        <v>6.07</v>
      </c>
      <c r="Z22" s="2">
        <v>5.94</v>
      </c>
      <c r="AA22" s="2">
        <v>5.75</v>
      </c>
      <c r="AB22" s="2">
        <v>5.94</v>
      </c>
      <c r="AC22" s="2">
        <v>6.14</v>
      </c>
      <c r="AD22" s="2">
        <v>6.33</v>
      </c>
      <c r="AE22" s="30">
        <v>6.52</v>
      </c>
      <c r="AF22" s="30">
        <v>6.72</v>
      </c>
      <c r="AG22" s="30">
        <v>6.91</v>
      </c>
      <c r="AH22" s="30">
        <v>7.1</v>
      </c>
      <c r="AI22" s="30">
        <v>7.29</v>
      </c>
      <c r="AJ22" s="30">
        <v>7.49</v>
      </c>
      <c r="AK22" s="30">
        <v>7.68</v>
      </c>
      <c r="AL22" s="30">
        <v>7.66</v>
      </c>
      <c r="AM22" s="30">
        <v>7.65</v>
      </c>
      <c r="AN22" s="30">
        <v>7.63</v>
      </c>
      <c r="AO22" s="30">
        <v>7.53</v>
      </c>
      <c r="AP22" s="30">
        <v>7.39</v>
      </c>
      <c r="AQ22" s="30">
        <v>7.27</v>
      </c>
      <c r="AR22" s="30">
        <v>7.19</v>
      </c>
      <c r="AS22" s="30">
        <v>7.1</v>
      </c>
      <c r="AT22" s="30">
        <v>7.07</v>
      </c>
      <c r="AU22" s="15">
        <v>6.97</v>
      </c>
      <c r="AV22" s="15">
        <v>6.88</v>
      </c>
      <c r="AW22" s="15">
        <v>6.78</v>
      </c>
      <c r="AX22" s="15">
        <v>6.69</v>
      </c>
      <c r="AY22" s="15">
        <v>6.59</v>
      </c>
      <c r="AZ22" s="15">
        <v>6.49</v>
      </c>
      <c r="BA22" s="15">
        <v>6.4</v>
      </c>
      <c r="BB22" s="15">
        <v>6.3</v>
      </c>
      <c r="BC22" s="15">
        <v>6.2</v>
      </c>
      <c r="BD22" s="15">
        <v>6.11</v>
      </c>
      <c r="BE22" s="15">
        <v>6.01</v>
      </c>
      <c r="BF22" s="15">
        <v>5.92</v>
      </c>
      <c r="BG22" s="15">
        <v>5.82</v>
      </c>
      <c r="BH22" s="15">
        <v>5.72</v>
      </c>
      <c r="BI22" s="15">
        <v>5.63</v>
      </c>
      <c r="BJ22" s="15">
        <v>5.53</v>
      </c>
      <c r="BL22" s="9">
        <f t="shared" si="2"/>
        <v>5.53</v>
      </c>
      <c r="BM22" s="9">
        <f t="shared" si="3"/>
        <v>7.68</v>
      </c>
    </row>
    <row r="27" spans="1:65" x14ac:dyDescent="0.2">
      <c r="AO27" s="37" t="s">
        <v>19</v>
      </c>
      <c r="AP27" s="3" t="s">
        <v>24</v>
      </c>
    </row>
    <row r="28" spans="1:65" x14ac:dyDescent="0.2">
      <c r="AO28" s="3" t="s">
        <v>18</v>
      </c>
      <c r="AP28" s="3" t="s">
        <v>21</v>
      </c>
    </row>
    <row r="29" spans="1:65" x14ac:dyDescent="0.2">
      <c r="AO29" s="3" t="s">
        <v>17</v>
      </c>
      <c r="AP29" s="3" t="s">
        <v>20</v>
      </c>
    </row>
    <row r="30" spans="1:65" x14ac:dyDescent="0.2">
      <c r="AO30" s="3" t="s">
        <v>10</v>
      </c>
      <c r="AP30" s="3" t="s">
        <v>22</v>
      </c>
    </row>
    <row r="31" spans="1:65" x14ac:dyDescent="0.2">
      <c r="AO31" s="3" t="s">
        <v>23</v>
      </c>
    </row>
    <row r="57" spans="1:65" ht="18.75" x14ac:dyDescent="0.2">
      <c r="B57" s="48">
        <v>4</v>
      </c>
      <c r="C57" s="49" t="s">
        <v>26</v>
      </c>
      <c r="D57" s="49" t="s">
        <v>27</v>
      </c>
      <c r="E57" s="19"/>
      <c r="F57" s="19"/>
    </row>
    <row r="58" spans="1:65" x14ac:dyDescent="0.2">
      <c r="A58" s="5"/>
      <c r="B58" s="6">
        <v>1000</v>
      </c>
      <c r="C58" s="6">
        <f>B58+250</f>
        <v>1250</v>
      </c>
      <c r="D58" s="7">
        <f t="shared" ref="D58" si="4">C58+250</f>
        <v>1500</v>
      </c>
      <c r="E58" s="7">
        <f t="shared" ref="E58" si="5">D58+250</f>
        <v>1750</v>
      </c>
      <c r="F58" s="7">
        <f t="shared" ref="F58" si="6">E58+250</f>
        <v>2000</v>
      </c>
      <c r="G58" s="7">
        <f t="shared" ref="G58" si="7">F58+250</f>
        <v>2250</v>
      </c>
      <c r="H58" s="7">
        <f t="shared" ref="H58" si="8">G58+250</f>
        <v>2500</v>
      </c>
      <c r="I58" s="7">
        <f t="shared" ref="I58" si="9">H58+250</f>
        <v>2750</v>
      </c>
      <c r="J58" s="7">
        <f t="shared" ref="J58" si="10">I58+250</f>
        <v>3000</v>
      </c>
      <c r="K58" s="7">
        <f t="shared" ref="K58" si="11">J58+250</f>
        <v>3250</v>
      </c>
      <c r="L58" s="7">
        <f t="shared" ref="L58" si="12">K58+250</f>
        <v>3500</v>
      </c>
      <c r="M58" s="7">
        <f t="shared" ref="M58" si="13">L58+250</f>
        <v>3750</v>
      </c>
      <c r="N58" s="7">
        <f t="shared" ref="N58" si="14">M58+250</f>
        <v>4000</v>
      </c>
      <c r="O58" s="7">
        <f t="shared" ref="O58" si="15">N58+250</f>
        <v>4250</v>
      </c>
      <c r="P58" s="7">
        <f t="shared" ref="P58" si="16">O58+250</f>
        <v>4500</v>
      </c>
      <c r="Q58" s="7">
        <f t="shared" ref="Q58" si="17">P58+250</f>
        <v>4750</v>
      </c>
      <c r="R58" s="7">
        <f t="shared" ref="R58" si="18">Q58+250</f>
        <v>5000</v>
      </c>
      <c r="S58" s="7">
        <f t="shared" ref="S58" si="19">R58+250</f>
        <v>5250</v>
      </c>
      <c r="T58" s="7">
        <f t="shared" ref="T58" si="20">S58+250</f>
        <v>5500</v>
      </c>
      <c r="U58" s="7">
        <f t="shared" ref="U58" si="21">T58+250</f>
        <v>5750</v>
      </c>
      <c r="V58" s="7">
        <f t="shared" ref="V58" si="22">U58+250</f>
        <v>6000</v>
      </c>
      <c r="W58" s="7">
        <f t="shared" ref="W58" si="23">V58+250</f>
        <v>6250</v>
      </c>
      <c r="X58" s="7">
        <f t="shared" ref="X58" si="24">W58+250</f>
        <v>6500</v>
      </c>
      <c r="Y58" s="7">
        <f t="shared" ref="Y58" si="25">X58+250</f>
        <v>6750</v>
      </c>
      <c r="Z58" s="7">
        <f t="shared" ref="Z58" si="26">Y58+250</f>
        <v>7000</v>
      </c>
      <c r="AA58" s="7">
        <f t="shared" ref="AA58" si="27">Z58+250</f>
        <v>7250</v>
      </c>
      <c r="AB58" s="7">
        <f t="shared" ref="AB58" si="28">AA58+250</f>
        <v>7500</v>
      </c>
      <c r="AC58" s="7">
        <f t="shared" ref="AC58" si="29">AB58+250</f>
        <v>7750</v>
      </c>
      <c r="AD58" s="7">
        <f t="shared" ref="AD58" si="30">AC58+250</f>
        <v>8000</v>
      </c>
      <c r="AE58" s="7">
        <f t="shared" ref="AE58" si="31">AD58+250</f>
        <v>8250</v>
      </c>
      <c r="AF58" s="7">
        <f t="shared" ref="AF58" si="32">AE58+250</f>
        <v>8500</v>
      </c>
      <c r="AG58" s="7">
        <f t="shared" ref="AG58" si="33">AF58+250</f>
        <v>8750</v>
      </c>
      <c r="AH58" s="7">
        <f t="shared" ref="AH58" si="34">AG58+250</f>
        <v>9000</v>
      </c>
      <c r="AI58" s="7">
        <f t="shared" ref="AI58" si="35">AH58+250</f>
        <v>9250</v>
      </c>
      <c r="AJ58" s="7">
        <f t="shared" ref="AJ58" si="36">AI58+250</f>
        <v>9500</v>
      </c>
      <c r="AK58" s="7">
        <f t="shared" ref="AK58" si="37">AJ58+250</f>
        <v>9750</v>
      </c>
      <c r="AL58" s="7">
        <f t="shared" ref="AL58" si="38">AK58+250</f>
        <v>10000</v>
      </c>
      <c r="AM58" s="7">
        <f t="shared" ref="AM58" si="39">AL58+250</f>
        <v>10250</v>
      </c>
      <c r="AN58" s="7">
        <f t="shared" ref="AN58" si="40">AM58+250</f>
        <v>10500</v>
      </c>
      <c r="AO58" s="7">
        <f t="shared" ref="AO58" si="41">AN58+250</f>
        <v>10750</v>
      </c>
      <c r="AP58" s="7">
        <f t="shared" ref="AP58" si="42">AO58+250</f>
        <v>11000</v>
      </c>
      <c r="AQ58" s="7">
        <f t="shared" ref="AQ58" si="43">AP58+250</f>
        <v>11250</v>
      </c>
      <c r="AR58" s="7">
        <f t="shared" ref="AR58" si="44">AQ58+250</f>
        <v>11500</v>
      </c>
      <c r="AS58" s="7">
        <f t="shared" ref="AS58" si="45">AR58+250</f>
        <v>11750</v>
      </c>
      <c r="AT58" s="7">
        <f t="shared" ref="AT58" si="46">AS58+250</f>
        <v>12000</v>
      </c>
      <c r="AU58" s="1">
        <f>AT58+250</f>
        <v>12250</v>
      </c>
      <c r="AV58" s="1">
        <f t="shared" ref="AV58" si="47">AU58+250</f>
        <v>12500</v>
      </c>
      <c r="AW58" s="1">
        <f t="shared" ref="AW58" si="48">AV58+250</f>
        <v>12750</v>
      </c>
      <c r="AX58" s="1">
        <f t="shared" ref="AX58" si="49">AW58+250</f>
        <v>13000</v>
      </c>
      <c r="AY58" s="1">
        <f t="shared" ref="AY58" si="50">AX58+250</f>
        <v>13250</v>
      </c>
      <c r="AZ58" s="1">
        <f t="shared" ref="AZ58" si="51">AY58+250</f>
        <v>13500</v>
      </c>
      <c r="BA58" s="1">
        <f t="shared" ref="BA58" si="52">AZ58+250</f>
        <v>13750</v>
      </c>
      <c r="BB58" s="1">
        <f t="shared" ref="BB58" si="53">BA58+250</f>
        <v>14000</v>
      </c>
      <c r="BC58" s="1">
        <f t="shared" ref="BC58" si="54">BB58+250</f>
        <v>14250</v>
      </c>
      <c r="BD58" s="1">
        <f t="shared" ref="BD58" si="55">BC58+250</f>
        <v>14500</v>
      </c>
      <c r="BE58" s="1">
        <f t="shared" ref="BE58" si="56">BD58+250</f>
        <v>14750</v>
      </c>
      <c r="BF58" s="1">
        <f t="shared" ref="BF58" si="57">BE58+250</f>
        <v>15000</v>
      </c>
      <c r="BG58" s="1">
        <f t="shared" ref="BG58" si="58">BF58+250</f>
        <v>15250</v>
      </c>
      <c r="BH58" s="1">
        <f t="shared" ref="BH58" si="59">BG58+250</f>
        <v>15500</v>
      </c>
      <c r="BI58" s="1">
        <f t="shared" ref="BI58" si="60">BH58+250</f>
        <v>15750</v>
      </c>
      <c r="BJ58" s="1">
        <f t="shared" ref="BJ58" si="61">BI58+250</f>
        <v>16000</v>
      </c>
      <c r="BL58" s="13" t="s">
        <v>7</v>
      </c>
      <c r="BM58" s="13" t="s">
        <v>8</v>
      </c>
    </row>
    <row r="59" spans="1:65" x14ac:dyDescent="0.2">
      <c r="A59" s="8">
        <v>0.3</v>
      </c>
      <c r="B59" s="47">
        <f t="shared" ref="B59:Q72" si="62">B9+$B$57</f>
        <v>9.5500000000000007</v>
      </c>
      <c r="C59" s="47">
        <f t="shared" si="62"/>
        <v>9.5500000000000007</v>
      </c>
      <c r="D59" s="47">
        <f t="shared" si="62"/>
        <v>9.5500000000000007</v>
      </c>
      <c r="E59" s="47">
        <f t="shared" si="62"/>
        <v>9.5500000000000007</v>
      </c>
      <c r="F59" s="47">
        <f t="shared" si="62"/>
        <v>9.5500000000000007</v>
      </c>
      <c r="G59" s="47">
        <f t="shared" si="62"/>
        <v>9.5500000000000007</v>
      </c>
      <c r="H59" s="47">
        <f t="shared" si="62"/>
        <v>9.5500000000000007</v>
      </c>
      <c r="I59" s="47">
        <f t="shared" si="62"/>
        <v>9.5500000000000007</v>
      </c>
      <c r="J59" s="47">
        <f t="shared" si="62"/>
        <v>9.5500000000000007</v>
      </c>
      <c r="K59" s="47">
        <f t="shared" si="62"/>
        <v>9.620000000000001</v>
      </c>
      <c r="L59" s="47">
        <f t="shared" si="62"/>
        <v>9.629999999999999</v>
      </c>
      <c r="M59" s="47">
        <f t="shared" si="62"/>
        <v>9.65</v>
      </c>
      <c r="N59" s="47">
        <f t="shared" si="62"/>
        <v>9.75</v>
      </c>
      <c r="O59" s="47">
        <f t="shared" si="62"/>
        <v>9.7100000000000009</v>
      </c>
      <c r="P59" s="47">
        <f t="shared" si="62"/>
        <v>9.68</v>
      </c>
      <c r="Q59" s="47">
        <f t="shared" si="62"/>
        <v>9.64</v>
      </c>
      <c r="R59" s="47">
        <f t="shared" ref="R59:BJ59" si="63">R9+$B$57</f>
        <v>9.61</v>
      </c>
      <c r="S59" s="47">
        <f t="shared" si="63"/>
        <v>9.5500000000000007</v>
      </c>
      <c r="T59" s="47">
        <f t="shared" si="63"/>
        <v>9.26</v>
      </c>
      <c r="U59" s="47">
        <f t="shared" si="63"/>
        <v>9.2199999999999989</v>
      </c>
      <c r="V59" s="47">
        <f t="shared" si="63"/>
        <v>9.17</v>
      </c>
      <c r="W59" s="47">
        <f t="shared" si="63"/>
        <v>9.129999999999999</v>
      </c>
      <c r="X59" s="47">
        <f t="shared" si="63"/>
        <v>9.2199999999999989</v>
      </c>
      <c r="Y59" s="47">
        <f t="shared" si="63"/>
        <v>9.18</v>
      </c>
      <c r="Z59" s="47">
        <f t="shared" si="63"/>
        <v>9.129999999999999</v>
      </c>
      <c r="AA59" s="47">
        <f t="shared" si="63"/>
        <v>9.08</v>
      </c>
      <c r="AB59" s="47">
        <f t="shared" si="63"/>
        <v>9.0399999999999991</v>
      </c>
      <c r="AC59" s="47">
        <f t="shared" si="63"/>
        <v>8.99</v>
      </c>
      <c r="AD59" s="47">
        <f t="shared" si="63"/>
        <v>9.0599999999999987</v>
      </c>
      <c r="AE59" s="47">
        <f t="shared" si="63"/>
        <v>9.02</v>
      </c>
      <c r="AF59" s="47">
        <f t="shared" si="63"/>
        <v>8.9699999999999989</v>
      </c>
      <c r="AG59" s="47">
        <f t="shared" si="63"/>
        <v>8.91</v>
      </c>
      <c r="AH59" s="47">
        <f t="shared" si="63"/>
        <v>8.9699999999999989</v>
      </c>
      <c r="AI59" s="47">
        <f t="shared" si="63"/>
        <v>8.93</v>
      </c>
      <c r="AJ59" s="47">
        <f t="shared" si="63"/>
        <v>8.86</v>
      </c>
      <c r="AK59" s="47">
        <f t="shared" si="63"/>
        <v>8.82</v>
      </c>
      <c r="AL59" s="47">
        <f t="shared" si="63"/>
        <v>8.77</v>
      </c>
      <c r="AM59" s="47">
        <f t="shared" si="63"/>
        <v>8.7100000000000009</v>
      </c>
      <c r="AN59" s="47">
        <f t="shared" si="63"/>
        <v>8.66</v>
      </c>
      <c r="AO59" s="47">
        <f t="shared" si="63"/>
        <v>8.6</v>
      </c>
      <c r="AP59" s="47">
        <f t="shared" si="63"/>
        <v>8.5500000000000007</v>
      </c>
      <c r="AQ59" s="47">
        <f t="shared" si="63"/>
        <v>8.5</v>
      </c>
      <c r="AR59" s="47">
        <f t="shared" si="63"/>
        <v>8.4400000000000013</v>
      </c>
      <c r="AS59" s="47">
        <f t="shared" si="63"/>
        <v>8.39</v>
      </c>
      <c r="AT59" s="47">
        <f t="shared" si="63"/>
        <v>8.33</v>
      </c>
      <c r="AU59" s="47">
        <f t="shared" si="63"/>
        <v>8.2800000000000011</v>
      </c>
      <c r="AV59" s="47">
        <f t="shared" si="63"/>
        <v>8.23</v>
      </c>
      <c r="AW59" s="47">
        <f t="shared" si="63"/>
        <v>8.17</v>
      </c>
      <c r="AX59" s="47">
        <f t="shared" si="63"/>
        <v>8.120000000000001</v>
      </c>
      <c r="AY59" s="47">
        <f t="shared" si="63"/>
        <v>8.0599999999999987</v>
      </c>
      <c r="AZ59" s="47">
        <f t="shared" si="63"/>
        <v>8.01</v>
      </c>
      <c r="BA59" s="47">
        <f t="shared" si="63"/>
        <v>7.96</v>
      </c>
      <c r="BB59" s="47">
        <f t="shared" si="63"/>
        <v>7.9</v>
      </c>
      <c r="BC59" s="47">
        <f t="shared" si="63"/>
        <v>7.85</v>
      </c>
      <c r="BD59" s="47">
        <f t="shared" si="63"/>
        <v>7.79</v>
      </c>
      <c r="BE59" s="47">
        <f t="shared" si="63"/>
        <v>7.74</v>
      </c>
      <c r="BF59" s="47">
        <f t="shared" si="63"/>
        <v>7.6899999999999995</v>
      </c>
      <c r="BG59" s="47">
        <f t="shared" si="63"/>
        <v>7.63</v>
      </c>
      <c r="BH59" s="47">
        <f t="shared" si="63"/>
        <v>7.58</v>
      </c>
      <c r="BI59" s="47">
        <f t="shared" si="63"/>
        <v>7.52</v>
      </c>
      <c r="BJ59" s="47">
        <f t="shared" si="63"/>
        <v>7.4700000000000006</v>
      </c>
    </row>
    <row r="60" spans="1:65" x14ac:dyDescent="0.2">
      <c r="A60" s="8">
        <v>0.35</v>
      </c>
      <c r="B60" s="47">
        <f t="shared" ref="B60:BJ60" si="64">B10+$B$57</f>
        <v>9.5500000000000007</v>
      </c>
      <c r="C60" s="47">
        <f t="shared" si="64"/>
        <v>9.5500000000000007</v>
      </c>
      <c r="D60" s="47">
        <f t="shared" si="64"/>
        <v>9.5500000000000007</v>
      </c>
      <c r="E60" s="47">
        <f t="shared" si="64"/>
        <v>9.5500000000000007</v>
      </c>
      <c r="F60" s="47">
        <f t="shared" si="64"/>
        <v>9.5500000000000007</v>
      </c>
      <c r="G60" s="47">
        <f t="shared" si="64"/>
        <v>9.5500000000000007</v>
      </c>
      <c r="H60" s="47">
        <f t="shared" si="64"/>
        <v>9.5500000000000007</v>
      </c>
      <c r="I60" s="47">
        <f t="shared" si="64"/>
        <v>9.5500000000000007</v>
      </c>
      <c r="J60" s="47">
        <f t="shared" si="64"/>
        <v>9.5500000000000007</v>
      </c>
      <c r="K60" s="47">
        <f t="shared" si="64"/>
        <v>9.620000000000001</v>
      </c>
      <c r="L60" s="47">
        <f t="shared" si="64"/>
        <v>9.629999999999999</v>
      </c>
      <c r="M60" s="47">
        <f t="shared" si="64"/>
        <v>9.65</v>
      </c>
      <c r="N60" s="47">
        <f t="shared" si="64"/>
        <v>9.75</v>
      </c>
      <c r="O60" s="47">
        <f t="shared" si="64"/>
        <v>9.7100000000000009</v>
      </c>
      <c r="P60" s="47">
        <f t="shared" si="64"/>
        <v>9.68</v>
      </c>
      <c r="Q60" s="47">
        <f t="shared" si="64"/>
        <v>9.64</v>
      </c>
      <c r="R60" s="47">
        <f t="shared" si="64"/>
        <v>9.61</v>
      </c>
      <c r="S60" s="47">
        <f t="shared" si="64"/>
        <v>9.5500000000000007</v>
      </c>
      <c r="T60" s="47">
        <f t="shared" si="64"/>
        <v>9.26</v>
      </c>
      <c r="U60" s="47">
        <f t="shared" si="64"/>
        <v>9.2199999999999989</v>
      </c>
      <c r="V60" s="47">
        <f t="shared" si="64"/>
        <v>9.17</v>
      </c>
      <c r="W60" s="47">
        <f t="shared" si="64"/>
        <v>9.129999999999999</v>
      </c>
      <c r="X60" s="47">
        <f t="shared" si="64"/>
        <v>9.2199999999999989</v>
      </c>
      <c r="Y60" s="47">
        <f t="shared" si="64"/>
        <v>9.18</v>
      </c>
      <c r="Z60" s="47">
        <f t="shared" si="64"/>
        <v>9.129999999999999</v>
      </c>
      <c r="AA60" s="47">
        <f t="shared" si="64"/>
        <v>9.08</v>
      </c>
      <c r="AB60" s="47">
        <f t="shared" si="64"/>
        <v>9.07</v>
      </c>
      <c r="AC60" s="47">
        <f t="shared" si="64"/>
        <v>9.0599999999999987</v>
      </c>
      <c r="AD60" s="47">
        <f t="shared" si="64"/>
        <v>9.0500000000000007</v>
      </c>
      <c r="AE60" s="47">
        <f t="shared" si="64"/>
        <v>9.0399999999999991</v>
      </c>
      <c r="AF60" s="47">
        <f t="shared" si="64"/>
        <v>9.0300000000000011</v>
      </c>
      <c r="AG60" s="47">
        <f t="shared" si="64"/>
        <v>9.01</v>
      </c>
      <c r="AH60" s="47">
        <f t="shared" si="64"/>
        <v>9</v>
      </c>
      <c r="AI60" s="47">
        <f t="shared" si="64"/>
        <v>8.99</v>
      </c>
      <c r="AJ60" s="47">
        <f t="shared" si="64"/>
        <v>8.98</v>
      </c>
      <c r="AK60" s="47">
        <f t="shared" si="64"/>
        <v>8.9699999999999989</v>
      </c>
      <c r="AL60" s="47">
        <f t="shared" si="64"/>
        <v>8.9400000000000013</v>
      </c>
      <c r="AM60" s="47">
        <f t="shared" si="64"/>
        <v>8.91</v>
      </c>
      <c r="AN60" s="47">
        <f t="shared" si="64"/>
        <v>8.879999999999999</v>
      </c>
      <c r="AO60" s="47">
        <f t="shared" si="64"/>
        <v>8.85</v>
      </c>
      <c r="AP60" s="47">
        <f t="shared" si="64"/>
        <v>8.82</v>
      </c>
      <c r="AQ60" s="47">
        <f t="shared" si="64"/>
        <v>8.7899999999999991</v>
      </c>
      <c r="AR60" s="47">
        <f t="shared" si="64"/>
        <v>8.76</v>
      </c>
      <c r="AS60" s="47">
        <f t="shared" si="64"/>
        <v>8.73</v>
      </c>
      <c r="AT60" s="47">
        <f t="shared" si="64"/>
        <v>8.6999999999999993</v>
      </c>
      <c r="AU60" s="47">
        <f t="shared" si="64"/>
        <v>8.67</v>
      </c>
      <c r="AV60" s="47">
        <f t="shared" si="64"/>
        <v>8.64</v>
      </c>
      <c r="AW60" s="47">
        <f t="shared" si="64"/>
        <v>8.61</v>
      </c>
      <c r="AX60" s="47">
        <f t="shared" si="64"/>
        <v>8.58</v>
      </c>
      <c r="AY60" s="47">
        <f t="shared" si="64"/>
        <v>8.5500000000000007</v>
      </c>
      <c r="AZ60" s="47">
        <f t="shared" si="64"/>
        <v>8.52</v>
      </c>
      <c r="BA60" s="47">
        <f t="shared" si="64"/>
        <v>8.49</v>
      </c>
      <c r="BB60" s="47">
        <f t="shared" si="64"/>
        <v>8.4600000000000009</v>
      </c>
      <c r="BC60" s="47">
        <f t="shared" si="64"/>
        <v>8.43</v>
      </c>
      <c r="BD60" s="47">
        <f t="shared" si="64"/>
        <v>8.4</v>
      </c>
      <c r="BE60" s="47">
        <f t="shared" si="64"/>
        <v>8.370000000000001</v>
      </c>
      <c r="BF60" s="47">
        <f t="shared" si="64"/>
        <v>8.34</v>
      </c>
      <c r="BG60" s="47">
        <f t="shared" si="64"/>
        <v>8.3099999999999987</v>
      </c>
      <c r="BH60" s="47">
        <f t="shared" si="64"/>
        <v>8.2800000000000011</v>
      </c>
      <c r="BI60" s="47">
        <f t="shared" si="64"/>
        <v>8.25</v>
      </c>
      <c r="BJ60" s="47">
        <f t="shared" si="64"/>
        <v>8.2199999999999989</v>
      </c>
    </row>
    <row r="61" spans="1:65" x14ac:dyDescent="0.2">
      <c r="A61" s="8">
        <v>0.4</v>
      </c>
      <c r="B61" s="47">
        <f t="shared" ref="B61:BJ61" si="65">B11+$B$57</f>
        <v>9.6999999999999993</v>
      </c>
      <c r="C61" s="47">
        <f t="shared" si="65"/>
        <v>9.73</v>
      </c>
      <c r="D61" s="47">
        <f t="shared" si="65"/>
        <v>9.77</v>
      </c>
      <c r="E61" s="47">
        <f t="shared" si="65"/>
        <v>9.8000000000000007</v>
      </c>
      <c r="F61" s="47">
        <f t="shared" si="65"/>
        <v>9.84</v>
      </c>
      <c r="G61" s="47">
        <f t="shared" si="65"/>
        <v>9.870000000000001</v>
      </c>
      <c r="H61" s="47">
        <f t="shared" si="65"/>
        <v>9.91</v>
      </c>
      <c r="I61" s="47">
        <f t="shared" si="65"/>
        <v>9.9400000000000013</v>
      </c>
      <c r="J61" s="47">
        <f t="shared" si="65"/>
        <v>9.98</v>
      </c>
      <c r="K61" s="47">
        <f t="shared" si="65"/>
        <v>10.01</v>
      </c>
      <c r="L61" s="47">
        <f t="shared" si="65"/>
        <v>10.050000000000001</v>
      </c>
      <c r="M61" s="47">
        <f t="shared" si="65"/>
        <v>10.08</v>
      </c>
      <c r="N61" s="47">
        <f t="shared" si="65"/>
        <v>10.120000000000001</v>
      </c>
      <c r="O61" s="47">
        <f t="shared" si="65"/>
        <v>10.15</v>
      </c>
      <c r="P61" s="47">
        <f t="shared" si="65"/>
        <v>10.190000000000001</v>
      </c>
      <c r="Q61" s="47">
        <f t="shared" si="65"/>
        <v>10.219999999999999</v>
      </c>
      <c r="R61" s="47">
        <f t="shared" si="65"/>
        <v>10.09</v>
      </c>
      <c r="S61" s="47">
        <f t="shared" si="65"/>
        <v>9.9600000000000009</v>
      </c>
      <c r="T61" s="47">
        <f t="shared" si="65"/>
        <v>9.83</v>
      </c>
      <c r="U61" s="47">
        <f t="shared" si="65"/>
        <v>9.6999999999999993</v>
      </c>
      <c r="V61" s="47">
        <f t="shared" si="65"/>
        <v>9.57</v>
      </c>
      <c r="W61" s="47">
        <f t="shared" si="65"/>
        <v>9.2199999999999989</v>
      </c>
      <c r="X61" s="47">
        <f t="shared" si="65"/>
        <v>9.18</v>
      </c>
      <c r="Y61" s="47">
        <f t="shared" si="65"/>
        <v>9.120000000000001</v>
      </c>
      <c r="Z61" s="47">
        <f t="shared" si="65"/>
        <v>9.0599999999999987</v>
      </c>
      <c r="AA61" s="47">
        <f t="shared" si="65"/>
        <v>9</v>
      </c>
      <c r="AB61" s="47">
        <f t="shared" si="65"/>
        <v>9.0599999999999987</v>
      </c>
      <c r="AC61" s="47">
        <f t="shared" si="65"/>
        <v>9.120000000000001</v>
      </c>
      <c r="AD61" s="47">
        <f t="shared" si="65"/>
        <v>9.17</v>
      </c>
      <c r="AE61" s="47">
        <f t="shared" si="65"/>
        <v>9.23</v>
      </c>
      <c r="AF61" s="47">
        <f t="shared" si="65"/>
        <v>9.2899999999999991</v>
      </c>
      <c r="AG61" s="47">
        <f t="shared" si="65"/>
        <v>9.35</v>
      </c>
      <c r="AH61" s="47">
        <f t="shared" si="65"/>
        <v>9.41</v>
      </c>
      <c r="AI61" s="47">
        <f t="shared" si="65"/>
        <v>9.4600000000000009</v>
      </c>
      <c r="AJ61" s="47">
        <f t="shared" si="65"/>
        <v>9.52</v>
      </c>
      <c r="AK61" s="47">
        <f t="shared" si="65"/>
        <v>9.58</v>
      </c>
      <c r="AL61" s="47">
        <f t="shared" si="65"/>
        <v>9.5399999999999991</v>
      </c>
      <c r="AM61" s="47">
        <f t="shared" si="65"/>
        <v>9.49</v>
      </c>
      <c r="AN61" s="47">
        <f t="shared" si="65"/>
        <v>9.4499999999999993</v>
      </c>
      <c r="AO61" s="47">
        <f t="shared" si="65"/>
        <v>9.4</v>
      </c>
      <c r="AP61" s="47">
        <f t="shared" si="65"/>
        <v>9.36</v>
      </c>
      <c r="AQ61" s="47">
        <f t="shared" si="65"/>
        <v>9.32</v>
      </c>
      <c r="AR61" s="47">
        <f t="shared" si="65"/>
        <v>9.27</v>
      </c>
      <c r="AS61" s="47">
        <f t="shared" si="65"/>
        <v>9.23</v>
      </c>
      <c r="AT61" s="47">
        <f t="shared" si="65"/>
        <v>9.18</v>
      </c>
      <c r="AU61" s="47">
        <f t="shared" si="65"/>
        <v>9.14</v>
      </c>
      <c r="AV61" s="47">
        <f t="shared" si="65"/>
        <v>9.1</v>
      </c>
      <c r="AW61" s="47">
        <f t="shared" si="65"/>
        <v>9.0500000000000007</v>
      </c>
      <c r="AX61" s="47">
        <f t="shared" si="65"/>
        <v>9.01</v>
      </c>
      <c r="AY61" s="47">
        <f t="shared" si="65"/>
        <v>8.9600000000000009</v>
      </c>
      <c r="AZ61" s="47">
        <f t="shared" si="65"/>
        <v>8.92</v>
      </c>
      <c r="BA61" s="47">
        <f t="shared" si="65"/>
        <v>8.879999999999999</v>
      </c>
      <c r="BB61" s="47">
        <f t="shared" si="65"/>
        <v>8.83</v>
      </c>
      <c r="BC61" s="47">
        <f t="shared" si="65"/>
        <v>8.7899999999999991</v>
      </c>
      <c r="BD61" s="47">
        <f t="shared" si="65"/>
        <v>8.74</v>
      </c>
      <c r="BE61" s="47">
        <f t="shared" si="65"/>
        <v>8.6999999999999993</v>
      </c>
      <c r="BF61" s="47">
        <f t="shared" si="65"/>
        <v>8.66</v>
      </c>
      <c r="BG61" s="47">
        <f t="shared" si="65"/>
        <v>8.61</v>
      </c>
      <c r="BH61" s="47">
        <f t="shared" si="65"/>
        <v>8.57</v>
      </c>
      <c r="BI61" s="47">
        <f t="shared" si="65"/>
        <v>8.52</v>
      </c>
      <c r="BJ61" s="47">
        <f t="shared" si="65"/>
        <v>8.48</v>
      </c>
    </row>
    <row r="62" spans="1:65" x14ac:dyDescent="0.2">
      <c r="A62" s="8">
        <v>0.45</v>
      </c>
      <c r="B62" s="47">
        <f t="shared" ref="B62:BJ62" si="66">B12+$B$57</f>
        <v>10</v>
      </c>
      <c r="C62" s="47">
        <f t="shared" si="66"/>
        <v>10.030000000000001</v>
      </c>
      <c r="D62" s="47">
        <f t="shared" si="66"/>
        <v>10.07</v>
      </c>
      <c r="E62" s="47">
        <f t="shared" si="66"/>
        <v>10.1</v>
      </c>
      <c r="F62" s="47">
        <f t="shared" si="66"/>
        <v>10.14</v>
      </c>
      <c r="G62" s="47">
        <f t="shared" si="66"/>
        <v>10.17</v>
      </c>
      <c r="H62" s="47">
        <f t="shared" si="66"/>
        <v>10.210000000000001</v>
      </c>
      <c r="I62" s="47">
        <f t="shared" si="66"/>
        <v>10.24</v>
      </c>
      <c r="J62" s="47">
        <f t="shared" si="66"/>
        <v>10.280000000000001</v>
      </c>
      <c r="K62" s="47">
        <f t="shared" si="66"/>
        <v>10.309999999999999</v>
      </c>
      <c r="L62" s="47">
        <f t="shared" si="66"/>
        <v>10.35</v>
      </c>
      <c r="M62" s="47">
        <f t="shared" si="66"/>
        <v>10.379999999999999</v>
      </c>
      <c r="N62" s="47">
        <f t="shared" si="66"/>
        <v>10.42</v>
      </c>
      <c r="O62" s="47">
        <f t="shared" si="66"/>
        <v>10.45</v>
      </c>
      <c r="P62" s="47">
        <f t="shared" si="66"/>
        <v>10.49</v>
      </c>
      <c r="Q62" s="47">
        <f t="shared" si="66"/>
        <v>10.52</v>
      </c>
      <c r="R62" s="47">
        <f t="shared" si="66"/>
        <v>10.39</v>
      </c>
      <c r="S62" s="47">
        <f t="shared" si="66"/>
        <v>10.26</v>
      </c>
      <c r="T62" s="47">
        <f t="shared" si="66"/>
        <v>10.129999999999999</v>
      </c>
      <c r="U62" s="47">
        <f t="shared" si="66"/>
        <v>10</v>
      </c>
      <c r="V62" s="47">
        <f t="shared" si="66"/>
        <v>9.870000000000001</v>
      </c>
      <c r="W62" s="47">
        <f t="shared" si="66"/>
        <v>9.43</v>
      </c>
      <c r="X62" s="47">
        <f t="shared" si="66"/>
        <v>9.3000000000000007</v>
      </c>
      <c r="Y62" s="47">
        <f t="shared" si="66"/>
        <v>9.17</v>
      </c>
      <c r="Z62" s="47">
        <f t="shared" si="66"/>
        <v>9.0399999999999991</v>
      </c>
      <c r="AA62" s="47">
        <f t="shared" si="66"/>
        <v>9.1999999999999993</v>
      </c>
      <c r="AB62" s="47">
        <f t="shared" si="66"/>
        <v>9.26</v>
      </c>
      <c r="AC62" s="47">
        <f t="shared" si="66"/>
        <v>9.33</v>
      </c>
      <c r="AD62" s="47">
        <f t="shared" si="66"/>
        <v>9.39</v>
      </c>
      <c r="AE62" s="47">
        <f t="shared" si="66"/>
        <v>9.4499999999999993</v>
      </c>
      <c r="AF62" s="47">
        <f t="shared" si="66"/>
        <v>9.52</v>
      </c>
      <c r="AG62" s="47">
        <f t="shared" si="66"/>
        <v>9.58</v>
      </c>
      <c r="AH62" s="47">
        <f t="shared" si="66"/>
        <v>9.64</v>
      </c>
      <c r="AI62" s="47">
        <f t="shared" si="66"/>
        <v>9.6999999999999993</v>
      </c>
      <c r="AJ62" s="47">
        <f t="shared" si="66"/>
        <v>9.77</v>
      </c>
      <c r="AK62" s="47">
        <f t="shared" si="66"/>
        <v>9.83</v>
      </c>
      <c r="AL62" s="47">
        <f t="shared" si="66"/>
        <v>9.7800000000000011</v>
      </c>
      <c r="AM62" s="47">
        <f t="shared" si="66"/>
        <v>9.73</v>
      </c>
      <c r="AN62" s="47">
        <f t="shared" si="66"/>
        <v>9.6900000000000013</v>
      </c>
      <c r="AO62" s="47">
        <f t="shared" si="66"/>
        <v>9.64</v>
      </c>
      <c r="AP62" s="47">
        <f t="shared" si="66"/>
        <v>9.59</v>
      </c>
      <c r="AQ62" s="47">
        <f t="shared" si="66"/>
        <v>9.5399999999999991</v>
      </c>
      <c r="AR62" s="47">
        <f t="shared" si="66"/>
        <v>9.49</v>
      </c>
      <c r="AS62" s="47">
        <f t="shared" si="66"/>
        <v>9.4499999999999993</v>
      </c>
      <c r="AT62" s="47">
        <f t="shared" si="66"/>
        <v>9.4</v>
      </c>
      <c r="AU62" s="47">
        <f t="shared" si="66"/>
        <v>9.35</v>
      </c>
      <c r="AV62" s="47">
        <f t="shared" si="66"/>
        <v>9.3000000000000007</v>
      </c>
      <c r="AW62" s="47">
        <f t="shared" si="66"/>
        <v>9.25</v>
      </c>
      <c r="AX62" s="47">
        <f t="shared" si="66"/>
        <v>9.2100000000000009</v>
      </c>
      <c r="AY62" s="47">
        <f t="shared" si="66"/>
        <v>9.16</v>
      </c>
      <c r="AZ62" s="47">
        <f t="shared" si="66"/>
        <v>9.11</v>
      </c>
      <c r="BA62" s="47">
        <f t="shared" si="66"/>
        <v>9.0599999999999987</v>
      </c>
      <c r="BB62" s="47">
        <f t="shared" si="66"/>
        <v>9.01</v>
      </c>
      <c r="BC62" s="47">
        <f t="shared" si="66"/>
        <v>8.9699999999999989</v>
      </c>
      <c r="BD62" s="47">
        <f t="shared" si="66"/>
        <v>8.92</v>
      </c>
      <c r="BE62" s="47">
        <f t="shared" si="66"/>
        <v>8.870000000000001</v>
      </c>
      <c r="BF62" s="47">
        <f t="shared" si="66"/>
        <v>8.82</v>
      </c>
      <c r="BG62" s="47">
        <f t="shared" si="66"/>
        <v>8.77</v>
      </c>
      <c r="BH62" s="47">
        <f t="shared" si="66"/>
        <v>8.73</v>
      </c>
      <c r="BI62" s="47">
        <f t="shared" si="66"/>
        <v>8.68</v>
      </c>
      <c r="BJ62" s="47">
        <f t="shared" si="66"/>
        <v>8.629999999999999</v>
      </c>
    </row>
    <row r="63" spans="1:65" x14ac:dyDescent="0.2">
      <c r="A63" s="8">
        <f t="shared" ref="A63:A72" si="67">A13</f>
        <v>0.5</v>
      </c>
      <c r="B63" s="47">
        <f t="shared" si="62"/>
        <v>10</v>
      </c>
      <c r="C63" s="47">
        <f t="shared" ref="C63:AH63" si="68">C13+$B$57</f>
        <v>10.030000000000001</v>
      </c>
      <c r="D63" s="47">
        <f t="shared" si="68"/>
        <v>10.07</v>
      </c>
      <c r="E63" s="47">
        <f t="shared" si="68"/>
        <v>10.1</v>
      </c>
      <c r="F63" s="47">
        <f t="shared" si="68"/>
        <v>10.14</v>
      </c>
      <c r="G63" s="47">
        <f t="shared" si="68"/>
        <v>10.17</v>
      </c>
      <c r="H63" s="47">
        <f t="shared" si="68"/>
        <v>10.210000000000001</v>
      </c>
      <c r="I63" s="47">
        <f t="shared" si="68"/>
        <v>10.24</v>
      </c>
      <c r="J63" s="47">
        <f t="shared" si="68"/>
        <v>10.280000000000001</v>
      </c>
      <c r="K63" s="47">
        <f t="shared" si="68"/>
        <v>10.309999999999999</v>
      </c>
      <c r="L63" s="47">
        <f t="shared" si="68"/>
        <v>10.35</v>
      </c>
      <c r="M63" s="47">
        <f t="shared" si="68"/>
        <v>10.379999999999999</v>
      </c>
      <c r="N63" s="47">
        <f t="shared" si="68"/>
        <v>10.42</v>
      </c>
      <c r="O63" s="47">
        <f t="shared" si="68"/>
        <v>10.45</v>
      </c>
      <c r="P63" s="47">
        <f t="shared" si="68"/>
        <v>10.49</v>
      </c>
      <c r="Q63" s="47">
        <f t="shared" si="68"/>
        <v>10.52</v>
      </c>
      <c r="R63" s="47">
        <f t="shared" si="68"/>
        <v>10.39</v>
      </c>
      <c r="S63" s="47">
        <f t="shared" si="68"/>
        <v>10.26</v>
      </c>
      <c r="T63" s="47">
        <f t="shared" si="68"/>
        <v>10.129999999999999</v>
      </c>
      <c r="U63" s="47">
        <f t="shared" si="68"/>
        <v>10</v>
      </c>
      <c r="V63" s="47">
        <f t="shared" si="68"/>
        <v>9.9699999999999989</v>
      </c>
      <c r="W63" s="47">
        <f t="shared" si="68"/>
        <v>9.83</v>
      </c>
      <c r="X63" s="47">
        <f t="shared" si="68"/>
        <v>9.6999999999999993</v>
      </c>
      <c r="Y63" s="47">
        <f t="shared" si="68"/>
        <v>9.57</v>
      </c>
      <c r="Z63" s="47">
        <f t="shared" si="68"/>
        <v>9.4400000000000013</v>
      </c>
      <c r="AA63" s="47">
        <f t="shared" si="68"/>
        <v>9.25</v>
      </c>
      <c r="AB63" s="47">
        <f t="shared" si="68"/>
        <v>9.36</v>
      </c>
      <c r="AC63" s="47">
        <f t="shared" si="68"/>
        <v>9.4699999999999989</v>
      </c>
      <c r="AD63" s="47">
        <f t="shared" si="68"/>
        <v>9.57</v>
      </c>
      <c r="AE63" s="47">
        <f t="shared" si="68"/>
        <v>9.68</v>
      </c>
      <c r="AF63" s="47">
        <f t="shared" si="68"/>
        <v>9.7899999999999991</v>
      </c>
      <c r="AG63" s="47">
        <f t="shared" si="68"/>
        <v>9.9</v>
      </c>
      <c r="AH63" s="47">
        <f t="shared" si="68"/>
        <v>10.01</v>
      </c>
      <c r="AI63" s="47">
        <f t="shared" ref="AI63:BJ63" si="69">AI13+$B$57</f>
        <v>10.11</v>
      </c>
      <c r="AJ63" s="47">
        <f t="shared" si="69"/>
        <v>10.219999999999999</v>
      </c>
      <c r="AK63" s="47">
        <f t="shared" si="69"/>
        <v>10.33</v>
      </c>
      <c r="AL63" s="47">
        <f t="shared" si="69"/>
        <v>10.27</v>
      </c>
      <c r="AM63" s="47">
        <f t="shared" si="69"/>
        <v>10.199999999999999</v>
      </c>
      <c r="AN63" s="47">
        <f t="shared" si="69"/>
        <v>10.14</v>
      </c>
      <c r="AO63" s="47">
        <f t="shared" si="69"/>
        <v>10.07</v>
      </c>
      <c r="AP63" s="47">
        <f t="shared" si="69"/>
        <v>10.01</v>
      </c>
      <c r="AQ63" s="47">
        <f t="shared" si="69"/>
        <v>9.9499999999999993</v>
      </c>
      <c r="AR63" s="47">
        <f t="shared" si="69"/>
        <v>9.879999999999999</v>
      </c>
      <c r="AS63" s="47">
        <f t="shared" si="69"/>
        <v>9.82</v>
      </c>
      <c r="AT63" s="47">
        <f t="shared" si="69"/>
        <v>9.75</v>
      </c>
      <c r="AU63" s="47">
        <f t="shared" si="69"/>
        <v>9.6900000000000013</v>
      </c>
      <c r="AV63" s="47">
        <f t="shared" si="69"/>
        <v>9.629999999999999</v>
      </c>
      <c r="AW63" s="47">
        <f t="shared" si="69"/>
        <v>9.5599999999999987</v>
      </c>
      <c r="AX63" s="47">
        <f t="shared" si="69"/>
        <v>9.5</v>
      </c>
      <c r="AY63" s="47">
        <f t="shared" si="69"/>
        <v>9.43</v>
      </c>
      <c r="AZ63" s="47">
        <f t="shared" si="69"/>
        <v>9.370000000000001</v>
      </c>
      <c r="BA63" s="47">
        <f t="shared" si="69"/>
        <v>9.3099999999999987</v>
      </c>
      <c r="BB63" s="47">
        <f t="shared" si="69"/>
        <v>9.24</v>
      </c>
      <c r="BC63" s="47">
        <f t="shared" si="69"/>
        <v>9.18</v>
      </c>
      <c r="BD63" s="47">
        <f t="shared" si="69"/>
        <v>9.11</v>
      </c>
      <c r="BE63" s="47">
        <f t="shared" si="69"/>
        <v>9.0500000000000007</v>
      </c>
      <c r="BF63" s="47">
        <f t="shared" si="69"/>
        <v>8.99</v>
      </c>
      <c r="BG63" s="47">
        <f t="shared" si="69"/>
        <v>8.92</v>
      </c>
      <c r="BH63" s="47">
        <f t="shared" si="69"/>
        <v>8.86</v>
      </c>
      <c r="BI63" s="47">
        <f t="shared" si="69"/>
        <v>8.7899999999999991</v>
      </c>
      <c r="BJ63" s="47">
        <f t="shared" si="69"/>
        <v>8.73</v>
      </c>
    </row>
    <row r="64" spans="1:65" x14ac:dyDescent="0.2">
      <c r="A64" s="8">
        <f t="shared" si="67"/>
        <v>0.55000000000000004</v>
      </c>
      <c r="B64" s="47">
        <f t="shared" si="62"/>
        <v>10.15</v>
      </c>
      <c r="C64" s="47">
        <f t="shared" si="62"/>
        <v>10.18</v>
      </c>
      <c r="D64" s="47">
        <f t="shared" si="62"/>
        <v>10.219999999999999</v>
      </c>
      <c r="E64" s="47">
        <f t="shared" si="62"/>
        <v>10.25</v>
      </c>
      <c r="F64" s="47">
        <f t="shared" si="62"/>
        <v>10.29</v>
      </c>
      <c r="G64" s="47">
        <f t="shared" si="62"/>
        <v>10.32</v>
      </c>
      <c r="H64" s="47">
        <f t="shared" si="62"/>
        <v>10.36</v>
      </c>
      <c r="I64" s="47">
        <f t="shared" si="62"/>
        <v>10.39</v>
      </c>
      <c r="J64" s="47">
        <f t="shared" si="62"/>
        <v>10.43</v>
      </c>
      <c r="K64" s="47">
        <f t="shared" si="62"/>
        <v>10.46</v>
      </c>
      <c r="L64" s="47">
        <f t="shared" si="62"/>
        <v>10.5</v>
      </c>
      <c r="M64" s="47">
        <f t="shared" si="62"/>
        <v>10.530000000000001</v>
      </c>
      <c r="N64" s="47">
        <f t="shared" si="62"/>
        <v>10.57</v>
      </c>
      <c r="O64" s="47">
        <f t="shared" si="62"/>
        <v>10.6</v>
      </c>
      <c r="P64" s="47">
        <f t="shared" si="62"/>
        <v>10.64</v>
      </c>
      <c r="Q64" s="47">
        <f t="shared" si="62"/>
        <v>10.67</v>
      </c>
      <c r="R64" s="47">
        <f t="shared" ref="R64:AW64" si="70">R14+$B$57</f>
        <v>10.54</v>
      </c>
      <c r="S64" s="47">
        <f t="shared" si="70"/>
        <v>10.41</v>
      </c>
      <c r="T64" s="47">
        <f t="shared" si="70"/>
        <v>10.280000000000001</v>
      </c>
      <c r="U64" s="47">
        <f t="shared" si="70"/>
        <v>10.15</v>
      </c>
      <c r="V64" s="47">
        <f t="shared" si="70"/>
        <v>10.120000000000001</v>
      </c>
      <c r="W64" s="47">
        <f t="shared" si="70"/>
        <v>9.98</v>
      </c>
      <c r="X64" s="47">
        <f t="shared" si="70"/>
        <v>9.85</v>
      </c>
      <c r="Y64" s="47">
        <f t="shared" si="70"/>
        <v>9.7199999999999989</v>
      </c>
      <c r="Z64" s="47">
        <f t="shared" si="70"/>
        <v>9.59</v>
      </c>
      <c r="AA64" s="47">
        <f t="shared" si="70"/>
        <v>9.4</v>
      </c>
      <c r="AB64" s="47">
        <f t="shared" si="70"/>
        <v>9.52</v>
      </c>
      <c r="AC64" s="47">
        <f t="shared" si="70"/>
        <v>9.65</v>
      </c>
      <c r="AD64" s="47">
        <f t="shared" si="70"/>
        <v>9.77</v>
      </c>
      <c r="AE64" s="47">
        <f t="shared" si="70"/>
        <v>9.89</v>
      </c>
      <c r="AF64" s="47">
        <f t="shared" si="70"/>
        <v>10.02</v>
      </c>
      <c r="AG64" s="47">
        <f t="shared" si="70"/>
        <v>10.14</v>
      </c>
      <c r="AH64" s="47">
        <f t="shared" si="70"/>
        <v>10.26</v>
      </c>
      <c r="AI64" s="47">
        <f t="shared" si="70"/>
        <v>10.379999999999999</v>
      </c>
      <c r="AJ64" s="47">
        <f t="shared" si="70"/>
        <v>10.51</v>
      </c>
      <c r="AK64" s="47">
        <f t="shared" si="70"/>
        <v>10.629999999999999</v>
      </c>
      <c r="AL64" s="47">
        <f t="shared" si="70"/>
        <v>10.559999999999999</v>
      </c>
      <c r="AM64" s="47">
        <f t="shared" si="70"/>
        <v>10.49</v>
      </c>
      <c r="AN64" s="47">
        <f t="shared" si="70"/>
        <v>10.42</v>
      </c>
      <c r="AO64" s="47">
        <f t="shared" si="70"/>
        <v>10.35</v>
      </c>
      <c r="AP64" s="47">
        <f t="shared" si="70"/>
        <v>10.280000000000001</v>
      </c>
      <c r="AQ64" s="47">
        <f t="shared" si="70"/>
        <v>10.210000000000001</v>
      </c>
      <c r="AR64" s="47">
        <f t="shared" si="70"/>
        <v>10.14</v>
      </c>
      <c r="AS64" s="47">
        <f t="shared" si="70"/>
        <v>10.07</v>
      </c>
      <c r="AT64" s="47">
        <f t="shared" si="70"/>
        <v>10</v>
      </c>
      <c r="AU64" s="47">
        <f t="shared" si="70"/>
        <v>9.93</v>
      </c>
      <c r="AV64" s="47">
        <f t="shared" si="70"/>
        <v>9.86</v>
      </c>
      <c r="AW64" s="47">
        <f t="shared" si="70"/>
        <v>9.7899999999999991</v>
      </c>
      <c r="AX64" s="47">
        <f t="shared" ref="AX64:BJ64" si="71">AX14+$B$57</f>
        <v>9.7199999999999989</v>
      </c>
      <c r="AY64" s="47">
        <f t="shared" si="71"/>
        <v>9.65</v>
      </c>
      <c r="AZ64" s="47">
        <f t="shared" si="71"/>
        <v>9.58</v>
      </c>
      <c r="BA64" s="47">
        <f t="shared" si="71"/>
        <v>9.51</v>
      </c>
      <c r="BB64" s="47">
        <f t="shared" si="71"/>
        <v>9.4400000000000013</v>
      </c>
      <c r="BC64" s="47">
        <f t="shared" si="71"/>
        <v>9.370000000000001</v>
      </c>
      <c r="BD64" s="47">
        <f t="shared" si="71"/>
        <v>9.3000000000000007</v>
      </c>
      <c r="BE64" s="47">
        <f t="shared" si="71"/>
        <v>9.23</v>
      </c>
      <c r="BF64" s="47">
        <f t="shared" si="71"/>
        <v>9.16</v>
      </c>
      <c r="BG64" s="47">
        <f t="shared" si="71"/>
        <v>9.09</v>
      </c>
      <c r="BH64" s="47">
        <f t="shared" si="71"/>
        <v>9.02</v>
      </c>
      <c r="BI64" s="47">
        <f t="shared" si="71"/>
        <v>8.9499999999999993</v>
      </c>
      <c r="BJ64" s="47">
        <f t="shared" si="71"/>
        <v>8.879999999999999</v>
      </c>
    </row>
    <row r="65" spans="1:62" x14ac:dyDescent="0.2">
      <c r="A65" s="8">
        <f t="shared" si="67"/>
        <v>0.6</v>
      </c>
      <c r="B65" s="47">
        <f t="shared" si="62"/>
        <v>10.15</v>
      </c>
      <c r="C65" s="47">
        <f t="shared" si="62"/>
        <v>10.18</v>
      </c>
      <c r="D65" s="47">
        <f t="shared" si="62"/>
        <v>10.219999999999999</v>
      </c>
      <c r="E65" s="47">
        <f t="shared" si="62"/>
        <v>10.25</v>
      </c>
      <c r="F65" s="47">
        <f t="shared" si="62"/>
        <v>10.29</v>
      </c>
      <c r="G65" s="47">
        <f t="shared" si="62"/>
        <v>10.32</v>
      </c>
      <c r="H65" s="47">
        <f t="shared" si="62"/>
        <v>10.36</v>
      </c>
      <c r="I65" s="47">
        <f t="shared" si="62"/>
        <v>10.39</v>
      </c>
      <c r="J65" s="47">
        <f t="shared" si="62"/>
        <v>10.43</v>
      </c>
      <c r="K65" s="47">
        <f t="shared" si="62"/>
        <v>10.46</v>
      </c>
      <c r="L65" s="47">
        <f t="shared" si="62"/>
        <v>10.5</v>
      </c>
      <c r="M65" s="47">
        <f t="shared" si="62"/>
        <v>10.530000000000001</v>
      </c>
      <c r="N65" s="47">
        <f t="shared" si="62"/>
        <v>10.57</v>
      </c>
      <c r="O65" s="47">
        <f t="shared" si="62"/>
        <v>10.6</v>
      </c>
      <c r="P65" s="47">
        <f t="shared" si="62"/>
        <v>10.64</v>
      </c>
      <c r="Q65" s="47">
        <f t="shared" si="62"/>
        <v>10.67</v>
      </c>
      <c r="R65" s="47">
        <f t="shared" ref="R65:AW65" si="72">R15+$B$57</f>
        <v>10.54</v>
      </c>
      <c r="S65" s="47">
        <f t="shared" si="72"/>
        <v>10.41</v>
      </c>
      <c r="T65" s="47">
        <f t="shared" si="72"/>
        <v>10.280000000000001</v>
      </c>
      <c r="U65" s="47">
        <f t="shared" si="72"/>
        <v>10.15</v>
      </c>
      <c r="V65" s="47">
        <f t="shared" si="72"/>
        <v>10.120000000000001</v>
      </c>
      <c r="W65" s="47">
        <f t="shared" si="72"/>
        <v>9.98</v>
      </c>
      <c r="X65" s="47">
        <f t="shared" si="72"/>
        <v>9.85</v>
      </c>
      <c r="Y65" s="47">
        <f t="shared" si="72"/>
        <v>9.7199999999999989</v>
      </c>
      <c r="Z65" s="47">
        <f t="shared" si="72"/>
        <v>9.59</v>
      </c>
      <c r="AA65" s="47">
        <f t="shared" si="72"/>
        <v>9.4</v>
      </c>
      <c r="AB65" s="47">
        <f t="shared" si="72"/>
        <v>9.58</v>
      </c>
      <c r="AC65" s="47">
        <f t="shared" si="72"/>
        <v>9.76</v>
      </c>
      <c r="AD65" s="47">
        <f t="shared" si="72"/>
        <v>9.93</v>
      </c>
      <c r="AE65" s="47">
        <f t="shared" si="72"/>
        <v>10.11</v>
      </c>
      <c r="AF65" s="47">
        <f t="shared" si="72"/>
        <v>10.29</v>
      </c>
      <c r="AG65" s="47">
        <f t="shared" si="72"/>
        <v>10.469999999999999</v>
      </c>
      <c r="AH65" s="47">
        <f t="shared" si="72"/>
        <v>10.65</v>
      </c>
      <c r="AI65" s="47">
        <f t="shared" si="72"/>
        <v>10.82</v>
      </c>
      <c r="AJ65" s="47">
        <f t="shared" si="72"/>
        <v>11</v>
      </c>
      <c r="AK65" s="47">
        <f t="shared" si="72"/>
        <v>11.18</v>
      </c>
      <c r="AL65" s="47">
        <f t="shared" si="72"/>
        <v>11.1</v>
      </c>
      <c r="AM65" s="47">
        <f t="shared" si="72"/>
        <v>11.01</v>
      </c>
      <c r="AN65" s="47">
        <f t="shared" si="72"/>
        <v>10.93</v>
      </c>
      <c r="AO65" s="47">
        <f t="shared" si="72"/>
        <v>10.84</v>
      </c>
      <c r="AP65" s="47">
        <f t="shared" si="72"/>
        <v>10.76</v>
      </c>
      <c r="AQ65" s="47">
        <f t="shared" si="72"/>
        <v>10.68</v>
      </c>
      <c r="AR65" s="47">
        <f t="shared" si="72"/>
        <v>10.59</v>
      </c>
      <c r="AS65" s="47">
        <f t="shared" si="72"/>
        <v>10.51</v>
      </c>
      <c r="AT65" s="47">
        <f t="shared" si="72"/>
        <v>10.42</v>
      </c>
      <c r="AU65" s="47">
        <f t="shared" si="72"/>
        <v>10.34</v>
      </c>
      <c r="AV65" s="47">
        <f t="shared" si="72"/>
        <v>10.26</v>
      </c>
      <c r="AW65" s="47">
        <f t="shared" si="72"/>
        <v>10.17</v>
      </c>
      <c r="AX65" s="47">
        <f t="shared" ref="AX65:BJ65" si="73">AX15+$B$57</f>
        <v>10.09</v>
      </c>
      <c r="AY65" s="47">
        <f t="shared" si="73"/>
        <v>10</v>
      </c>
      <c r="AZ65" s="47">
        <f t="shared" si="73"/>
        <v>9.92</v>
      </c>
      <c r="BA65" s="47">
        <f t="shared" si="73"/>
        <v>9.84</v>
      </c>
      <c r="BB65" s="47">
        <f t="shared" si="73"/>
        <v>9.75</v>
      </c>
      <c r="BC65" s="47">
        <f t="shared" si="73"/>
        <v>9.67</v>
      </c>
      <c r="BD65" s="47">
        <f t="shared" si="73"/>
        <v>9.58</v>
      </c>
      <c r="BE65" s="47">
        <f t="shared" si="73"/>
        <v>9.5</v>
      </c>
      <c r="BF65" s="47">
        <f t="shared" si="73"/>
        <v>9.42</v>
      </c>
      <c r="BG65" s="47">
        <f t="shared" si="73"/>
        <v>9.33</v>
      </c>
      <c r="BH65" s="47">
        <f t="shared" si="73"/>
        <v>9.25</v>
      </c>
      <c r="BI65" s="47">
        <f t="shared" si="73"/>
        <v>9.16</v>
      </c>
      <c r="BJ65" s="47">
        <f t="shared" si="73"/>
        <v>9.08</v>
      </c>
    </row>
    <row r="66" spans="1:62" x14ac:dyDescent="0.2">
      <c r="A66" s="8">
        <f t="shared" si="67"/>
        <v>0.65</v>
      </c>
      <c r="B66" s="47">
        <f t="shared" si="62"/>
        <v>10.3</v>
      </c>
      <c r="C66" s="47">
        <f t="shared" si="62"/>
        <v>10.33</v>
      </c>
      <c r="D66" s="47">
        <f t="shared" si="62"/>
        <v>10.370000000000001</v>
      </c>
      <c r="E66" s="47">
        <f t="shared" si="62"/>
        <v>10.4</v>
      </c>
      <c r="F66" s="47">
        <f t="shared" si="62"/>
        <v>10.440000000000001</v>
      </c>
      <c r="G66" s="47">
        <f t="shared" si="62"/>
        <v>10.469999999999999</v>
      </c>
      <c r="H66" s="47">
        <f t="shared" si="62"/>
        <v>10.51</v>
      </c>
      <c r="I66" s="47">
        <f t="shared" si="62"/>
        <v>10.54</v>
      </c>
      <c r="J66" s="47">
        <f t="shared" si="62"/>
        <v>10.58</v>
      </c>
      <c r="K66" s="47">
        <f t="shared" si="62"/>
        <v>10.61</v>
      </c>
      <c r="L66" s="47">
        <f t="shared" si="62"/>
        <v>10.65</v>
      </c>
      <c r="M66" s="47">
        <f t="shared" si="62"/>
        <v>10.68</v>
      </c>
      <c r="N66" s="47">
        <f t="shared" si="62"/>
        <v>10.719999999999999</v>
      </c>
      <c r="O66" s="47">
        <f t="shared" si="62"/>
        <v>10.75</v>
      </c>
      <c r="P66" s="47">
        <f t="shared" si="62"/>
        <v>10.79</v>
      </c>
      <c r="Q66" s="47">
        <f t="shared" si="62"/>
        <v>10.82</v>
      </c>
      <c r="R66" s="47">
        <f t="shared" ref="R66:AW66" si="74">R16+$B$57</f>
        <v>10.690000000000001</v>
      </c>
      <c r="S66" s="47">
        <f t="shared" si="74"/>
        <v>10.559999999999999</v>
      </c>
      <c r="T66" s="47">
        <f t="shared" si="74"/>
        <v>10.43</v>
      </c>
      <c r="U66" s="47">
        <f t="shared" si="74"/>
        <v>10.3</v>
      </c>
      <c r="V66" s="47">
        <f t="shared" si="74"/>
        <v>10.27</v>
      </c>
      <c r="W66" s="47">
        <f t="shared" si="74"/>
        <v>10.129999999999999</v>
      </c>
      <c r="X66" s="47">
        <f t="shared" si="74"/>
        <v>10</v>
      </c>
      <c r="Y66" s="47">
        <f t="shared" si="74"/>
        <v>9.870000000000001</v>
      </c>
      <c r="Z66" s="47">
        <f t="shared" si="74"/>
        <v>9.74</v>
      </c>
      <c r="AA66" s="47">
        <f t="shared" si="74"/>
        <v>9.5500000000000007</v>
      </c>
      <c r="AB66" s="47">
        <f t="shared" si="74"/>
        <v>9.74</v>
      </c>
      <c r="AC66" s="47">
        <f t="shared" si="74"/>
        <v>9.9400000000000013</v>
      </c>
      <c r="AD66" s="47">
        <f t="shared" si="74"/>
        <v>10.129999999999999</v>
      </c>
      <c r="AE66" s="47">
        <f t="shared" si="74"/>
        <v>10.32</v>
      </c>
      <c r="AF66" s="47">
        <f t="shared" si="74"/>
        <v>10.52</v>
      </c>
      <c r="AG66" s="47">
        <f t="shared" si="74"/>
        <v>10.71</v>
      </c>
      <c r="AH66" s="47">
        <f t="shared" si="74"/>
        <v>10.95</v>
      </c>
      <c r="AI66" s="47">
        <f t="shared" si="74"/>
        <v>11.14</v>
      </c>
      <c r="AJ66" s="47">
        <f t="shared" si="74"/>
        <v>11.34</v>
      </c>
      <c r="AK66" s="47">
        <f t="shared" si="74"/>
        <v>11.530000000000001</v>
      </c>
      <c r="AL66" s="47">
        <f t="shared" si="74"/>
        <v>11.51</v>
      </c>
      <c r="AM66" s="47">
        <f t="shared" si="74"/>
        <v>11.5</v>
      </c>
      <c r="AN66" s="47">
        <f t="shared" si="74"/>
        <v>11.48</v>
      </c>
      <c r="AO66" s="47">
        <f t="shared" si="74"/>
        <v>11.379999999999999</v>
      </c>
      <c r="AP66" s="47">
        <f t="shared" si="74"/>
        <v>11.24</v>
      </c>
      <c r="AQ66" s="47">
        <f t="shared" si="74"/>
        <v>11.120000000000001</v>
      </c>
      <c r="AR66" s="47">
        <f t="shared" si="74"/>
        <v>11.04</v>
      </c>
      <c r="AS66" s="47">
        <f t="shared" si="74"/>
        <v>10.95</v>
      </c>
      <c r="AT66" s="47">
        <f t="shared" si="74"/>
        <v>10.92</v>
      </c>
      <c r="AU66" s="47">
        <f t="shared" si="74"/>
        <v>10.809999999999999</v>
      </c>
      <c r="AV66" s="47">
        <f t="shared" si="74"/>
        <v>10.71</v>
      </c>
      <c r="AW66" s="47">
        <f t="shared" si="74"/>
        <v>10.6</v>
      </c>
      <c r="AX66" s="47">
        <f t="shared" ref="AX66:BJ66" si="75">AX16+$B$57</f>
        <v>10.5</v>
      </c>
      <c r="AY66" s="47">
        <f t="shared" si="75"/>
        <v>10.39</v>
      </c>
      <c r="AZ66" s="47">
        <f t="shared" si="75"/>
        <v>10.29</v>
      </c>
      <c r="BA66" s="47">
        <f t="shared" si="75"/>
        <v>10.18</v>
      </c>
      <c r="BB66" s="47">
        <f t="shared" si="75"/>
        <v>10.08</v>
      </c>
      <c r="BC66" s="47">
        <f t="shared" si="75"/>
        <v>9.9699999999999989</v>
      </c>
      <c r="BD66" s="47">
        <f t="shared" si="75"/>
        <v>9.86</v>
      </c>
      <c r="BE66" s="47">
        <f t="shared" si="75"/>
        <v>9.76</v>
      </c>
      <c r="BF66" s="47">
        <f t="shared" si="75"/>
        <v>9.65</v>
      </c>
      <c r="BG66" s="47">
        <f t="shared" si="75"/>
        <v>9.5500000000000007</v>
      </c>
      <c r="BH66" s="47">
        <f t="shared" si="75"/>
        <v>9.4400000000000013</v>
      </c>
      <c r="BI66" s="47">
        <f t="shared" si="75"/>
        <v>9.34</v>
      </c>
      <c r="BJ66" s="47">
        <f t="shared" si="75"/>
        <v>9.23</v>
      </c>
    </row>
    <row r="67" spans="1:62" x14ac:dyDescent="0.2">
      <c r="A67" s="8">
        <f t="shared" si="67"/>
        <v>0.7</v>
      </c>
      <c r="B67" s="47">
        <f t="shared" si="62"/>
        <v>10.4</v>
      </c>
      <c r="C67" s="47">
        <f t="shared" si="62"/>
        <v>10.43</v>
      </c>
      <c r="D67" s="47">
        <f t="shared" si="62"/>
        <v>10.469999999999999</v>
      </c>
      <c r="E67" s="47">
        <f t="shared" si="62"/>
        <v>10.5</v>
      </c>
      <c r="F67" s="47">
        <f t="shared" si="62"/>
        <v>10.54</v>
      </c>
      <c r="G67" s="47">
        <f t="shared" si="62"/>
        <v>10.57</v>
      </c>
      <c r="H67" s="47">
        <f t="shared" si="62"/>
        <v>10.61</v>
      </c>
      <c r="I67" s="47">
        <f t="shared" si="62"/>
        <v>10.64</v>
      </c>
      <c r="J67" s="47">
        <f t="shared" si="62"/>
        <v>10.68</v>
      </c>
      <c r="K67" s="47">
        <f t="shared" si="62"/>
        <v>10.71</v>
      </c>
      <c r="L67" s="47">
        <f t="shared" si="62"/>
        <v>10.75</v>
      </c>
      <c r="M67" s="47">
        <f t="shared" si="62"/>
        <v>10.780000000000001</v>
      </c>
      <c r="N67" s="47">
        <f t="shared" si="62"/>
        <v>10.82</v>
      </c>
      <c r="O67" s="47">
        <f t="shared" si="62"/>
        <v>10.85</v>
      </c>
      <c r="P67" s="47">
        <f t="shared" si="62"/>
        <v>10.89</v>
      </c>
      <c r="Q67" s="47">
        <f t="shared" si="62"/>
        <v>10.92</v>
      </c>
      <c r="R67" s="47">
        <f t="shared" ref="R67:AW67" si="76">R17+$B$57</f>
        <v>10.79</v>
      </c>
      <c r="S67" s="47">
        <f t="shared" si="76"/>
        <v>10.66</v>
      </c>
      <c r="T67" s="47">
        <f t="shared" si="76"/>
        <v>10.530000000000001</v>
      </c>
      <c r="U67" s="47">
        <f t="shared" si="76"/>
        <v>10.4</v>
      </c>
      <c r="V67" s="47">
        <f t="shared" si="76"/>
        <v>10.27</v>
      </c>
      <c r="W67" s="47">
        <f t="shared" si="76"/>
        <v>10.129999999999999</v>
      </c>
      <c r="X67" s="47">
        <f t="shared" si="76"/>
        <v>10</v>
      </c>
      <c r="Y67" s="47">
        <f t="shared" si="76"/>
        <v>9.870000000000001</v>
      </c>
      <c r="Z67" s="47">
        <f t="shared" si="76"/>
        <v>9.74</v>
      </c>
      <c r="AA67" s="47">
        <f t="shared" si="76"/>
        <v>9.5500000000000007</v>
      </c>
      <c r="AB67" s="47">
        <f t="shared" si="76"/>
        <v>9.74</v>
      </c>
      <c r="AC67" s="47">
        <f t="shared" si="76"/>
        <v>9.9400000000000013</v>
      </c>
      <c r="AD67" s="47">
        <f t="shared" si="76"/>
        <v>10.129999999999999</v>
      </c>
      <c r="AE67" s="47">
        <f t="shared" si="76"/>
        <v>10.32</v>
      </c>
      <c r="AF67" s="47">
        <f t="shared" si="76"/>
        <v>10.52</v>
      </c>
      <c r="AG67" s="47">
        <f t="shared" si="76"/>
        <v>10.71</v>
      </c>
      <c r="AH67" s="47">
        <f t="shared" si="76"/>
        <v>10.9</v>
      </c>
      <c r="AI67" s="47">
        <f t="shared" si="76"/>
        <v>11.09</v>
      </c>
      <c r="AJ67" s="47">
        <f t="shared" si="76"/>
        <v>11.29</v>
      </c>
      <c r="AK67" s="47">
        <f t="shared" si="76"/>
        <v>11.48</v>
      </c>
      <c r="AL67" s="47">
        <f t="shared" si="76"/>
        <v>11.46</v>
      </c>
      <c r="AM67" s="47">
        <f t="shared" si="76"/>
        <v>11.45</v>
      </c>
      <c r="AN67" s="47">
        <f t="shared" si="76"/>
        <v>11.43</v>
      </c>
      <c r="AO67" s="47">
        <f t="shared" si="76"/>
        <v>11.33</v>
      </c>
      <c r="AP67" s="47">
        <f t="shared" si="76"/>
        <v>11.190000000000001</v>
      </c>
      <c r="AQ67" s="47">
        <f t="shared" si="76"/>
        <v>11.07</v>
      </c>
      <c r="AR67" s="47">
        <f t="shared" si="76"/>
        <v>10.99</v>
      </c>
      <c r="AS67" s="47">
        <f t="shared" si="76"/>
        <v>10.9</v>
      </c>
      <c r="AT67" s="47">
        <f t="shared" si="76"/>
        <v>10.870000000000001</v>
      </c>
      <c r="AU67" s="47">
        <f t="shared" si="76"/>
        <v>10.77</v>
      </c>
      <c r="AV67" s="47">
        <f t="shared" si="76"/>
        <v>10.68</v>
      </c>
      <c r="AW67" s="47">
        <f t="shared" si="76"/>
        <v>10.58</v>
      </c>
      <c r="AX67" s="47">
        <f t="shared" ref="AX67:BJ67" si="77">AX17+$B$57</f>
        <v>10.49</v>
      </c>
      <c r="AY67" s="47">
        <f t="shared" si="77"/>
        <v>10.39</v>
      </c>
      <c r="AZ67" s="47">
        <f t="shared" si="77"/>
        <v>10.29</v>
      </c>
      <c r="BA67" s="47">
        <f t="shared" si="77"/>
        <v>10.199999999999999</v>
      </c>
      <c r="BB67" s="47">
        <f t="shared" si="77"/>
        <v>10.1</v>
      </c>
      <c r="BC67" s="47">
        <f t="shared" si="77"/>
        <v>10</v>
      </c>
      <c r="BD67" s="47">
        <f t="shared" si="77"/>
        <v>9.91</v>
      </c>
      <c r="BE67" s="47">
        <f t="shared" si="77"/>
        <v>9.8099999999999987</v>
      </c>
      <c r="BF67" s="47">
        <f t="shared" si="77"/>
        <v>9.7199999999999989</v>
      </c>
      <c r="BG67" s="47">
        <f t="shared" si="77"/>
        <v>9.620000000000001</v>
      </c>
      <c r="BH67" s="47">
        <f t="shared" si="77"/>
        <v>9.52</v>
      </c>
      <c r="BI67" s="47">
        <f t="shared" si="77"/>
        <v>9.43</v>
      </c>
      <c r="BJ67" s="47">
        <f t="shared" si="77"/>
        <v>9.33</v>
      </c>
    </row>
    <row r="68" spans="1:62" x14ac:dyDescent="0.2">
      <c r="A68" s="8">
        <f t="shared" si="67"/>
        <v>0.75</v>
      </c>
      <c r="B68" s="47">
        <f t="shared" si="62"/>
        <v>10.5</v>
      </c>
      <c r="C68" s="47">
        <f t="shared" si="62"/>
        <v>10.530000000000001</v>
      </c>
      <c r="D68" s="47">
        <f t="shared" si="62"/>
        <v>10.57</v>
      </c>
      <c r="E68" s="47">
        <f t="shared" si="62"/>
        <v>10.6</v>
      </c>
      <c r="F68" s="47">
        <f t="shared" si="62"/>
        <v>10.64</v>
      </c>
      <c r="G68" s="47">
        <f t="shared" si="62"/>
        <v>10.67</v>
      </c>
      <c r="H68" s="47">
        <f t="shared" si="62"/>
        <v>10.71</v>
      </c>
      <c r="I68" s="47">
        <f t="shared" si="62"/>
        <v>10.74</v>
      </c>
      <c r="J68" s="47">
        <f t="shared" si="62"/>
        <v>10.780000000000001</v>
      </c>
      <c r="K68" s="47">
        <f t="shared" si="62"/>
        <v>10.809999999999999</v>
      </c>
      <c r="L68" s="47">
        <f t="shared" si="62"/>
        <v>10.85</v>
      </c>
      <c r="M68" s="47">
        <f t="shared" si="62"/>
        <v>10.879999999999999</v>
      </c>
      <c r="N68" s="47">
        <f t="shared" si="62"/>
        <v>10.92</v>
      </c>
      <c r="O68" s="47">
        <f t="shared" si="62"/>
        <v>10.95</v>
      </c>
      <c r="P68" s="47">
        <f t="shared" si="62"/>
        <v>10.99</v>
      </c>
      <c r="Q68" s="47">
        <f t="shared" si="62"/>
        <v>11.02</v>
      </c>
      <c r="R68" s="47">
        <f t="shared" ref="R68:AW68" si="78">R18+$B$57</f>
        <v>10.89</v>
      </c>
      <c r="S68" s="47">
        <f t="shared" si="78"/>
        <v>10.76</v>
      </c>
      <c r="T68" s="47">
        <f t="shared" si="78"/>
        <v>10.629999999999999</v>
      </c>
      <c r="U68" s="47">
        <f t="shared" si="78"/>
        <v>10.5</v>
      </c>
      <c r="V68" s="47">
        <f t="shared" si="78"/>
        <v>10.370000000000001</v>
      </c>
      <c r="W68" s="47">
        <f t="shared" si="78"/>
        <v>10.23</v>
      </c>
      <c r="X68" s="47">
        <f t="shared" si="78"/>
        <v>10.1</v>
      </c>
      <c r="Y68" s="47">
        <f t="shared" si="78"/>
        <v>9.9699999999999989</v>
      </c>
      <c r="Z68" s="47">
        <f t="shared" si="78"/>
        <v>9.84</v>
      </c>
      <c r="AA68" s="47">
        <f t="shared" si="78"/>
        <v>9.65</v>
      </c>
      <c r="AB68" s="47">
        <f t="shared" si="78"/>
        <v>9.84</v>
      </c>
      <c r="AC68" s="47">
        <f t="shared" si="78"/>
        <v>10.039999999999999</v>
      </c>
      <c r="AD68" s="47">
        <f t="shared" si="78"/>
        <v>10.23</v>
      </c>
      <c r="AE68" s="47">
        <f t="shared" si="78"/>
        <v>10.42</v>
      </c>
      <c r="AF68" s="47">
        <f t="shared" si="78"/>
        <v>10.620000000000001</v>
      </c>
      <c r="AG68" s="47">
        <f t="shared" si="78"/>
        <v>10.809999999999999</v>
      </c>
      <c r="AH68" s="47">
        <f t="shared" si="78"/>
        <v>11</v>
      </c>
      <c r="AI68" s="47">
        <f t="shared" si="78"/>
        <v>11.190000000000001</v>
      </c>
      <c r="AJ68" s="47">
        <f t="shared" si="78"/>
        <v>11.39</v>
      </c>
      <c r="AK68" s="47">
        <f t="shared" si="78"/>
        <v>11.58</v>
      </c>
      <c r="AL68" s="47">
        <f t="shared" si="78"/>
        <v>11.559999999999999</v>
      </c>
      <c r="AM68" s="47">
        <f t="shared" si="78"/>
        <v>11.55</v>
      </c>
      <c r="AN68" s="47">
        <f t="shared" si="78"/>
        <v>11.530000000000001</v>
      </c>
      <c r="AO68" s="47">
        <f t="shared" si="78"/>
        <v>11.43</v>
      </c>
      <c r="AP68" s="47">
        <f t="shared" si="78"/>
        <v>11.29</v>
      </c>
      <c r="AQ68" s="47">
        <f t="shared" si="78"/>
        <v>11.17</v>
      </c>
      <c r="AR68" s="47">
        <f t="shared" si="78"/>
        <v>11.09</v>
      </c>
      <c r="AS68" s="47">
        <f t="shared" si="78"/>
        <v>11</v>
      </c>
      <c r="AT68" s="47">
        <f t="shared" si="78"/>
        <v>10.969999999999999</v>
      </c>
      <c r="AU68" s="47">
        <f t="shared" si="78"/>
        <v>10.870000000000001</v>
      </c>
      <c r="AV68" s="47">
        <f t="shared" si="78"/>
        <v>10.780000000000001</v>
      </c>
      <c r="AW68" s="47">
        <f t="shared" si="78"/>
        <v>10.68</v>
      </c>
      <c r="AX68" s="47">
        <f t="shared" ref="AX68:BJ68" si="79">AX18+$B$57</f>
        <v>10.59</v>
      </c>
      <c r="AY68" s="47">
        <f t="shared" si="79"/>
        <v>10.49</v>
      </c>
      <c r="AZ68" s="47">
        <f t="shared" si="79"/>
        <v>10.39</v>
      </c>
      <c r="BA68" s="47">
        <f t="shared" si="79"/>
        <v>10.3</v>
      </c>
      <c r="BB68" s="47">
        <f t="shared" si="79"/>
        <v>10.199999999999999</v>
      </c>
      <c r="BC68" s="47">
        <f t="shared" si="79"/>
        <v>10.1</v>
      </c>
      <c r="BD68" s="47">
        <f t="shared" si="79"/>
        <v>10.01</v>
      </c>
      <c r="BE68" s="47">
        <f t="shared" si="79"/>
        <v>9.91</v>
      </c>
      <c r="BF68" s="47">
        <f t="shared" si="79"/>
        <v>9.82</v>
      </c>
      <c r="BG68" s="47">
        <f t="shared" si="79"/>
        <v>9.7199999999999989</v>
      </c>
      <c r="BH68" s="47">
        <f t="shared" si="79"/>
        <v>9.620000000000001</v>
      </c>
      <c r="BI68" s="47">
        <f t="shared" si="79"/>
        <v>9.5300000000000011</v>
      </c>
      <c r="BJ68" s="47">
        <f t="shared" si="79"/>
        <v>9.43</v>
      </c>
    </row>
    <row r="69" spans="1:62" x14ac:dyDescent="0.2">
      <c r="A69" s="8">
        <f t="shared" si="67"/>
        <v>0.8</v>
      </c>
      <c r="B69" s="47">
        <f t="shared" si="62"/>
        <v>10.5</v>
      </c>
      <c r="C69" s="47">
        <f t="shared" si="62"/>
        <v>10.530000000000001</v>
      </c>
      <c r="D69" s="47">
        <f t="shared" si="62"/>
        <v>10.57</v>
      </c>
      <c r="E69" s="47">
        <f t="shared" si="62"/>
        <v>10.6</v>
      </c>
      <c r="F69" s="47">
        <f t="shared" si="62"/>
        <v>10.64</v>
      </c>
      <c r="G69" s="47">
        <f t="shared" si="62"/>
        <v>10.67</v>
      </c>
      <c r="H69" s="47">
        <f t="shared" si="62"/>
        <v>10.71</v>
      </c>
      <c r="I69" s="47">
        <f t="shared" si="62"/>
        <v>10.74</v>
      </c>
      <c r="J69" s="47">
        <f t="shared" si="62"/>
        <v>10.780000000000001</v>
      </c>
      <c r="K69" s="47">
        <f t="shared" si="62"/>
        <v>10.809999999999999</v>
      </c>
      <c r="L69" s="47">
        <f t="shared" si="62"/>
        <v>10.85</v>
      </c>
      <c r="M69" s="47">
        <f t="shared" si="62"/>
        <v>10.879999999999999</v>
      </c>
      <c r="N69" s="47">
        <f t="shared" si="62"/>
        <v>10.92</v>
      </c>
      <c r="O69" s="47">
        <f t="shared" si="62"/>
        <v>10.95</v>
      </c>
      <c r="P69" s="47">
        <f t="shared" si="62"/>
        <v>10.99</v>
      </c>
      <c r="Q69" s="47">
        <f t="shared" si="62"/>
        <v>11.02</v>
      </c>
      <c r="R69" s="47">
        <f t="shared" ref="R69:AW69" si="80">R19+$B$57</f>
        <v>10.89</v>
      </c>
      <c r="S69" s="47">
        <f t="shared" si="80"/>
        <v>10.76</v>
      </c>
      <c r="T69" s="47">
        <f t="shared" si="80"/>
        <v>10.629999999999999</v>
      </c>
      <c r="U69" s="47">
        <f t="shared" si="80"/>
        <v>10.5</v>
      </c>
      <c r="V69" s="47">
        <f t="shared" si="80"/>
        <v>10.370000000000001</v>
      </c>
      <c r="W69" s="47">
        <f t="shared" si="80"/>
        <v>10.23</v>
      </c>
      <c r="X69" s="47">
        <f t="shared" si="80"/>
        <v>10.1</v>
      </c>
      <c r="Y69" s="47">
        <f t="shared" si="80"/>
        <v>9.9699999999999989</v>
      </c>
      <c r="Z69" s="47">
        <f t="shared" si="80"/>
        <v>9.84</v>
      </c>
      <c r="AA69" s="47">
        <f t="shared" si="80"/>
        <v>9.65</v>
      </c>
      <c r="AB69" s="47">
        <f t="shared" si="80"/>
        <v>9.84</v>
      </c>
      <c r="AC69" s="47">
        <f t="shared" si="80"/>
        <v>10.039999999999999</v>
      </c>
      <c r="AD69" s="47">
        <f t="shared" si="80"/>
        <v>10.23</v>
      </c>
      <c r="AE69" s="47">
        <f t="shared" si="80"/>
        <v>10.42</v>
      </c>
      <c r="AF69" s="47">
        <f t="shared" si="80"/>
        <v>10.620000000000001</v>
      </c>
      <c r="AG69" s="47">
        <f t="shared" si="80"/>
        <v>10.809999999999999</v>
      </c>
      <c r="AH69" s="47">
        <f t="shared" si="80"/>
        <v>11</v>
      </c>
      <c r="AI69" s="47">
        <f t="shared" si="80"/>
        <v>11.190000000000001</v>
      </c>
      <c r="AJ69" s="47">
        <f t="shared" si="80"/>
        <v>11.39</v>
      </c>
      <c r="AK69" s="47">
        <f t="shared" si="80"/>
        <v>11.58</v>
      </c>
      <c r="AL69" s="47">
        <f t="shared" si="80"/>
        <v>11.559999999999999</v>
      </c>
      <c r="AM69" s="47">
        <f t="shared" si="80"/>
        <v>11.55</v>
      </c>
      <c r="AN69" s="47">
        <f t="shared" si="80"/>
        <v>11.530000000000001</v>
      </c>
      <c r="AO69" s="47">
        <f t="shared" si="80"/>
        <v>11.43</v>
      </c>
      <c r="AP69" s="47">
        <f t="shared" si="80"/>
        <v>11.29</v>
      </c>
      <c r="AQ69" s="47">
        <f t="shared" si="80"/>
        <v>11.17</v>
      </c>
      <c r="AR69" s="47">
        <f t="shared" si="80"/>
        <v>11.09</v>
      </c>
      <c r="AS69" s="47">
        <f t="shared" si="80"/>
        <v>11</v>
      </c>
      <c r="AT69" s="47">
        <f t="shared" si="80"/>
        <v>10.969999999999999</v>
      </c>
      <c r="AU69" s="47">
        <f t="shared" si="80"/>
        <v>10.870000000000001</v>
      </c>
      <c r="AV69" s="47">
        <f t="shared" si="80"/>
        <v>10.780000000000001</v>
      </c>
      <c r="AW69" s="47">
        <f t="shared" si="80"/>
        <v>10.68</v>
      </c>
      <c r="AX69" s="47">
        <f t="shared" ref="AX69:BJ69" si="81">AX19+$B$57</f>
        <v>10.59</v>
      </c>
      <c r="AY69" s="47">
        <f t="shared" si="81"/>
        <v>10.49</v>
      </c>
      <c r="AZ69" s="47">
        <f t="shared" si="81"/>
        <v>10.39</v>
      </c>
      <c r="BA69" s="47">
        <f t="shared" si="81"/>
        <v>10.3</v>
      </c>
      <c r="BB69" s="47">
        <f t="shared" si="81"/>
        <v>10.199999999999999</v>
      </c>
      <c r="BC69" s="47">
        <f t="shared" si="81"/>
        <v>10.1</v>
      </c>
      <c r="BD69" s="47">
        <f t="shared" si="81"/>
        <v>10.01</v>
      </c>
      <c r="BE69" s="47">
        <f t="shared" si="81"/>
        <v>9.91</v>
      </c>
      <c r="BF69" s="47">
        <f t="shared" si="81"/>
        <v>9.82</v>
      </c>
      <c r="BG69" s="47">
        <f t="shared" si="81"/>
        <v>9.7199999999999989</v>
      </c>
      <c r="BH69" s="47">
        <f t="shared" si="81"/>
        <v>9.620000000000001</v>
      </c>
      <c r="BI69" s="47">
        <f t="shared" si="81"/>
        <v>9.5300000000000011</v>
      </c>
      <c r="BJ69" s="47">
        <f t="shared" si="81"/>
        <v>9.43</v>
      </c>
    </row>
    <row r="70" spans="1:62" x14ac:dyDescent="0.2">
      <c r="A70" s="8">
        <f t="shared" si="67"/>
        <v>0.85</v>
      </c>
      <c r="B70" s="47">
        <f t="shared" si="62"/>
        <v>10.6</v>
      </c>
      <c r="C70" s="47">
        <f t="shared" si="62"/>
        <v>10.629999999999999</v>
      </c>
      <c r="D70" s="47">
        <f t="shared" si="62"/>
        <v>10.67</v>
      </c>
      <c r="E70" s="47">
        <f t="shared" si="62"/>
        <v>10.7</v>
      </c>
      <c r="F70" s="47">
        <f t="shared" si="62"/>
        <v>10.74</v>
      </c>
      <c r="G70" s="47">
        <f t="shared" si="62"/>
        <v>10.77</v>
      </c>
      <c r="H70" s="47">
        <f t="shared" si="62"/>
        <v>10.809999999999999</v>
      </c>
      <c r="I70" s="47">
        <f t="shared" si="62"/>
        <v>10.84</v>
      </c>
      <c r="J70" s="47">
        <f t="shared" si="62"/>
        <v>10.879999999999999</v>
      </c>
      <c r="K70" s="47">
        <f t="shared" si="62"/>
        <v>10.91</v>
      </c>
      <c r="L70" s="47">
        <f t="shared" si="62"/>
        <v>10.95</v>
      </c>
      <c r="M70" s="47">
        <f t="shared" si="62"/>
        <v>10.98</v>
      </c>
      <c r="N70" s="47">
        <f t="shared" si="62"/>
        <v>11.02</v>
      </c>
      <c r="O70" s="47">
        <f t="shared" si="62"/>
        <v>11.05</v>
      </c>
      <c r="P70" s="47">
        <f t="shared" si="62"/>
        <v>11.09</v>
      </c>
      <c r="Q70" s="47">
        <f t="shared" si="62"/>
        <v>11.120000000000001</v>
      </c>
      <c r="R70" s="47">
        <f t="shared" ref="R70:AW70" si="82">R20+$B$57</f>
        <v>10.99</v>
      </c>
      <c r="S70" s="47">
        <f t="shared" si="82"/>
        <v>10.86</v>
      </c>
      <c r="T70" s="47">
        <f t="shared" si="82"/>
        <v>10.73</v>
      </c>
      <c r="U70" s="47">
        <f t="shared" si="82"/>
        <v>10.6</v>
      </c>
      <c r="V70" s="47">
        <f t="shared" si="82"/>
        <v>10.469999999999999</v>
      </c>
      <c r="W70" s="47">
        <f t="shared" si="82"/>
        <v>10.33</v>
      </c>
      <c r="X70" s="47">
        <f t="shared" si="82"/>
        <v>10.199999999999999</v>
      </c>
      <c r="Y70" s="47">
        <f t="shared" si="82"/>
        <v>10.07</v>
      </c>
      <c r="Z70" s="47">
        <f t="shared" si="82"/>
        <v>9.9400000000000013</v>
      </c>
      <c r="AA70" s="47">
        <f t="shared" si="82"/>
        <v>9.75</v>
      </c>
      <c r="AB70" s="47">
        <f t="shared" si="82"/>
        <v>9.9400000000000013</v>
      </c>
      <c r="AC70" s="47">
        <f t="shared" si="82"/>
        <v>10.14</v>
      </c>
      <c r="AD70" s="47">
        <f t="shared" si="82"/>
        <v>10.33</v>
      </c>
      <c r="AE70" s="47">
        <f t="shared" si="82"/>
        <v>10.52</v>
      </c>
      <c r="AF70" s="47">
        <f t="shared" si="82"/>
        <v>10.719999999999999</v>
      </c>
      <c r="AG70" s="47">
        <f t="shared" si="82"/>
        <v>10.91</v>
      </c>
      <c r="AH70" s="47">
        <f t="shared" si="82"/>
        <v>11.1</v>
      </c>
      <c r="AI70" s="47">
        <f t="shared" si="82"/>
        <v>11.29</v>
      </c>
      <c r="AJ70" s="47">
        <f t="shared" si="82"/>
        <v>11.49</v>
      </c>
      <c r="AK70" s="47">
        <f t="shared" si="82"/>
        <v>11.68</v>
      </c>
      <c r="AL70" s="47">
        <f t="shared" si="82"/>
        <v>11.66</v>
      </c>
      <c r="AM70" s="47">
        <f t="shared" si="82"/>
        <v>11.65</v>
      </c>
      <c r="AN70" s="47">
        <f t="shared" si="82"/>
        <v>11.629999999999999</v>
      </c>
      <c r="AO70" s="47">
        <f t="shared" si="82"/>
        <v>11.530000000000001</v>
      </c>
      <c r="AP70" s="47">
        <f t="shared" si="82"/>
        <v>11.39</v>
      </c>
      <c r="AQ70" s="47">
        <f t="shared" si="82"/>
        <v>11.27</v>
      </c>
      <c r="AR70" s="47">
        <f t="shared" si="82"/>
        <v>11.190000000000001</v>
      </c>
      <c r="AS70" s="47">
        <f t="shared" si="82"/>
        <v>11.1</v>
      </c>
      <c r="AT70" s="47">
        <f t="shared" si="82"/>
        <v>11.07</v>
      </c>
      <c r="AU70" s="47">
        <f t="shared" si="82"/>
        <v>10.969999999999999</v>
      </c>
      <c r="AV70" s="47">
        <f t="shared" si="82"/>
        <v>10.879999999999999</v>
      </c>
      <c r="AW70" s="47">
        <f t="shared" si="82"/>
        <v>10.780000000000001</v>
      </c>
      <c r="AX70" s="47">
        <f t="shared" ref="AX70:BJ70" si="83">AX20+$B$57</f>
        <v>10.690000000000001</v>
      </c>
      <c r="AY70" s="47">
        <f t="shared" si="83"/>
        <v>10.59</v>
      </c>
      <c r="AZ70" s="47">
        <f t="shared" si="83"/>
        <v>10.49</v>
      </c>
      <c r="BA70" s="47">
        <f t="shared" si="83"/>
        <v>10.4</v>
      </c>
      <c r="BB70" s="47">
        <f t="shared" si="83"/>
        <v>10.3</v>
      </c>
      <c r="BC70" s="47">
        <f t="shared" si="83"/>
        <v>10.199999999999999</v>
      </c>
      <c r="BD70" s="47">
        <f t="shared" si="83"/>
        <v>10.11</v>
      </c>
      <c r="BE70" s="47">
        <f t="shared" si="83"/>
        <v>10.01</v>
      </c>
      <c r="BF70" s="47">
        <f t="shared" si="83"/>
        <v>9.92</v>
      </c>
      <c r="BG70" s="47">
        <f t="shared" si="83"/>
        <v>9.82</v>
      </c>
      <c r="BH70" s="47">
        <f t="shared" si="83"/>
        <v>9.7199999999999989</v>
      </c>
      <c r="BI70" s="47">
        <f t="shared" si="83"/>
        <v>9.629999999999999</v>
      </c>
      <c r="BJ70" s="47">
        <f t="shared" si="83"/>
        <v>9.5300000000000011</v>
      </c>
    </row>
    <row r="71" spans="1:62" x14ac:dyDescent="0.2">
      <c r="A71" s="8">
        <f t="shared" si="67"/>
        <v>0.9</v>
      </c>
      <c r="B71" s="47">
        <f t="shared" si="62"/>
        <v>10.6</v>
      </c>
      <c r="C71" s="47">
        <f t="shared" si="62"/>
        <v>10.629999999999999</v>
      </c>
      <c r="D71" s="47">
        <f t="shared" si="62"/>
        <v>10.67</v>
      </c>
      <c r="E71" s="47">
        <f t="shared" si="62"/>
        <v>10.7</v>
      </c>
      <c r="F71" s="47">
        <f t="shared" si="62"/>
        <v>10.74</v>
      </c>
      <c r="G71" s="47">
        <f t="shared" si="62"/>
        <v>10.77</v>
      </c>
      <c r="H71" s="47">
        <f t="shared" si="62"/>
        <v>10.809999999999999</v>
      </c>
      <c r="I71" s="47">
        <f t="shared" si="62"/>
        <v>10.84</v>
      </c>
      <c r="J71" s="47">
        <f t="shared" si="62"/>
        <v>10.879999999999999</v>
      </c>
      <c r="K71" s="47">
        <f t="shared" si="62"/>
        <v>10.91</v>
      </c>
      <c r="L71" s="47">
        <f t="shared" si="62"/>
        <v>10.95</v>
      </c>
      <c r="M71" s="47">
        <f t="shared" si="62"/>
        <v>10.98</v>
      </c>
      <c r="N71" s="47">
        <f t="shared" si="62"/>
        <v>11.02</v>
      </c>
      <c r="O71" s="47">
        <f t="shared" si="62"/>
        <v>11.05</v>
      </c>
      <c r="P71" s="47">
        <f t="shared" si="62"/>
        <v>11.09</v>
      </c>
      <c r="Q71" s="47">
        <f t="shared" si="62"/>
        <v>11.120000000000001</v>
      </c>
      <c r="R71" s="47">
        <f t="shared" ref="R71:AW71" si="84">R21+$B$57</f>
        <v>10.99</v>
      </c>
      <c r="S71" s="47">
        <f t="shared" si="84"/>
        <v>10.86</v>
      </c>
      <c r="T71" s="47">
        <f t="shared" si="84"/>
        <v>10.73</v>
      </c>
      <c r="U71" s="47">
        <f t="shared" si="84"/>
        <v>10.6</v>
      </c>
      <c r="V71" s="47">
        <f t="shared" si="84"/>
        <v>10.469999999999999</v>
      </c>
      <c r="W71" s="47">
        <f t="shared" si="84"/>
        <v>10.33</v>
      </c>
      <c r="X71" s="47">
        <f t="shared" si="84"/>
        <v>10.199999999999999</v>
      </c>
      <c r="Y71" s="47">
        <f t="shared" si="84"/>
        <v>10.07</v>
      </c>
      <c r="Z71" s="47">
        <f t="shared" si="84"/>
        <v>9.9400000000000013</v>
      </c>
      <c r="AA71" s="47">
        <f t="shared" si="84"/>
        <v>9.75</v>
      </c>
      <c r="AB71" s="47">
        <f t="shared" si="84"/>
        <v>9.9400000000000013</v>
      </c>
      <c r="AC71" s="47">
        <f t="shared" si="84"/>
        <v>10.14</v>
      </c>
      <c r="AD71" s="47">
        <f t="shared" si="84"/>
        <v>10.33</v>
      </c>
      <c r="AE71" s="47">
        <f t="shared" si="84"/>
        <v>10.52</v>
      </c>
      <c r="AF71" s="47">
        <f t="shared" si="84"/>
        <v>10.719999999999999</v>
      </c>
      <c r="AG71" s="47">
        <f t="shared" si="84"/>
        <v>10.91</v>
      </c>
      <c r="AH71" s="47">
        <f t="shared" si="84"/>
        <v>11.1</v>
      </c>
      <c r="AI71" s="47">
        <f t="shared" si="84"/>
        <v>11.29</v>
      </c>
      <c r="AJ71" s="47">
        <f t="shared" si="84"/>
        <v>11.49</v>
      </c>
      <c r="AK71" s="47">
        <f t="shared" si="84"/>
        <v>11.68</v>
      </c>
      <c r="AL71" s="47">
        <f t="shared" si="84"/>
        <v>11.66</v>
      </c>
      <c r="AM71" s="47">
        <f t="shared" si="84"/>
        <v>11.65</v>
      </c>
      <c r="AN71" s="47">
        <f t="shared" si="84"/>
        <v>11.629999999999999</v>
      </c>
      <c r="AO71" s="47">
        <f t="shared" si="84"/>
        <v>11.530000000000001</v>
      </c>
      <c r="AP71" s="47">
        <f t="shared" si="84"/>
        <v>11.39</v>
      </c>
      <c r="AQ71" s="47">
        <f t="shared" si="84"/>
        <v>11.27</v>
      </c>
      <c r="AR71" s="47">
        <f t="shared" si="84"/>
        <v>11.190000000000001</v>
      </c>
      <c r="AS71" s="47">
        <f t="shared" si="84"/>
        <v>11.1</v>
      </c>
      <c r="AT71" s="47">
        <f t="shared" si="84"/>
        <v>11.07</v>
      </c>
      <c r="AU71" s="47">
        <f t="shared" si="84"/>
        <v>10.969999999999999</v>
      </c>
      <c r="AV71" s="47">
        <f t="shared" si="84"/>
        <v>10.879999999999999</v>
      </c>
      <c r="AW71" s="47">
        <f t="shared" si="84"/>
        <v>10.780000000000001</v>
      </c>
      <c r="AX71" s="47">
        <f t="shared" ref="AX71:BJ71" si="85">AX21+$B$57</f>
        <v>10.690000000000001</v>
      </c>
      <c r="AY71" s="47">
        <f t="shared" si="85"/>
        <v>10.59</v>
      </c>
      <c r="AZ71" s="47">
        <f t="shared" si="85"/>
        <v>10.49</v>
      </c>
      <c r="BA71" s="47">
        <f t="shared" si="85"/>
        <v>10.4</v>
      </c>
      <c r="BB71" s="47">
        <f t="shared" si="85"/>
        <v>10.3</v>
      </c>
      <c r="BC71" s="47">
        <f t="shared" si="85"/>
        <v>10.199999999999999</v>
      </c>
      <c r="BD71" s="47">
        <f t="shared" si="85"/>
        <v>10.11</v>
      </c>
      <c r="BE71" s="47">
        <f t="shared" si="85"/>
        <v>10.01</v>
      </c>
      <c r="BF71" s="47">
        <f t="shared" si="85"/>
        <v>9.92</v>
      </c>
      <c r="BG71" s="47">
        <f t="shared" si="85"/>
        <v>9.82</v>
      </c>
      <c r="BH71" s="47">
        <f t="shared" si="85"/>
        <v>9.7199999999999989</v>
      </c>
      <c r="BI71" s="47">
        <f t="shared" si="85"/>
        <v>9.629999999999999</v>
      </c>
      <c r="BJ71" s="47">
        <f t="shared" si="85"/>
        <v>9.5300000000000011</v>
      </c>
    </row>
    <row r="72" spans="1:62" x14ac:dyDescent="0.2">
      <c r="A72" s="8">
        <f t="shared" si="67"/>
        <v>1</v>
      </c>
      <c r="B72" s="47">
        <f t="shared" si="62"/>
        <v>10.6</v>
      </c>
      <c r="C72" s="47">
        <f t="shared" si="62"/>
        <v>10.629999999999999</v>
      </c>
      <c r="D72" s="47">
        <f t="shared" si="62"/>
        <v>10.67</v>
      </c>
      <c r="E72" s="47">
        <f t="shared" si="62"/>
        <v>10.7</v>
      </c>
      <c r="F72" s="47">
        <f t="shared" si="62"/>
        <v>10.74</v>
      </c>
      <c r="G72" s="47">
        <f t="shared" si="62"/>
        <v>10.77</v>
      </c>
      <c r="H72" s="47">
        <f t="shared" si="62"/>
        <v>10.809999999999999</v>
      </c>
      <c r="I72" s="47">
        <f t="shared" si="62"/>
        <v>10.84</v>
      </c>
      <c r="J72" s="47">
        <f t="shared" si="62"/>
        <v>10.879999999999999</v>
      </c>
      <c r="K72" s="47">
        <f t="shared" si="62"/>
        <v>10.91</v>
      </c>
      <c r="L72" s="47">
        <f t="shared" si="62"/>
        <v>10.95</v>
      </c>
      <c r="M72" s="47">
        <f t="shared" si="62"/>
        <v>10.98</v>
      </c>
      <c r="N72" s="47">
        <f t="shared" si="62"/>
        <v>11.02</v>
      </c>
      <c r="O72" s="47">
        <f t="shared" si="62"/>
        <v>11.05</v>
      </c>
      <c r="P72" s="47">
        <f t="shared" si="62"/>
        <v>11.09</v>
      </c>
      <c r="Q72" s="47">
        <f t="shared" si="62"/>
        <v>11.120000000000001</v>
      </c>
      <c r="R72" s="47">
        <f t="shared" ref="R72:AW72" si="86">R22+$B$57</f>
        <v>10.99</v>
      </c>
      <c r="S72" s="47">
        <f t="shared" si="86"/>
        <v>10.86</v>
      </c>
      <c r="T72" s="47">
        <f t="shared" si="86"/>
        <v>10.73</v>
      </c>
      <c r="U72" s="47">
        <f t="shared" si="86"/>
        <v>10.6</v>
      </c>
      <c r="V72" s="47">
        <f t="shared" si="86"/>
        <v>10.469999999999999</v>
      </c>
      <c r="W72" s="47">
        <f t="shared" si="86"/>
        <v>10.33</v>
      </c>
      <c r="X72" s="47">
        <f t="shared" si="86"/>
        <v>10.199999999999999</v>
      </c>
      <c r="Y72" s="47">
        <f t="shared" si="86"/>
        <v>10.07</v>
      </c>
      <c r="Z72" s="47">
        <f t="shared" si="86"/>
        <v>9.9400000000000013</v>
      </c>
      <c r="AA72" s="47">
        <f t="shared" si="86"/>
        <v>9.75</v>
      </c>
      <c r="AB72" s="47">
        <f t="shared" si="86"/>
        <v>9.9400000000000013</v>
      </c>
      <c r="AC72" s="47">
        <f t="shared" si="86"/>
        <v>10.14</v>
      </c>
      <c r="AD72" s="47">
        <f t="shared" si="86"/>
        <v>10.33</v>
      </c>
      <c r="AE72" s="47">
        <f t="shared" si="86"/>
        <v>10.52</v>
      </c>
      <c r="AF72" s="47">
        <f t="shared" si="86"/>
        <v>10.719999999999999</v>
      </c>
      <c r="AG72" s="47">
        <f t="shared" si="86"/>
        <v>10.91</v>
      </c>
      <c r="AH72" s="47">
        <f t="shared" si="86"/>
        <v>11.1</v>
      </c>
      <c r="AI72" s="47">
        <f t="shared" si="86"/>
        <v>11.29</v>
      </c>
      <c r="AJ72" s="47">
        <f t="shared" si="86"/>
        <v>11.49</v>
      </c>
      <c r="AK72" s="47">
        <f t="shared" si="86"/>
        <v>11.68</v>
      </c>
      <c r="AL72" s="47">
        <f t="shared" si="86"/>
        <v>11.66</v>
      </c>
      <c r="AM72" s="47">
        <f t="shared" si="86"/>
        <v>11.65</v>
      </c>
      <c r="AN72" s="47">
        <f t="shared" si="86"/>
        <v>11.629999999999999</v>
      </c>
      <c r="AO72" s="47">
        <f t="shared" si="86"/>
        <v>11.530000000000001</v>
      </c>
      <c r="AP72" s="47">
        <f t="shared" si="86"/>
        <v>11.39</v>
      </c>
      <c r="AQ72" s="47">
        <f t="shared" si="86"/>
        <v>11.27</v>
      </c>
      <c r="AR72" s="47">
        <f t="shared" si="86"/>
        <v>11.190000000000001</v>
      </c>
      <c r="AS72" s="47">
        <f t="shared" si="86"/>
        <v>11.1</v>
      </c>
      <c r="AT72" s="47">
        <f t="shared" si="86"/>
        <v>11.07</v>
      </c>
      <c r="AU72" s="47">
        <f t="shared" si="86"/>
        <v>10.969999999999999</v>
      </c>
      <c r="AV72" s="47">
        <f t="shared" si="86"/>
        <v>10.879999999999999</v>
      </c>
      <c r="AW72" s="47">
        <f t="shared" si="86"/>
        <v>10.780000000000001</v>
      </c>
      <c r="AX72" s="47">
        <f t="shared" ref="AX72:BJ72" si="87">AX22+$B$57</f>
        <v>10.690000000000001</v>
      </c>
      <c r="AY72" s="47">
        <f t="shared" si="87"/>
        <v>10.59</v>
      </c>
      <c r="AZ72" s="47">
        <f t="shared" si="87"/>
        <v>10.49</v>
      </c>
      <c r="BA72" s="47">
        <f t="shared" si="87"/>
        <v>10.4</v>
      </c>
      <c r="BB72" s="47">
        <f t="shared" si="87"/>
        <v>10.3</v>
      </c>
      <c r="BC72" s="47">
        <f t="shared" si="87"/>
        <v>10.199999999999999</v>
      </c>
      <c r="BD72" s="47">
        <f t="shared" si="87"/>
        <v>10.11</v>
      </c>
      <c r="BE72" s="47">
        <f t="shared" si="87"/>
        <v>10.01</v>
      </c>
      <c r="BF72" s="47">
        <f t="shared" si="87"/>
        <v>9.92</v>
      </c>
      <c r="BG72" s="47">
        <f t="shared" si="87"/>
        <v>9.82</v>
      </c>
      <c r="BH72" s="47">
        <f t="shared" si="87"/>
        <v>9.7199999999999989</v>
      </c>
      <c r="BI72" s="47">
        <f t="shared" si="87"/>
        <v>9.629999999999999</v>
      </c>
      <c r="BJ72" s="47">
        <f t="shared" si="87"/>
        <v>9.5300000000000011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5ECD-04DD-487E-B2F5-7B9838860AFE}">
  <sheetPr>
    <tabColor rgb="FFFF0000"/>
  </sheetPr>
  <dimension ref="A1:BM27"/>
  <sheetViews>
    <sheetView topLeftCell="H21" workbookViewId="0">
      <selection activeCell="AM25" sqref="AM25:AO25"/>
    </sheetView>
  </sheetViews>
  <sheetFormatPr defaultColWidth="9.140625" defaultRowHeight="12" x14ac:dyDescent="0.2"/>
  <cols>
    <col min="1" max="46" width="5.7109375" style="3" customWidth="1"/>
    <col min="47" max="62" width="2.7109375" style="3" customWidth="1"/>
    <col min="63" max="65" width="5.7109375" style="3" customWidth="1"/>
    <col min="66" max="16384" width="9.140625" style="3"/>
  </cols>
  <sheetData>
    <row r="1" spans="1:65" x14ac:dyDescent="0.2">
      <c r="A1" s="5"/>
      <c r="B1" s="6">
        <v>1000</v>
      </c>
      <c r="C1" s="6">
        <f>B1+250</f>
        <v>1250</v>
      </c>
      <c r="D1" s="7">
        <f t="shared" ref="D1:AT1" si="0">C1+250</f>
        <v>1500</v>
      </c>
      <c r="E1" s="7">
        <f t="shared" si="0"/>
        <v>1750</v>
      </c>
      <c r="F1" s="7">
        <f t="shared" si="0"/>
        <v>2000</v>
      </c>
      <c r="G1" s="7">
        <f t="shared" si="0"/>
        <v>2250</v>
      </c>
      <c r="H1" s="7">
        <f t="shared" si="0"/>
        <v>2500</v>
      </c>
      <c r="I1" s="7">
        <f t="shared" si="0"/>
        <v>2750</v>
      </c>
      <c r="J1" s="7">
        <f t="shared" si="0"/>
        <v>3000</v>
      </c>
      <c r="K1" s="7">
        <f t="shared" si="0"/>
        <v>3250</v>
      </c>
      <c r="L1" s="7">
        <f t="shared" si="0"/>
        <v>3500</v>
      </c>
      <c r="M1" s="7">
        <f t="shared" si="0"/>
        <v>3750</v>
      </c>
      <c r="N1" s="7">
        <f t="shared" si="0"/>
        <v>4000</v>
      </c>
      <c r="O1" s="7">
        <f t="shared" si="0"/>
        <v>4250</v>
      </c>
      <c r="P1" s="7">
        <f t="shared" si="0"/>
        <v>4500</v>
      </c>
      <c r="Q1" s="7">
        <f t="shared" si="0"/>
        <v>4750</v>
      </c>
      <c r="R1" s="7">
        <f t="shared" si="0"/>
        <v>5000</v>
      </c>
      <c r="S1" s="7">
        <f t="shared" si="0"/>
        <v>5250</v>
      </c>
      <c r="T1" s="7">
        <f t="shared" si="0"/>
        <v>5500</v>
      </c>
      <c r="U1" s="7">
        <f t="shared" si="0"/>
        <v>5750</v>
      </c>
      <c r="V1" s="7">
        <f t="shared" si="0"/>
        <v>6000</v>
      </c>
      <c r="W1" s="7">
        <f t="shared" si="0"/>
        <v>6250</v>
      </c>
      <c r="X1" s="7">
        <f t="shared" si="0"/>
        <v>6500</v>
      </c>
      <c r="Y1" s="7">
        <f t="shared" si="0"/>
        <v>6750</v>
      </c>
      <c r="Z1" s="7">
        <f t="shared" si="0"/>
        <v>7000</v>
      </c>
      <c r="AA1" s="7">
        <f t="shared" si="0"/>
        <v>7250</v>
      </c>
      <c r="AB1" s="7">
        <f t="shared" si="0"/>
        <v>7500</v>
      </c>
      <c r="AC1" s="7">
        <f t="shared" si="0"/>
        <v>7750</v>
      </c>
      <c r="AD1" s="7">
        <f t="shared" si="0"/>
        <v>8000</v>
      </c>
      <c r="AE1" s="7">
        <f t="shared" si="0"/>
        <v>8250</v>
      </c>
      <c r="AF1" s="7">
        <f t="shared" si="0"/>
        <v>8500</v>
      </c>
      <c r="AG1" s="7">
        <f t="shared" si="0"/>
        <v>8750</v>
      </c>
      <c r="AH1" s="7">
        <f t="shared" si="0"/>
        <v>9000</v>
      </c>
      <c r="AI1" s="7">
        <f t="shared" si="0"/>
        <v>9250</v>
      </c>
      <c r="AJ1" s="7">
        <f t="shared" si="0"/>
        <v>9500</v>
      </c>
      <c r="AK1" s="7">
        <f t="shared" si="0"/>
        <v>9750</v>
      </c>
      <c r="AL1" s="7">
        <f t="shared" si="0"/>
        <v>10000</v>
      </c>
      <c r="AM1" s="7">
        <f t="shared" si="0"/>
        <v>10250</v>
      </c>
      <c r="AN1" s="7">
        <f t="shared" si="0"/>
        <v>10500</v>
      </c>
      <c r="AO1" s="7">
        <f t="shared" si="0"/>
        <v>10750</v>
      </c>
      <c r="AP1" s="7">
        <f t="shared" si="0"/>
        <v>11000</v>
      </c>
      <c r="AQ1" s="7">
        <f t="shared" si="0"/>
        <v>11250</v>
      </c>
      <c r="AR1" s="7">
        <f t="shared" si="0"/>
        <v>11500</v>
      </c>
      <c r="AS1" s="7">
        <f t="shared" si="0"/>
        <v>11750</v>
      </c>
      <c r="AT1" s="7">
        <f t="shared" si="0"/>
        <v>12000</v>
      </c>
      <c r="AU1" s="1">
        <f>AT1+250</f>
        <v>12250</v>
      </c>
      <c r="AV1" s="1">
        <f t="shared" ref="AV1:BJ1" si="1">AU1+250</f>
        <v>12500</v>
      </c>
      <c r="AW1" s="1">
        <f t="shared" si="1"/>
        <v>12750</v>
      </c>
      <c r="AX1" s="1">
        <f t="shared" si="1"/>
        <v>13000</v>
      </c>
      <c r="AY1" s="1">
        <f t="shared" si="1"/>
        <v>13250</v>
      </c>
      <c r="AZ1" s="1">
        <f t="shared" si="1"/>
        <v>13500</v>
      </c>
      <c r="BA1" s="1">
        <f t="shared" si="1"/>
        <v>13750</v>
      </c>
      <c r="BB1" s="1">
        <f t="shared" si="1"/>
        <v>14000</v>
      </c>
      <c r="BC1" s="1">
        <f t="shared" si="1"/>
        <v>14250</v>
      </c>
      <c r="BD1" s="1">
        <f t="shared" si="1"/>
        <v>14500</v>
      </c>
      <c r="BE1" s="1">
        <f t="shared" si="1"/>
        <v>14750</v>
      </c>
      <c r="BF1" s="1">
        <f t="shared" si="1"/>
        <v>15000</v>
      </c>
      <c r="BG1" s="1">
        <f t="shared" si="1"/>
        <v>15250</v>
      </c>
      <c r="BH1" s="1">
        <f t="shared" si="1"/>
        <v>15500</v>
      </c>
      <c r="BI1" s="1">
        <f t="shared" si="1"/>
        <v>15750</v>
      </c>
      <c r="BJ1" s="1">
        <f t="shared" si="1"/>
        <v>16000</v>
      </c>
      <c r="BL1" s="13" t="s">
        <v>7</v>
      </c>
      <c r="BM1" s="13" t="s">
        <v>8</v>
      </c>
    </row>
    <row r="2" spans="1:65" x14ac:dyDescent="0.2">
      <c r="A2" s="8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L2" s="9">
        <f>MIN(B2:BJ2)</f>
        <v>0</v>
      </c>
      <c r="BM2" s="9">
        <f>MAX(B2:BJ2)</f>
        <v>0</v>
      </c>
    </row>
    <row r="3" spans="1:65" x14ac:dyDescent="0.2">
      <c r="A3" s="8">
        <v>0.02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L3" s="9">
        <f t="shared" ref="BL3:BL22" si="2">MIN(B3:BJ3)</f>
        <v>0</v>
      </c>
      <c r="BM3" s="9">
        <f t="shared" ref="BM3:BM22" si="3">MAX(B3:BJ3)</f>
        <v>0</v>
      </c>
    </row>
    <row r="4" spans="1:65" x14ac:dyDescent="0.2">
      <c r="A4" s="8">
        <v>0.05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L4" s="9">
        <f t="shared" si="2"/>
        <v>0</v>
      </c>
      <c r="BM4" s="9">
        <f t="shared" si="3"/>
        <v>0</v>
      </c>
    </row>
    <row r="5" spans="1:65" x14ac:dyDescent="0.2">
      <c r="A5" s="8">
        <v>0.1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L5" s="9">
        <f t="shared" si="2"/>
        <v>0</v>
      </c>
      <c r="BM5" s="9">
        <f t="shared" si="3"/>
        <v>0</v>
      </c>
    </row>
    <row r="6" spans="1:65" x14ac:dyDescent="0.2">
      <c r="A6" s="8">
        <v>0.15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L6" s="9">
        <f t="shared" si="2"/>
        <v>0</v>
      </c>
      <c r="BM6" s="9">
        <f t="shared" si="3"/>
        <v>0</v>
      </c>
    </row>
    <row r="7" spans="1:65" x14ac:dyDescent="0.2">
      <c r="A7" s="8">
        <v>0.2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L7" s="9">
        <f t="shared" si="2"/>
        <v>0</v>
      </c>
      <c r="BM7" s="9">
        <f t="shared" si="3"/>
        <v>0</v>
      </c>
    </row>
    <row r="8" spans="1:65" x14ac:dyDescent="0.2">
      <c r="A8" s="8">
        <v>0.25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L8" s="9">
        <f t="shared" si="2"/>
        <v>0</v>
      </c>
      <c r="BM8" s="9">
        <f t="shared" si="3"/>
        <v>0</v>
      </c>
    </row>
    <row r="9" spans="1:65" x14ac:dyDescent="0.2">
      <c r="A9" s="8">
        <v>0.3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L9" s="9">
        <f t="shared" si="2"/>
        <v>0</v>
      </c>
      <c r="BM9" s="9">
        <f t="shared" si="3"/>
        <v>0</v>
      </c>
    </row>
    <row r="10" spans="1:65" x14ac:dyDescent="0.2">
      <c r="A10" s="8">
        <v>0.35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L10" s="9">
        <f t="shared" si="2"/>
        <v>0</v>
      </c>
      <c r="BM10" s="9">
        <f t="shared" si="3"/>
        <v>0</v>
      </c>
    </row>
    <row r="11" spans="1:65" x14ac:dyDescent="0.2">
      <c r="A11" s="8">
        <v>0.4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L11" s="9">
        <f t="shared" si="2"/>
        <v>0</v>
      </c>
      <c r="BM11" s="9">
        <f t="shared" si="3"/>
        <v>0</v>
      </c>
    </row>
    <row r="12" spans="1:65" x14ac:dyDescent="0.2">
      <c r="A12" s="8">
        <v>0.45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L12" s="9">
        <f t="shared" si="2"/>
        <v>0</v>
      </c>
      <c r="BM12" s="9">
        <f t="shared" si="3"/>
        <v>0</v>
      </c>
    </row>
    <row r="13" spans="1:65" x14ac:dyDescent="0.2">
      <c r="A13" s="8">
        <v>0.5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L13" s="9">
        <f t="shared" si="2"/>
        <v>0</v>
      </c>
      <c r="BM13" s="9">
        <f t="shared" si="3"/>
        <v>0</v>
      </c>
    </row>
    <row r="14" spans="1:65" x14ac:dyDescent="0.2">
      <c r="A14" s="8">
        <v>0.55000000000000004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L14" s="9">
        <f t="shared" si="2"/>
        <v>0</v>
      </c>
      <c r="BM14" s="9">
        <f t="shared" si="3"/>
        <v>0</v>
      </c>
    </row>
    <row r="15" spans="1:65" x14ac:dyDescent="0.2">
      <c r="A15" s="8">
        <v>0.6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L15" s="9">
        <f t="shared" si="2"/>
        <v>0</v>
      </c>
      <c r="BM15" s="9">
        <f t="shared" si="3"/>
        <v>0</v>
      </c>
    </row>
    <row r="16" spans="1:65" x14ac:dyDescent="0.2">
      <c r="A16" s="8">
        <v>0.65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L16" s="9">
        <f t="shared" si="2"/>
        <v>0</v>
      </c>
      <c r="BM16" s="9">
        <f t="shared" si="3"/>
        <v>0</v>
      </c>
    </row>
    <row r="17" spans="1:65" x14ac:dyDescent="0.2">
      <c r="A17" s="8">
        <v>0.7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L17" s="9">
        <f t="shared" si="2"/>
        <v>0</v>
      </c>
      <c r="BM17" s="9">
        <f t="shared" si="3"/>
        <v>0</v>
      </c>
    </row>
    <row r="18" spans="1:65" x14ac:dyDescent="0.2">
      <c r="A18" s="8">
        <v>0.75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L18" s="9">
        <f t="shared" si="2"/>
        <v>0</v>
      </c>
      <c r="BM18" s="9">
        <f t="shared" si="3"/>
        <v>0</v>
      </c>
    </row>
    <row r="19" spans="1:65" x14ac:dyDescent="0.2">
      <c r="A19" s="8">
        <v>0.8</v>
      </c>
      <c r="BL19" s="9">
        <f>MIN(B20:BJ20)</f>
        <v>5.53</v>
      </c>
      <c r="BM19" s="9">
        <f>MAX(B20:BJ20)</f>
        <v>8.0239999999999991</v>
      </c>
    </row>
    <row r="20" spans="1:65" x14ac:dyDescent="0.2">
      <c r="A20" s="8">
        <v>0.85</v>
      </c>
      <c r="B20" s="41">
        <v>6.79</v>
      </c>
      <c r="C20" s="41">
        <v>6.88</v>
      </c>
      <c r="D20" s="41">
        <v>6.96</v>
      </c>
      <c r="E20" s="41">
        <v>7.04</v>
      </c>
      <c r="F20" s="41">
        <v>6.4169999999999998</v>
      </c>
      <c r="G20" s="41">
        <v>6.48</v>
      </c>
      <c r="H20" s="41">
        <v>6.5339999999999998</v>
      </c>
      <c r="I20" s="41">
        <v>6.6059999999999999</v>
      </c>
      <c r="J20" s="41">
        <v>6.6690000000000005</v>
      </c>
      <c r="K20" s="41">
        <v>6.7229999999999999</v>
      </c>
      <c r="L20" s="41">
        <v>6.7859999999999996</v>
      </c>
      <c r="M20" s="41">
        <v>6.8580000000000005</v>
      </c>
      <c r="N20" s="41">
        <v>6.9210000000000003</v>
      </c>
      <c r="O20" s="41">
        <v>6.9929999999999994</v>
      </c>
      <c r="P20" s="41">
        <v>7.056</v>
      </c>
      <c r="Q20" s="41">
        <v>7.1189999999999998</v>
      </c>
      <c r="R20" s="41">
        <v>7.1909999999999998</v>
      </c>
      <c r="S20" s="41">
        <v>7.2089999999999996</v>
      </c>
      <c r="T20" s="41">
        <v>7.218</v>
      </c>
      <c r="U20" s="41">
        <v>7.2</v>
      </c>
      <c r="V20" s="41">
        <v>7.1639999999999997</v>
      </c>
      <c r="W20" s="41">
        <v>6.7404999999999999</v>
      </c>
      <c r="X20" s="41">
        <v>6.7149999999999999</v>
      </c>
      <c r="Y20" s="41">
        <v>6.6470000000000002</v>
      </c>
      <c r="Z20" s="41">
        <v>6.5790000000000006</v>
      </c>
      <c r="AA20" s="41">
        <v>6.5110000000000001</v>
      </c>
      <c r="AB20" s="41">
        <v>6.4515000000000002</v>
      </c>
      <c r="AC20" s="41">
        <v>6.3834999999999997</v>
      </c>
      <c r="AD20" s="41">
        <v>7.0680000000000005</v>
      </c>
      <c r="AE20" s="41">
        <v>6.992</v>
      </c>
      <c r="AF20" s="41">
        <v>6.9160000000000004</v>
      </c>
      <c r="AG20" s="41">
        <v>6.8494999999999999</v>
      </c>
      <c r="AH20" s="41">
        <v>6.7829999999999995</v>
      </c>
      <c r="AI20" s="41">
        <v>7.02</v>
      </c>
      <c r="AJ20" s="41">
        <v>7.4736000000000002</v>
      </c>
      <c r="AK20" s="41">
        <v>8.0239999999999991</v>
      </c>
      <c r="AL20" s="41">
        <v>7.9177999999999997</v>
      </c>
      <c r="AM20" s="41">
        <v>7.7761999999999993</v>
      </c>
      <c r="AN20" s="41">
        <v>7.6345999999999998</v>
      </c>
      <c r="AO20" s="41">
        <v>7.5283999999999995</v>
      </c>
      <c r="AP20" s="41">
        <v>7.3868</v>
      </c>
      <c r="AQ20" s="41">
        <v>7.2688000000000006</v>
      </c>
      <c r="AR20" s="41">
        <v>7.1861999999999995</v>
      </c>
      <c r="AS20" s="41">
        <v>7.1035999999999992</v>
      </c>
      <c r="AT20" s="41">
        <v>7.0682</v>
      </c>
      <c r="AU20" s="41">
        <v>5.96</v>
      </c>
      <c r="AV20" s="41">
        <v>5.93</v>
      </c>
      <c r="AW20" s="41">
        <v>5.91</v>
      </c>
      <c r="AX20" s="41">
        <v>5.88</v>
      </c>
      <c r="AY20" s="41">
        <v>5.85</v>
      </c>
      <c r="AZ20" s="41">
        <v>5.81</v>
      </c>
      <c r="BA20" s="41">
        <v>5.79</v>
      </c>
      <c r="BB20" s="41">
        <v>5.76</v>
      </c>
      <c r="BC20" s="41">
        <v>5.73</v>
      </c>
      <c r="BD20" s="41">
        <v>5.71</v>
      </c>
      <c r="BE20" s="41">
        <v>5.68</v>
      </c>
      <c r="BF20" s="41">
        <v>5.65</v>
      </c>
      <c r="BG20" s="41">
        <v>5.62</v>
      </c>
      <c r="BH20" s="41">
        <v>5.6</v>
      </c>
      <c r="BI20" s="41">
        <v>5.57</v>
      </c>
      <c r="BJ20" s="41">
        <v>5.53</v>
      </c>
      <c r="BL20" s="9" t="e">
        <f>MIN(#REF!)</f>
        <v>#REF!</v>
      </c>
      <c r="BM20" s="9" t="e">
        <f>MAX(#REF!)</f>
        <v>#REF!</v>
      </c>
    </row>
    <row r="21" spans="1:65" x14ac:dyDescent="0.2">
      <c r="A21" s="8">
        <v>0.9</v>
      </c>
      <c r="B21" s="40">
        <v>6.79</v>
      </c>
      <c r="C21" s="40">
        <v>6.88</v>
      </c>
      <c r="D21" s="40">
        <v>6.96</v>
      </c>
      <c r="E21" s="40">
        <v>7.04</v>
      </c>
      <c r="F21" s="40">
        <v>6.4169999999999998</v>
      </c>
      <c r="G21" s="40">
        <v>6.48</v>
      </c>
      <c r="H21" s="40">
        <v>6.5339999999999998</v>
      </c>
      <c r="I21" s="40">
        <v>6.6059999999999999</v>
      </c>
      <c r="J21" s="40">
        <v>6.6690000000000005</v>
      </c>
      <c r="K21" s="40">
        <v>6.7229999999999999</v>
      </c>
      <c r="L21" s="40">
        <v>6.7859999999999996</v>
      </c>
      <c r="M21" s="40">
        <v>6.8580000000000005</v>
      </c>
      <c r="N21" s="40">
        <v>6.9210000000000003</v>
      </c>
      <c r="O21" s="40">
        <v>6.9929999999999994</v>
      </c>
      <c r="P21" s="40">
        <v>7.056</v>
      </c>
      <c r="Q21" s="40">
        <v>7.1189999999999998</v>
      </c>
      <c r="R21" s="40">
        <v>6.3920000000000003</v>
      </c>
      <c r="S21" s="40">
        <v>6.4079999999999995</v>
      </c>
      <c r="T21" s="40">
        <v>6.4159999999999995</v>
      </c>
      <c r="U21" s="40">
        <v>6.4</v>
      </c>
      <c r="V21" s="40">
        <v>6.3680000000000003</v>
      </c>
      <c r="W21" s="40">
        <v>5.9474999999999998</v>
      </c>
      <c r="X21" s="40">
        <v>5.9250000000000007</v>
      </c>
      <c r="Y21" s="40">
        <v>5.8650000000000002</v>
      </c>
      <c r="Z21" s="40">
        <v>5.8049999999999997</v>
      </c>
      <c r="AA21" s="40">
        <v>5.7450000000000001</v>
      </c>
      <c r="AB21" s="40">
        <v>5.9961000000000002</v>
      </c>
      <c r="AC21" s="40">
        <v>6.2332999999999998</v>
      </c>
      <c r="AD21" s="40">
        <v>6.4728000000000003</v>
      </c>
      <c r="AE21" s="40">
        <v>6.6240000000000006</v>
      </c>
      <c r="AF21" s="40">
        <v>6.5520000000000005</v>
      </c>
      <c r="AG21" s="40">
        <v>6.4889999999999999</v>
      </c>
      <c r="AH21" s="40">
        <v>6.5687999999999995</v>
      </c>
      <c r="AI21" s="40">
        <v>6.8093999999999992</v>
      </c>
      <c r="AJ21" s="40">
        <v>7.266</v>
      </c>
      <c r="AK21" s="40">
        <v>7.6840000000000002</v>
      </c>
      <c r="AL21" s="40">
        <v>7.5823</v>
      </c>
      <c r="AM21" s="40">
        <v>7.5785</v>
      </c>
      <c r="AN21" s="40">
        <v>7.6345999999999998</v>
      </c>
      <c r="AO21" s="40">
        <v>7.5283999999999995</v>
      </c>
      <c r="AP21" s="40">
        <v>7.3868</v>
      </c>
      <c r="AQ21" s="40">
        <v>7.2688000000000006</v>
      </c>
      <c r="AR21" s="40">
        <v>7.1861999999999995</v>
      </c>
      <c r="AS21" s="40">
        <v>7.1035999999999992</v>
      </c>
      <c r="AT21" s="40">
        <v>7.0682</v>
      </c>
      <c r="AU21" s="40">
        <v>5.96</v>
      </c>
      <c r="AV21" s="40">
        <v>5.93</v>
      </c>
      <c r="AW21" s="40">
        <v>5.91</v>
      </c>
      <c r="AX21" s="40">
        <v>5.88</v>
      </c>
      <c r="AY21" s="40">
        <v>5.85</v>
      </c>
      <c r="AZ21" s="40">
        <v>5.81</v>
      </c>
      <c r="BA21" s="40">
        <v>5.79</v>
      </c>
      <c r="BB21" s="40">
        <v>5.76</v>
      </c>
      <c r="BC21" s="40">
        <v>5.73</v>
      </c>
      <c r="BD21" s="40">
        <v>5.71</v>
      </c>
      <c r="BE21" s="40">
        <v>5.68</v>
      </c>
      <c r="BF21" s="40">
        <v>5.65</v>
      </c>
      <c r="BG21" s="40">
        <v>5.62</v>
      </c>
      <c r="BH21" s="40">
        <v>5.6</v>
      </c>
      <c r="BI21" s="40">
        <v>5.57</v>
      </c>
      <c r="BJ21" s="40">
        <v>5.53</v>
      </c>
      <c r="BL21" s="9">
        <f t="shared" si="2"/>
        <v>5.53</v>
      </c>
      <c r="BM21" s="9">
        <f t="shared" si="3"/>
        <v>7.6840000000000002</v>
      </c>
    </row>
    <row r="22" spans="1:65" x14ac:dyDescent="0.2">
      <c r="A22" s="8">
        <v>1</v>
      </c>
      <c r="B22" s="39">
        <v>6.6</v>
      </c>
      <c r="C22" s="39">
        <v>6.63</v>
      </c>
      <c r="D22" s="39">
        <v>6.67</v>
      </c>
      <c r="E22" s="39">
        <v>6.7</v>
      </c>
      <c r="F22" s="39">
        <v>6.74</v>
      </c>
      <c r="G22" s="39">
        <v>6.77</v>
      </c>
      <c r="H22" s="39">
        <v>6.81</v>
      </c>
      <c r="I22" s="39">
        <v>6.84</v>
      </c>
      <c r="J22" s="39">
        <v>6.88</v>
      </c>
      <c r="K22" s="39">
        <v>6.91</v>
      </c>
      <c r="L22" s="39">
        <v>6.95</v>
      </c>
      <c r="M22" s="39">
        <v>6.98</v>
      </c>
      <c r="N22" s="39">
        <v>7.02</v>
      </c>
      <c r="O22" s="39">
        <v>7.05</v>
      </c>
      <c r="P22" s="39">
        <v>7.09</v>
      </c>
      <c r="Q22" s="39">
        <v>7.12</v>
      </c>
      <c r="R22" s="39">
        <v>6.99</v>
      </c>
      <c r="S22" s="39">
        <v>6.86</v>
      </c>
      <c r="T22" s="39">
        <v>6.73</v>
      </c>
      <c r="U22" s="39">
        <v>6.6</v>
      </c>
      <c r="V22" s="39">
        <v>6.47</v>
      </c>
      <c r="W22" s="39">
        <v>6.33</v>
      </c>
      <c r="X22" s="39">
        <v>6.2</v>
      </c>
      <c r="Y22" s="39">
        <v>6.07</v>
      </c>
      <c r="Z22" s="39">
        <v>5.94</v>
      </c>
      <c r="AA22" s="40">
        <v>5.75</v>
      </c>
      <c r="AB22" s="39">
        <v>5.94</v>
      </c>
      <c r="AC22" s="39">
        <v>6.14</v>
      </c>
      <c r="AD22" s="39">
        <v>6.33</v>
      </c>
      <c r="AE22" s="39">
        <v>6.52</v>
      </c>
      <c r="AF22" s="39">
        <v>6.72</v>
      </c>
      <c r="AG22" s="39">
        <v>6.91</v>
      </c>
      <c r="AH22" s="39">
        <v>7.1</v>
      </c>
      <c r="AI22" s="39">
        <v>7.29</v>
      </c>
      <c r="AJ22" s="39">
        <v>7.49</v>
      </c>
      <c r="AK22" s="40">
        <v>7.68</v>
      </c>
      <c r="AL22" s="39">
        <v>7.66</v>
      </c>
      <c r="AM22" s="39">
        <v>7.65</v>
      </c>
      <c r="AN22" s="39">
        <v>7.63</v>
      </c>
      <c r="AO22" s="39">
        <v>7.53</v>
      </c>
      <c r="AP22" s="39">
        <v>7.39</v>
      </c>
      <c r="AQ22" s="39">
        <v>7.27</v>
      </c>
      <c r="AR22" s="39">
        <v>7.19</v>
      </c>
      <c r="AS22" s="39">
        <v>7.1</v>
      </c>
      <c r="AT22" s="39">
        <v>7.07</v>
      </c>
      <c r="AU22" s="39">
        <v>5.96</v>
      </c>
      <c r="AV22" s="39">
        <v>5.93</v>
      </c>
      <c r="AW22" s="39">
        <v>5.91</v>
      </c>
      <c r="AX22" s="39">
        <v>5.88</v>
      </c>
      <c r="AY22" s="39">
        <v>5.85</v>
      </c>
      <c r="AZ22" s="39">
        <v>5.81</v>
      </c>
      <c r="BA22" s="39">
        <v>5.79</v>
      </c>
      <c r="BB22" s="39">
        <v>5.76</v>
      </c>
      <c r="BC22" s="39">
        <v>5.73</v>
      </c>
      <c r="BD22" s="39">
        <v>5.71</v>
      </c>
      <c r="BE22" s="39">
        <v>5.68</v>
      </c>
      <c r="BF22" s="39">
        <v>5.65</v>
      </c>
      <c r="BG22" s="39">
        <v>5.62</v>
      </c>
      <c r="BH22" s="39">
        <v>5.6</v>
      </c>
      <c r="BI22" s="39">
        <v>5.57</v>
      </c>
      <c r="BJ22" s="39">
        <v>5.53</v>
      </c>
      <c r="BL22" s="9">
        <f t="shared" si="2"/>
        <v>5.53</v>
      </c>
      <c r="BM22" s="9">
        <f t="shared" si="3"/>
        <v>7.68</v>
      </c>
    </row>
    <row r="23" spans="1:65" x14ac:dyDescent="0.2">
      <c r="D23" s="3" t="s">
        <v>11</v>
      </c>
      <c r="F23" s="3" t="s">
        <v>12</v>
      </c>
      <c r="H23" s="3" t="s">
        <v>13</v>
      </c>
    </row>
    <row r="25" spans="1:65" x14ac:dyDescent="0.2">
      <c r="AM25" s="3" t="s">
        <v>11</v>
      </c>
      <c r="AO25" s="3" t="s">
        <v>14</v>
      </c>
    </row>
    <row r="26" spans="1:65" x14ac:dyDescent="0.2">
      <c r="AM26" s="3" t="s">
        <v>12</v>
      </c>
      <c r="AO26" s="3" t="s">
        <v>15</v>
      </c>
    </row>
    <row r="27" spans="1:65" x14ac:dyDescent="0.2">
      <c r="AM27" s="3" t="s">
        <v>13</v>
      </c>
      <c r="AO27" s="3" t="s">
        <v>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49C18-87DF-406D-869D-18B13813083B}">
  <dimension ref="A1:BM76"/>
  <sheetViews>
    <sheetView topLeftCell="A19" workbookViewId="0">
      <selection activeCell="K15" sqref="K15"/>
    </sheetView>
  </sheetViews>
  <sheetFormatPr defaultColWidth="9.140625" defaultRowHeight="12" x14ac:dyDescent="0.2"/>
  <cols>
    <col min="1" max="46" width="5.7109375" style="3" customWidth="1"/>
    <col min="47" max="62" width="2.7109375" style="3" customWidth="1"/>
    <col min="63" max="65" width="5.7109375" style="3" customWidth="1"/>
    <col min="66" max="16384" width="9.140625" style="3"/>
  </cols>
  <sheetData>
    <row r="1" spans="1:65" x14ac:dyDescent="0.2">
      <c r="A1" s="5"/>
      <c r="B1" s="6">
        <v>1000</v>
      </c>
      <c r="C1" s="6">
        <f>B1+250</f>
        <v>1250</v>
      </c>
      <c r="D1" s="7">
        <f t="shared" ref="D1:AT1" si="0">C1+250</f>
        <v>1500</v>
      </c>
      <c r="E1" s="7">
        <f t="shared" si="0"/>
        <v>1750</v>
      </c>
      <c r="F1" s="7">
        <f t="shared" si="0"/>
        <v>2000</v>
      </c>
      <c r="G1" s="7">
        <f t="shared" si="0"/>
        <v>2250</v>
      </c>
      <c r="H1" s="7">
        <f t="shared" si="0"/>
        <v>2500</v>
      </c>
      <c r="I1" s="7">
        <f t="shared" si="0"/>
        <v>2750</v>
      </c>
      <c r="J1" s="7">
        <f t="shared" si="0"/>
        <v>3000</v>
      </c>
      <c r="K1" s="7">
        <f t="shared" si="0"/>
        <v>3250</v>
      </c>
      <c r="L1" s="7">
        <f t="shared" si="0"/>
        <v>3500</v>
      </c>
      <c r="M1" s="7">
        <f t="shared" si="0"/>
        <v>3750</v>
      </c>
      <c r="N1" s="7">
        <f t="shared" si="0"/>
        <v>4000</v>
      </c>
      <c r="O1" s="7">
        <f t="shared" si="0"/>
        <v>4250</v>
      </c>
      <c r="P1" s="7">
        <f t="shared" si="0"/>
        <v>4500</v>
      </c>
      <c r="Q1" s="7">
        <f t="shared" si="0"/>
        <v>4750</v>
      </c>
      <c r="R1" s="7">
        <f t="shared" si="0"/>
        <v>5000</v>
      </c>
      <c r="S1" s="7">
        <f t="shared" si="0"/>
        <v>5250</v>
      </c>
      <c r="T1" s="7">
        <f t="shared" si="0"/>
        <v>5500</v>
      </c>
      <c r="U1" s="7">
        <f t="shared" si="0"/>
        <v>5750</v>
      </c>
      <c r="V1" s="7">
        <f t="shared" si="0"/>
        <v>6000</v>
      </c>
      <c r="W1" s="7">
        <f t="shared" si="0"/>
        <v>6250</v>
      </c>
      <c r="X1" s="7">
        <f t="shared" si="0"/>
        <v>6500</v>
      </c>
      <c r="Y1" s="7">
        <f t="shared" si="0"/>
        <v>6750</v>
      </c>
      <c r="Z1" s="7">
        <f t="shared" si="0"/>
        <v>7000</v>
      </c>
      <c r="AA1" s="7">
        <f t="shared" si="0"/>
        <v>7250</v>
      </c>
      <c r="AB1" s="7">
        <f t="shared" si="0"/>
        <v>7500</v>
      </c>
      <c r="AC1" s="7">
        <f t="shared" si="0"/>
        <v>7750</v>
      </c>
      <c r="AD1" s="7">
        <f t="shared" si="0"/>
        <v>8000</v>
      </c>
      <c r="AE1" s="7">
        <f t="shared" si="0"/>
        <v>8250</v>
      </c>
      <c r="AF1" s="7">
        <f t="shared" si="0"/>
        <v>8500</v>
      </c>
      <c r="AG1" s="7">
        <f t="shared" si="0"/>
        <v>8750</v>
      </c>
      <c r="AH1" s="7">
        <f t="shared" si="0"/>
        <v>9000</v>
      </c>
      <c r="AI1" s="7">
        <f t="shared" si="0"/>
        <v>9250</v>
      </c>
      <c r="AJ1" s="7">
        <f t="shared" si="0"/>
        <v>9500</v>
      </c>
      <c r="AK1" s="7">
        <f t="shared" si="0"/>
        <v>9750</v>
      </c>
      <c r="AL1" s="7">
        <f t="shared" si="0"/>
        <v>10000</v>
      </c>
      <c r="AM1" s="7">
        <f t="shared" si="0"/>
        <v>10250</v>
      </c>
      <c r="AN1" s="7">
        <f t="shared" si="0"/>
        <v>10500</v>
      </c>
      <c r="AO1" s="7">
        <f t="shared" si="0"/>
        <v>10750</v>
      </c>
      <c r="AP1" s="7">
        <f t="shared" si="0"/>
        <v>11000</v>
      </c>
      <c r="AQ1" s="7">
        <f t="shared" si="0"/>
        <v>11250</v>
      </c>
      <c r="AR1" s="7">
        <f t="shared" si="0"/>
        <v>11500</v>
      </c>
      <c r="AS1" s="7">
        <f t="shared" si="0"/>
        <v>11750</v>
      </c>
      <c r="AT1" s="7">
        <f t="shared" si="0"/>
        <v>12000</v>
      </c>
      <c r="AU1" s="1">
        <f>AT1+250</f>
        <v>12250</v>
      </c>
      <c r="AV1" s="1">
        <f t="shared" ref="AV1:BJ1" si="1">AU1+250</f>
        <v>12500</v>
      </c>
      <c r="AW1" s="1">
        <f t="shared" si="1"/>
        <v>12750</v>
      </c>
      <c r="AX1" s="1">
        <f t="shared" si="1"/>
        <v>13000</v>
      </c>
      <c r="AY1" s="1">
        <f t="shared" si="1"/>
        <v>13250</v>
      </c>
      <c r="AZ1" s="1">
        <f t="shared" si="1"/>
        <v>13500</v>
      </c>
      <c r="BA1" s="1">
        <f t="shared" si="1"/>
        <v>13750</v>
      </c>
      <c r="BB1" s="1">
        <f t="shared" si="1"/>
        <v>14000</v>
      </c>
      <c r="BC1" s="1">
        <f t="shared" si="1"/>
        <v>14250</v>
      </c>
      <c r="BD1" s="1">
        <f t="shared" si="1"/>
        <v>14500</v>
      </c>
      <c r="BE1" s="1">
        <f t="shared" si="1"/>
        <v>14750</v>
      </c>
      <c r="BF1" s="1">
        <f t="shared" si="1"/>
        <v>15000</v>
      </c>
      <c r="BG1" s="1">
        <f t="shared" si="1"/>
        <v>15250</v>
      </c>
      <c r="BH1" s="1">
        <f t="shared" si="1"/>
        <v>15500</v>
      </c>
      <c r="BI1" s="1">
        <f t="shared" si="1"/>
        <v>15750</v>
      </c>
      <c r="BJ1" s="1">
        <f t="shared" si="1"/>
        <v>16000</v>
      </c>
      <c r="BL1" s="13" t="s">
        <v>7</v>
      </c>
      <c r="BM1" s="13" t="s">
        <v>8</v>
      </c>
    </row>
    <row r="2" spans="1:65" x14ac:dyDescent="0.2">
      <c r="A2" s="8">
        <v>0</v>
      </c>
      <c r="B2" s="42">
        <v>2.4</v>
      </c>
      <c r="C2" s="42">
        <v>2.41</v>
      </c>
      <c r="D2" s="42">
        <v>2.42</v>
      </c>
      <c r="E2" s="42">
        <v>2.4300000000000002</v>
      </c>
      <c r="F2" s="42">
        <v>2.44</v>
      </c>
      <c r="G2" s="42">
        <v>2.4500000000000002</v>
      </c>
      <c r="H2" s="42">
        <v>2.4500000000000002</v>
      </c>
      <c r="I2" s="42">
        <v>2.46</v>
      </c>
      <c r="J2" s="42">
        <v>2.4700000000000002</v>
      </c>
      <c r="K2" s="42">
        <v>2.48</v>
      </c>
      <c r="L2" s="42">
        <v>2.4900000000000002</v>
      </c>
      <c r="M2" s="42">
        <v>2.5</v>
      </c>
      <c r="N2" s="42">
        <v>2.5099999999999998</v>
      </c>
      <c r="O2" s="42">
        <v>2.4700000000000002</v>
      </c>
      <c r="P2" s="42">
        <v>2.4300000000000002</v>
      </c>
      <c r="Q2" s="42">
        <v>2.38</v>
      </c>
      <c r="R2" s="42">
        <v>2.34</v>
      </c>
      <c r="S2" s="42">
        <v>2.2999999999999998</v>
      </c>
      <c r="T2" s="42">
        <v>2.2599999999999998</v>
      </c>
      <c r="U2" s="42">
        <v>2.2200000000000002</v>
      </c>
      <c r="V2" s="42">
        <v>2.1800000000000002</v>
      </c>
      <c r="W2" s="42">
        <v>2.13</v>
      </c>
      <c r="X2" s="42">
        <v>2.09</v>
      </c>
      <c r="Y2" s="42">
        <v>2.0499999999999998</v>
      </c>
      <c r="Z2" s="42">
        <v>2.0099999999999998</v>
      </c>
      <c r="AA2" s="42">
        <v>1.97</v>
      </c>
      <c r="AB2" s="42">
        <v>1.92</v>
      </c>
      <c r="AC2" s="42">
        <v>1.88</v>
      </c>
      <c r="AD2" s="42">
        <v>1.84</v>
      </c>
      <c r="AE2" s="42">
        <v>1.8</v>
      </c>
      <c r="AF2" s="42">
        <v>1.76</v>
      </c>
      <c r="AG2" s="42">
        <v>1.71</v>
      </c>
      <c r="AH2" s="42">
        <v>1.67</v>
      </c>
      <c r="AI2" s="42">
        <v>1.63</v>
      </c>
      <c r="AJ2" s="42">
        <v>1.59</v>
      </c>
      <c r="AK2" s="42">
        <v>1.55</v>
      </c>
      <c r="AL2" s="42">
        <v>1.51</v>
      </c>
      <c r="AM2" s="42">
        <v>1.46</v>
      </c>
      <c r="AN2" s="42">
        <v>1.42</v>
      </c>
      <c r="AO2" s="42">
        <v>1.38</v>
      </c>
      <c r="AP2" s="42">
        <v>1.34</v>
      </c>
      <c r="AQ2" s="42">
        <v>1.3</v>
      </c>
      <c r="AR2" s="42">
        <v>1.25</v>
      </c>
      <c r="AS2" s="42">
        <v>1.21</v>
      </c>
      <c r="AT2" s="42">
        <v>1.17</v>
      </c>
      <c r="AU2" s="42">
        <v>1.1299999999999999</v>
      </c>
      <c r="AV2" s="42">
        <v>1.0900000000000001</v>
      </c>
      <c r="AW2" s="42">
        <v>1.04</v>
      </c>
      <c r="AX2" s="42">
        <v>1</v>
      </c>
      <c r="AY2" s="42">
        <v>0.96</v>
      </c>
      <c r="AZ2" s="42">
        <v>0.92</v>
      </c>
      <c r="BA2" s="42">
        <v>0.88</v>
      </c>
      <c r="BB2" s="42">
        <v>0.84</v>
      </c>
      <c r="BC2" s="42">
        <v>0.79</v>
      </c>
      <c r="BD2" s="42">
        <v>0.75</v>
      </c>
      <c r="BE2" s="42">
        <v>0.71</v>
      </c>
      <c r="BF2" s="42">
        <v>0.67</v>
      </c>
      <c r="BG2" s="42">
        <v>0.63</v>
      </c>
      <c r="BH2" s="42">
        <v>0.57999999999999996</v>
      </c>
      <c r="BI2" s="42">
        <v>0.54</v>
      </c>
      <c r="BJ2" s="42">
        <v>0.5</v>
      </c>
      <c r="BL2" s="9">
        <f t="shared" ref="BL2:BL19" si="2">MIN(B56:BJ56)</f>
        <v>0.5</v>
      </c>
      <c r="BM2" s="9">
        <f t="shared" ref="BM2:BM19" si="3">MAX(B56:BJ56)</f>
        <v>2.5099999999999998</v>
      </c>
    </row>
    <row r="3" spans="1:65" x14ac:dyDescent="0.2">
      <c r="A3" s="8">
        <v>0.02</v>
      </c>
      <c r="B3" s="42">
        <v>2.75</v>
      </c>
      <c r="C3" s="42">
        <v>2.77</v>
      </c>
      <c r="D3" s="42">
        <v>2.78</v>
      </c>
      <c r="E3" s="42">
        <v>2.8</v>
      </c>
      <c r="F3" s="42">
        <v>2.81</v>
      </c>
      <c r="G3" s="42">
        <v>2.82</v>
      </c>
      <c r="H3" s="42">
        <v>2.83</v>
      </c>
      <c r="I3" s="42">
        <v>2.84</v>
      </c>
      <c r="J3" s="42">
        <v>2.85</v>
      </c>
      <c r="K3" s="42">
        <v>2.87</v>
      </c>
      <c r="L3" s="42">
        <v>2.88</v>
      </c>
      <c r="M3" s="42">
        <v>2.9</v>
      </c>
      <c r="N3" s="42">
        <v>2.5739999999999998</v>
      </c>
      <c r="O3" s="42">
        <v>2.5379999999999998</v>
      </c>
      <c r="P3" s="42">
        <v>2.5110000000000001</v>
      </c>
      <c r="Q3" s="42">
        <v>2.4750000000000001</v>
      </c>
      <c r="R3" s="42">
        <v>2.4480000000000004</v>
      </c>
      <c r="S3" s="42">
        <v>2.5364999999999998</v>
      </c>
      <c r="T3" s="42">
        <v>2.508</v>
      </c>
      <c r="U3" s="42">
        <v>2.4700000000000002</v>
      </c>
      <c r="V3" s="42">
        <v>2.4224999999999999</v>
      </c>
      <c r="W3" s="42">
        <v>2.3844999999999996</v>
      </c>
      <c r="X3" s="42">
        <v>2.4700000000000002</v>
      </c>
      <c r="Y3" s="42">
        <v>2.4300000000000002</v>
      </c>
      <c r="Z3" s="42">
        <v>2.38</v>
      </c>
      <c r="AA3" s="42">
        <v>2.33</v>
      </c>
      <c r="AB3" s="42">
        <v>2.29</v>
      </c>
      <c r="AC3" s="42">
        <v>2.2400000000000002</v>
      </c>
      <c r="AD3" s="42">
        <v>2.31</v>
      </c>
      <c r="AE3" s="42">
        <v>2.2680000000000002</v>
      </c>
      <c r="AF3" s="42">
        <v>2.2155</v>
      </c>
      <c r="AG3" s="42">
        <v>2.1630000000000003</v>
      </c>
      <c r="AH3" s="42">
        <v>2.222</v>
      </c>
      <c r="AI3" s="42">
        <v>2.1779999999999999</v>
      </c>
      <c r="AJ3" s="42">
        <v>2.1120000000000001</v>
      </c>
      <c r="AK3" s="42">
        <v>2.0680000000000001</v>
      </c>
      <c r="AL3" s="42">
        <v>2.0129999999999999</v>
      </c>
      <c r="AM3" s="42">
        <v>1.9690000000000001</v>
      </c>
      <c r="AN3" s="42">
        <v>1.9139999999999999</v>
      </c>
      <c r="AO3" s="42">
        <v>1.859</v>
      </c>
      <c r="AP3" s="42">
        <v>1.8149999999999999</v>
      </c>
      <c r="AQ3" s="42">
        <v>1.7600000000000002</v>
      </c>
      <c r="AR3" s="42">
        <v>1.7050000000000001</v>
      </c>
      <c r="AS3" s="42">
        <v>1.51</v>
      </c>
      <c r="AT3" s="42">
        <v>1.47</v>
      </c>
      <c r="AU3" s="42">
        <v>1.42</v>
      </c>
      <c r="AV3" s="42">
        <v>1.38</v>
      </c>
      <c r="AW3" s="42">
        <v>1.35</v>
      </c>
      <c r="AX3" s="42">
        <v>1.3</v>
      </c>
      <c r="AY3" s="42">
        <v>1.26</v>
      </c>
      <c r="AZ3" s="42">
        <v>1.22</v>
      </c>
      <c r="BA3" s="42">
        <v>1.18</v>
      </c>
      <c r="BB3" s="42">
        <v>1.1299999999999999</v>
      </c>
      <c r="BC3" s="42">
        <v>1.0900000000000001</v>
      </c>
      <c r="BD3" s="42">
        <v>1.05</v>
      </c>
      <c r="BE3" s="42">
        <v>1</v>
      </c>
      <c r="BF3" s="42">
        <v>0.96</v>
      </c>
      <c r="BG3" s="42">
        <v>0.92</v>
      </c>
      <c r="BH3" s="42">
        <v>0.88</v>
      </c>
      <c r="BI3" s="42">
        <v>0.84</v>
      </c>
      <c r="BJ3" s="42">
        <v>0.8</v>
      </c>
      <c r="BL3" s="9">
        <f t="shared" si="2"/>
        <v>0.8</v>
      </c>
      <c r="BM3" s="9">
        <f t="shared" si="3"/>
        <v>2.9</v>
      </c>
    </row>
    <row r="4" spans="1:65" x14ac:dyDescent="0.2">
      <c r="A4" s="8">
        <v>0.05</v>
      </c>
      <c r="B4" s="42">
        <v>3</v>
      </c>
      <c r="C4" s="42">
        <v>3.02</v>
      </c>
      <c r="D4" s="42">
        <v>3.04</v>
      </c>
      <c r="E4" s="42">
        <v>3.06</v>
      </c>
      <c r="F4" s="42">
        <v>3.08</v>
      </c>
      <c r="G4" s="42">
        <v>3.1</v>
      </c>
      <c r="H4" s="42">
        <v>3.1</v>
      </c>
      <c r="I4" s="42">
        <v>3.12</v>
      </c>
      <c r="J4" s="42">
        <v>3.14</v>
      </c>
      <c r="K4" s="42">
        <v>3.16</v>
      </c>
      <c r="L4" s="42">
        <v>3.17</v>
      </c>
      <c r="M4" s="42">
        <v>3.19</v>
      </c>
      <c r="N4" s="42">
        <v>2.8440000000000003</v>
      </c>
      <c r="O4" s="42">
        <v>2.8169999999999997</v>
      </c>
      <c r="P4" s="42">
        <v>2.79</v>
      </c>
      <c r="Q4" s="42">
        <v>2.7629999999999999</v>
      </c>
      <c r="R4" s="42">
        <v>2.7449999999999997</v>
      </c>
      <c r="S4" s="42">
        <v>2.7089999999999996</v>
      </c>
      <c r="T4" s="42">
        <v>2.8215000000000003</v>
      </c>
      <c r="U4" s="42">
        <v>2.7930000000000001</v>
      </c>
      <c r="V4" s="42">
        <v>2.7455000000000003</v>
      </c>
      <c r="W4" s="42">
        <v>2.7075</v>
      </c>
      <c r="X4" s="42">
        <v>2.81</v>
      </c>
      <c r="Y4" s="42">
        <v>2.76</v>
      </c>
      <c r="Z4" s="42">
        <v>2.71</v>
      </c>
      <c r="AA4" s="42">
        <v>2.67</v>
      </c>
      <c r="AB4" s="42">
        <v>2.62</v>
      </c>
      <c r="AC4" s="42">
        <v>2.57</v>
      </c>
      <c r="AD4" s="42">
        <v>2.6564999999999999</v>
      </c>
      <c r="AE4" s="42">
        <v>2.6040000000000001</v>
      </c>
      <c r="AF4" s="42">
        <v>2.5619999999999998</v>
      </c>
      <c r="AG4" s="42">
        <v>2.4989999999999997</v>
      </c>
      <c r="AH4" s="42">
        <v>2.5739999999999998</v>
      </c>
      <c r="AI4" s="42">
        <v>2.5190000000000001</v>
      </c>
      <c r="AJ4" s="42">
        <v>2.4529999999999998</v>
      </c>
      <c r="AK4" s="42">
        <v>2.4089999999999998</v>
      </c>
      <c r="AL4" s="42">
        <v>2.3540000000000001</v>
      </c>
      <c r="AM4" s="42">
        <v>2.2989999999999999</v>
      </c>
      <c r="AN4" s="42">
        <v>2.2329999999999997</v>
      </c>
      <c r="AO4" s="42">
        <v>2.1890000000000001</v>
      </c>
      <c r="AP4" s="42">
        <v>2.1339999999999999</v>
      </c>
      <c r="AQ4" s="42">
        <v>2.0680000000000001</v>
      </c>
      <c r="AR4" s="42">
        <v>2.024</v>
      </c>
      <c r="AS4" s="42">
        <v>1.79</v>
      </c>
      <c r="AT4" s="42">
        <v>1.75</v>
      </c>
      <c r="AU4" s="42">
        <v>1.71</v>
      </c>
      <c r="AV4" s="42">
        <v>1.67</v>
      </c>
      <c r="AW4" s="42">
        <v>1.63</v>
      </c>
      <c r="AX4" s="42">
        <v>1.58</v>
      </c>
      <c r="AY4" s="42">
        <v>1.54</v>
      </c>
      <c r="AZ4" s="42">
        <v>1.5</v>
      </c>
      <c r="BA4" s="42">
        <v>1.47</v>
      </c>
      <c r="BB4" s="42">
        <v>1.42</v>
      </c>
      <c r="BC4" s="42">
        <v>1.38</v>
      </c>
      <c r="BD4" s="42">
        <v>1.34</v>
      </c>
      <c r="BE4" s="42">
        <v>1.29</v>
      </c>
      <c r="BF4" s="42">
        <v>1.26</v>
      </c>
      <c r="BG4" s="42">
        <v>1.22</v>
      </c>
      <c r="BH4" s="42">
        <v>1.18</v>
      </c>
      <c r="BI4" s="42">
        <v>1.1299999999999999</v>
      </c>
      <c r="BJ4" s="42">
        <v>1.0900000000000001</v>
      </c>
      <c r="BL4" s="9">
        <f t="shared" si="2"/>
        <v>1.0900000000000001</v>
      </c>
      <c r="BM4" s="9">
        <f t="shared" si="3"/>
        <v>3.19</v>
      </c>
    </row>
    <row r="5" spans="1:65" x14ac:dyDescent="0.2">
      <c r="A5" s="8">
        <v>0.1</v>
      </c>
      <c r="B5" s="42">
        <v>3.26</v>
      </c>
      <c r="C5" s="42">
        <v>3.28</v>
      </c>
      <c r="D5" s="42">
        <v>3.3</v>
      </c>
      <c r="E5" s="42">
        <v>3.33</v>
      </c>
      <c r="F5" s="42">
        <v>3.35</v>
      </c>
      <c r="G5" s="42">
        <v>3.37</v>
      </c>
      <c r="H5" s="42">
        <v>3.38</v>
      </c>
      <c r="I5" s="42">
        <v>3.4</v>
      </c>
      <c r="J5" s="42">
        <v>3.42</v>
      </c>
      <c r="K5" s="42">
        <v>3.44</v>
      </c>
      <c r="L5" s="42">
        <v>3.46</v>
      </c>
      <c r="M5" s="42">
        <v>3.49</v>
      </c>
      <c r="N5" s="42">
        <v>3.1230000000000002</v>
      </c>
      <c r="O5" s="42">
        <v>3.0960000000000001</v>
      </c>
      <c r="P5" s="42">
        <v>3.0779999999999998</v>
      </c>
      <c r="Q5" s="42">
        <v>3.06</v>
      </c>
      <c r="R5" s="42">
        <v>3.0419999999999998</v>
      </c>
      <c r="S5" s="42">
        <v>3.0059999999999998</v>
      </c>
      <c r="T5" s="42">
        <v>3.1444999999999999</v>
      </c>
      <c r="U5" s="42">
        <v>3.1065</v>
      </c>
      <c r="V5" s="42">
        <v>3.0590000000000002</v>
      </c>
      <c r="W5" s="42">
        <v>3.0305</v>
      </c>
      <c r="X5" s="42">
        <v>3.15</v>
      </c>
      <c r="Y5" s="42">
        <v>3.1</v>
      </c>
      <c r="Z5" s="42">
        <v>3.05</v>
      </c>
      <c r="AA5" s="42">
        <v>3</v>
      </c>
      <c r="AB5" s="42">
        <v>2.95</v>
      </c>
      <c r="AC5" s="42">
        <v>2.9</v>
      </c>
      <c r="AD5" s="42">
        <v>2.9925000000000002</v>
      </c>
      <c r="AE5" s="42">
        <v>2.9504999999999999</v>
      </c>
      <c r="AF5" s="42">
        <v>2.8979999999999997</v>
      </c>
      <c r="AG5" s="42">
        <v>2.8454999999999999</v>
      </c>
      <c r="AH5" s="42">
        <v>2.9260000000000002</v>
      </c>
      <c r="AI5" s="42">
        <v>2.871</v>
      </c>
      <c r="AJ5" s="42">
        <v>2.8049999999999997</v>
      </c>
      <c r="AK5" s="42">
        <v>2.7390000000000003</v>
      </c>
      <c r="AL5" s="42">
        <v>2.6840000000000002</v>
      </c>
      <c r="AM5" s="42">
        <v>2.629</v>
      </c>
      <c r="AN5" s="42">
        <v>2.5630000000000002</v>
      </c>
      <c r="AO5" s="42">
        <v>2.508</v>
      </c>
      <c r="AP5" s="42">
        <v>2.4420000000000002</v>
      </c>
      <c r="AQ5" s="42">
        <v>2.387</v>
      </c>
      <c r="AR5" s="42">
        <v>2.3320000000000003</v>
      </c>
      <c r="AS5" s="42">
        <v>2.08</v>
      </c>
      <c r="AT5" s="42">
        <v>2.04</v>
      </c>
      <c r="AU5" s="42">
        <v>1.99</v>
      </c>
      <c r="AV5" s="42">
        <v>1.95</v>
      </c>
      <c r="AW5" s="42">
        <v>1.92</v>
      </c>
      <c r="AX5" s="42">
        <v>1.87</v>
      </c>
      <c r="AY5" s="42">
        <v>1.83</v>
      </c>
      <c r="AZ5" s="42">
        <v>1.79</v>
      </c>
      <c r="BA5" s="42">
        <v>1.75</v>
      </c>
      <c r="BB5" s="42">
        <v>1.71</v>
      </c>
      <c r="BC5" s="42">
        <v>1.67</v>
      </c>
      <c r="BD5" s="42">
        <v>1.63</v>
      </c>
      <c r="BE5" s="42">
        <v>1.59</v>
      </c>
      <c r="BF5" s="42">
        <v>1.55</v>
      </c>
      <c r="BG5" s="42">
        <v>1.51</v>
      </c>
      <c r="BH5" s="42">
        <v>1.47</v>
      </c>
      <c r="BI5" s="42">
        <v>1.43</v>
      </c>
      <c r="BJ5" s="42">
        <v>1.39</v>
      </c>
      <c r="BL5" s="9">
        <f t="shared" si="2"/>
        <v>1.39</v>
      </c>
      <c r="BM5" s="9">
        <f t="shared" si="3"/>
        <v>3.49</v>
      </c>
    </row>
    <row r="6" spans="1:65" x14ac:dyDescent="0.2">
      <c r="A6" s="8">
        <v>0.15</v>
      </c>
      <c r="B6" s="42">
        <v>3.51</v>
      </c>
      <c r="C6" s="42">
        <v>3.54</v>
      </c>
      <c r="D6" s="42">
        <v>3.56</v>
      </c>
      <c r="E6" s="42">
        <v>3.59</v>
      </c>
      <c r="F6" s="42">
        <v>3.62</v>
      </c>
      <c r="G6" s="42">
        <v>3.64</v>
      </c>
      <c r="H6" s="42">
        <v>3.66</v>
      </c>
      <c r="I6" s="42">
        <v>3.68</v>
      </c>
      <c r="J6" s="42">
        <v>3.71</v>
      </c>
      <c r="K6" s="42">
        <v>3.73</v>
      </c>
      <c r="L6" s="42">
        <v>3.75</v>
      </c>
      <c r="M6" s="42">
        <v>3.78</v>
      </c>
      <c r="N6" s="42">
        <v>3.3929999999999998</v>
      </c>
      <c r="O6" s="42">
        <v>3.375</v>
      </c>
      <c r="P6" s="42">
        <v>3.3570000000000002</v>
      </c>
      <c r="Q6" s="42">
        <v>3.3480000000000003</v>
      </c>
      <c r="R6" s="42">
        <v>3.339</v>
      </c>
      <c r="S6" s="42">
        <v>3.3029999999999999</v>
      </c>
      <c r="T6" s="42">
        <v>3.4674999999999998</v>
      </c>
      <c r="U6" s="42">
        <v>3.4295</v>
      </c>
      <c r="V6" s="42">
        <v>3.3820000000000001</v>
      </c>
      <c r="W6" s="42">
        <v>3.3534999999999999</v>
      </c>
      <c r="X6" s="42">
        <v>3.49</v>
      </c>
      <c r="Y6" s="42">
        <v>3.44</v>
      </c>
      <c r="Z6" s="42">
        <v>3.38</v>
      </c>
      <c r="AA6" s="42">
        <v>3.33</v>
      </c>
      <c r="AB6" s="42">
        <v>3.28</v>
      </c>
      <c r="AC6" s="42">
        <v>3.23</v>
      </c>
      <c r="AD6" s="42">
        <v>3.3390000000000004</v>
      </c>
      <c r="AE6" s="42">
        <v>3.2864999999999998</v>
      </c>
      <c r="AF6" s="42">
        <v>3.234</v>
      </c>
      <c r="AG6" s="42">
        <v>3.1814999999999998</v>
      </c>
      <c r="AH6" s="42">
        <v>3.278</v>
      </c>
      <c r="AI6" s="42">
        <v>3.2119999999999997</v>
      </c>
      <c r="AJ6" s="42">
        <v>3.1459999999999999</v>
      </c>
      <c r="AK6" s="42">
        <v>3.0799999999999996</v>
      </c>
      <c r="AL6" s="42">
        <v>3.0249999999999999</v>
      </c>
      <c r="AM6" s="42">
        <v>2.9590000000000001</v>
      </c>
      <c r="AN6" s="42">
        <v>2.8820000000000001</v>
      </c>
      <c r="AO6" s="42">
        <v>2.827</v>
      </c>
      <c r="AP6" s="42">
        <v>2.7609999999999997</v>
      </c>
      <c r="AQ6" s="42">
        <v>2.6950000000000003</v>
      </c>
      <c r="AR6" s="42">
        <v>2.6399999999999997</v>
      </c>
      <c r="AS6" s="42">
        <v>2.36</v>
      </c>
      <c r="AT6" s="42">
        <v>2.3199999999999998</v>
      </c>
      <c r="AU6" s="42">
        <v>2.27</v>
      </c>
      <c r="AV6" s="42">
        <v>2.2400000000000002</v>
      </c>
      <c r="AW6" s="42">
        <v>2.2000000000000002</v>
      </c>
      <c r="AX6" s="42">
        <v>2.16</v>
      </c>
      <c r="AY6" s="42">
        <v>2.12</v>
      </c>
      <c r="AZ6" s="42">
        <v>2.08</v>
      </c>
      <c r="BA6" s="42">
        <v>2.04</v>
      </c>
      <c r="BB6" s="42">
        <v>2</v>
      </c>
      <c r="BC6" s="42">
        <v>1.96</v>
      </c>
      <c r="BD6" s="42">
        <v>1.92</v>
      </c>
      <c r="BE6" s="42">
        <v>1.88</v>
      </c>
      <c r="BF6" s="42">
        <v>1.84</v>
      </c>
      <c r="BG6" s="42">
        <v>1.8</v>
      </c>
      <c r="BH6" s="42">
        <v>1.77</v>
      </c>
      <c r="BI6" s="42">
        <v>1.72</v>
      </c>
      <c r="BJ6" s="42">
        <v>1.68</v>
      </c>
      <c r="BL6" s="9">
        <f t="shared" si="2"/>
        <v>1.68</v>
      </c>
      <c r="BM6" s="9">
        <f t="shared" si="3"/>
        <v>3.78</v>
      </c>
    </row>
    <row r="7" spans="1:65" x14ac:dyDescent="0.2">
      <c r="A7" s="8">
        <v>0.2</v>
      </c>
      <c r="B7" s="42">
        <v>3.76</v>
      </c>
      <c r="C7" s="42">
        <v>3.8</v>
      </c>
      <c r="D7" s="42">
        <v>3.83</v>
      </c>
      <c r="E7" s="42">
        <v>3.86</v>
      </c>
      <c r="F7" s="42">
        <v>3.89</v>
      </c>
      <c r="G7" s="42">
        <v>3.92</v>
      </c>
      <c r="H7" s="42">
        <v>3.94</v>
      </c>
      <c r="I7" s="42">
        <v>3.97</v>
      </c>
      <c r="J7" s="42">
        <v>3.99</v>
      </c>
      <c r="K7" s="42">
        <v>4.0199999999999996</v>
      </c>
      <c r="L7" s="42">
        <v>4.05</v>
      </c>
      <c r="M7" s="42">
        <v>4.08</v>
      </c>
      <c r="N7" s="42">
        <v>3.6630000000000003</v>
      </c>
      <c r="O7" s="42">
        <v>3.6539999999999995</v>
      </c>
      <c r="P7" s="42">
        <v>3.6449999999999996</v>
      </c>
      <c r="Q7" s="42">
        <v>3.6360000000000001</v>
      </c>
      <c r="R7" s="42">
        <v>3.6360000000000001</v>
      </c>
      <c r="S7" s="42">
        <v>3.609</v>
      </c>
      <c r="T7" s="42">
        <v>3.7810000000000001</v>
      </c>
      <c r="U7" s="42">
        <v>3.7525000000000004</v>
      </c>
      <c r="V7" s="42">
        <v>3.7050000000000001</v>
      </c>
      <c r="W7" s="42">
        <v>3.6669999999999998</v>
      </c>
      <c r="X7" s="42">
        <v>3.83</v>
      </c>
      <c r="Y7" s="42">
        <v>3.78</v>
      </c>
      <c r="Z7" s="42">
        <v>3.72</v>
      </c>
      <c r="AA7" s="42">
        <v>3.66</v>
      </c>
      <c r="AB7" s="42">
        <v>3.62</v>
      </c>
      <c r="AC7" s="42">
        <v>3.56</v>
      </c>
      <c r="AD7" s="42">
        <v>3.6854999999999998</v>
      </c>
      <c r="AE7" s="42">
        <v>3.633</v>
      </c>
      <c r="AF7" s="42">
        <v>3.57</v>
      </c>
      <c r="AG7" s="42">
        <v>3.5175000000000001</v>
      </c>
      <c r="AH7" s="42">
        <v>3.63</v>
      </c>
      <c r="AI7" s="42">
        <v>3.5640000000000001</v>
      </c>
      <c r="AJ7" s="42">
        <v>3.4870000000000001</v>
      </c>
      <c r="AK7" s="42">
        <v>3.4209999999999998</v>
      </c>
      <c r="AL7" s="42">
        <v>3.355</v>
      </c>
      <c r="AM7" s="42">
        <v>3.2890000000000001</v>
      </c>
      <c r="AN7" s="42">
        <v>3.2119999999999997</v>
      </c>
      <c r="AO7" s="42">
        <v>3.1459999999999999</v>
      </c>
      <c r="AP7" s="42">
        <v>3.0799999999999996</v>
      </c>
      <c r="AQ7" s="42">
        <v>3.0140000000000002</v>
      </c>
      <c r="AR7" s="42">
        <v>2.9590000000000001</v>
      </c>
      <c r="AS7" s="42">
        <v>2.64</v>
      </c>
      <c r="AT7" s="42">
        <v>2.6</v>
      </c>
      <c r="AU7" s="42">
        <v>2.56</v>
      </c>
      <c r="AV7" s="42">
        <v>2.52</v>
      </c>
      <c r="AW7" s="42">
        <v>2.4900000000000002</v>
      </c>
      <c r="AX7" s="42">
        <v>2.44</v>
      </c>
      <c r="AY7" s="42">
        <v>2.41</v>
      </c>
      <c r="AZ7" s="42">
        <v>2.37</v>
      </c>
      <c r="BA7" s="42">
        <v>2.33</v>
      </c>
      <c r="BB7" s="42">
        <v>2.29</v>
      </c>
      <c r="BC7" s="42">
        <v>2.25</v>
      </c>
      <c r="BD7" s="42">
        <v>2.2200000000000002</v>
      </c>
      <c r="BE7" s="42">
        <v>2.17</v>
      </c>
      <c r="BF7" s="42">
        <v>2.13</v>
      </c>
      <c r="BG7" s="42">
        <v>2.1</v>
      </c>
      <c r="BH7" s="42">
        <v>2.06</v>
      </c>
      <c r="BI7" s="42">
        <v>2.02</v>
      </c>
      <c r="BJ7" s="42">
        <v>1.98</v>
      </c>
      <c r="BL7" s="9">
        <f t="shared" si="2"/>
        <v>1.98</v>
      </c>
      <c r="BM7" s="9">
        <f t="shared" si="3"/>
        <v>4.08</v>
      </c>
    </row>
    <row r="8" spans="1:65" x14ac:dyDescent="0.2">
      <c r="A8" s="8">
        <v>0.25</v>
      </c>
      <c r="B8" s="42">
        <v>4.01</v>
      </c>
      <c r="C8" s="42">
        <v>4.05</v>
      </c>
      <c r="D8" s="42">
        <v>4.09</v>
      </c>
      <c r="E8" s="42">
        <v>4.12</v>
      </c>
      <c r="F8" s="42">
        <v>4.16</v>
      </c>
      <c r="G8" s="42">
        <v>4.1900000000000004</v>
      </c>
      <c r="H8" s="42">
        <v>4.21</v>
      </c>
      <c r="I8" s="42">
        <v>4.25</v>
      </c>
      <c r="J8" s="42">
        <v>4.28</v>
      </c>
      <c r="K8" s="42">
        <v>4.3099999999999996</v>
      </c>
      <c r="L8" s="42">
        <v>4.34</v>
      </c>
      <c r="M8" s="42">
        <v>4.37</v>
      </c>
      <c r="N8" s="42">
        <v>3.9329999999999998</v>
      </c>
      <c r="O8" s="42">
        <v>3.9329999999999998</v>
      </c>
      <c r="P8" s="42">
        <v>3.9329999999999998</v>
      </c>
      <c r="Q8" s="42">
        <v>3.9240000000000004</v>
      </c>
      <c r="R8" s="42">
        <v>3.9329999999999998</v>
      </c>
      <c r="S8" s="42">
        <v>3.9059999999999997</v>
      </c>
      <c r="T8" s="42">
        <v>4.1040000000000001</v>
      </c>
      <c r="U8" s="42">
        <v>4.0754999999999999</v>
      </c>
      <c r="V8" s="42">
        <v>4.0280000000000005</v>
      </c>
      <c r="W8" s="42">
        <v>3.99</v>
      </c>
      <c r="X8" s="42">
        <v>4.17</v>
      </c>
      <c r="Y8" s="42">
        <v>4.1100000000000003</v>
      </c>
      <c r="Z8" s="42">
        <v>4.05</v>
      </c>
      <c r="AA8" s="42">
        <v>4</v>
      </c>
      <c r="AB8" s="42">
        <v>3.95</v>
      </c>
      <c r="AC8" s="42">
        <v>3.89</v>
      </c>
      <c r="AD8" s="42">
        <v>4.032</v>
      </c>
      <c r="AE8" s="42">
        <v>3.9689999999999999</v>
      </c>
      <c r="AF8" s="42">
        <v>3.9165000000000001</v>
      </c>
      <c r="AG8" s="42">
        <v>3.8534999999999999</v>
      </c>
      <c r="AH8" s="42">
        <v>3.9820000000000002</v>
      </c>
      <c r="AI8" s="42">
        <v>3.9049999999999998</v>
      </c>
      <c r="AJ8" s="42">
        <v>3.8279999999999998</v>
      </c>
      <c r="AK8" s="42">
        <v>3.762</v>
      </c>
      <c r="AL8" s="42">
        <v>3.6959999999999997</v>
      </c>
      <c r="AM8" s="42">
        <v>3.6190000000000002</v>
      </c>
      <c r="AN8" s="42">
        <v>3.5420000000000003</v>
      </c>
      <c r="AO8" s="42">
        <v>3.476</v>
      </c>
      <c r="AP8" s="42">
        <v>3.399</v>
      </c>
      <c r="AQ8" s="42">
        <v>3.3220000000000001</v>
      </c>
      <c r="AR8" s="42">
        <v>3.2670000000000003</v>
      </c>
      <c r="AS8" s="42">
        <v>2.92</v>
      </c>
      <c r="AT8" s="42">
        <v>2.88</v>
      </c>
      <c r="AU8" s="42">
        <v>2.84</v>
      </c>
      <c r="AV8" s="42">
        <v>2.8</v>
      </c>
      <c r="AW8" s="42">
        <v>2.77</v>
      </c>
      <c r="AX8" s="42">
        <v>2.73</v>
      </c>
      <c r="AY8" s="42">
        <v>2.69</v>
      </c>
      <c r="AZ8" s="42">
        <v>2.65</v>
      </c>
      <c r="BA8" s="42">
        <v>2.62</v>
      </c>
      <c r="BB8" s="42">
        <v>2.58</v>
      </c>
      <c r="BC8" s="42">
        <v>2.54</v>
      </c>
      <c r="BD8" s="42">
        <v>2.5099999999999998</v>
      </c>
      <c r="BE8" s="42">
        <v>2.46</v>
      </c>
      <c r="BF8" s="42">
        <v>2.4300000000000002</v>
      </c>
      <c r="BG8" s="42">
        <v>2.39</v>
      </c>
      <c r="BH8" s="42">
        <v>2.36</v>
      </c>
      <c r="BI8" s="42">
        <v>2.3199999999999998</v>
      </c>
      <c r="BJ8" s="42">
        <v>2.2799999999999998</v>
      </c>
      <c r="BL8" s="9">
        <f t="shared" si="2"/>
        <v>2.2799999999999998</v>
      </c>
      <c r="BM8" s="9">
        <f t="shared" si="3"/>
        <v>4.37</v>
      </c>
    </row>
    <row r="9" spans="1:65" x14ac:dyDescent="0.2">
      <c r="A9" s="8">
        <v>0.3</v>
      </c>
      <c r="B9" s="42">
        <v>4.2699999999999996</v>
      </c>
      <c r="C9" s="42">
        <v>4.3099999999999996</v>
      </c>
      <c r="D9" s="42">
        <v>4.3499999999999996</v>
      </c>
      <c r="E9" s="42">
        <v>4.3899999999999997</v>
      </c>
      <c r="F9" s="42">
        <v>4.43</v>
      </c>
      <c r="G9" s="42">
        <v>4.46</v>
      </c>
      <c r="H9" s="42">
        <v>4.49</v>
      </c>
      <c r="I9" s="42">
        <v>4.53</v>
      </c>
      <c r="J9" s="42">
        <v>4.5599999999999996</v>
      </c>
      <c r="K9" s="42">
        <v>4.59</v>
      </c>
      <c r="L9" s="42">
        <v>4.63</v>
      </c>
      <c r="M9" s="42">
        <v>4.67</v>
      </c>
      <c r="N9" s="42">
        <v>4.67</v>
      </c>
      <c r="O9" s="42">
        <v>4.68</v>
      </c>
      <c r="P9" s="42">
        <v>4.68</v>
      </c>
      <c r="Q9" s="42">
        <v>4.6900000000000004</v>
      </c>
      <c r="R9" s="42">
        <v>4.7</v>
      </c>
      <c r="S9" s="42">
        <v>4.67</v>
      </c>
      <c r="T9" s="42">
        <v>4.4270000000000005</v>
      </c>
      <c r="U9" s="42">
        <v>4.3890000000000002</v>
      </c>
      <c r="V9" s="42">
        <v>4.351</v>
      </c>
      <c r="W9" s="42">
        <v>4.3129999999999997</v>
      </c>
      <c r="X9" s="42">
        <v>4.51</v>
      </c>
      <c r="Y9" s="42">
        <v>4.45</v>
      </c>
      <c r="Z9" s="42">
        <v>4.3899999999999997</v>
      </c>
      <c r="AA9" s="42">
        <v>4.33</v>
      </c>
      <c r="AB9" s="42">
        <v>4.28</v>
      </c>
      <c r="AC9" s="42">
        <v>4.22</v>
      </c>
      <c r="AD9" s="42">
        <v>4.3680000000000003</v>
      </c>
      <c r="AE9" s="42">
        <v>4.3155000000000001</v>
      </c>
      <c r="AF9" s="42">
        <v>4.2524999999999995</v>
      </c>
      <c r="AG9" s="42">
        <v>4.1895000000000007</v>
      </c>
      <c r="AH9" s="42">
        <v>4.3339999999999996</v>
      </c>
      <c r="AI9" s="42">
        <v>4.2569999999999997</v>
      </c>
      <c r="AJ9" s="42">
        <v>4.18</v>
      </c>
      <c r="AK9" s="42">
        <v>4.0920000000000005</v>
      </c>
      <c r="AL9" s="42">
        <v>4.0259999999999998</v>
      </c>
      <c r="AM9" s="42">
        <v>3.9489999999999998</v>
      </c>
      <c r="AN9" s="42">
        <v>3.8609999999999998</v>
      </c>
      <c r="AO9" s="42">
        <v>3.7950000000000004</v>
      </c>
      <c r="AP9" s="42">
        <v>3.718</v>
      </c>
      <c r="AQ9" s="42">
        <v>3.641</v>
      </c>
      <c r="AR9" s="42">
        <v>3.5750000000000002</v>
      </c>
      <c r="AS9" s="42">
        <v>3.2</v>
      </c>
      <c r="AT9" s="42">
        <v>3.17</v>
      </c>
      <c r="AU9" s="42">
        <v>3.12</v>
      </c>
      <c r="AV9" s="42">
        <v>3.09</v>
      </c>
      <c r="AW9" s="42">
        <v>3.06</v>
      </c>
      <c r="AX9" s="42">
        <v>3.02</v>
      </c>
      <c r="AY9" s="42">
        <v>2.98</v>
      </c>
      <c r="AZ9" s="42">
        <v>2.94</v>
      </c>
      <c r="BA9" s="42">
        <v>2.91</v>
      </c>
      <c r="BB9" s="42">
        <v>2.87</v>
      </c>
      <c r="BC9" s="42">
        <v>2.83</v>
      </c>
      <c r="BD9" s="42">
        <v>2.8</v>
      </c>
      <c r="BE9" s="42">
        <v>2.76</v>
      </c>
      <c r="BF9" s="42">
        <v>2.72</v>
      </c>
      <c r="BG9" s="42">
        <v>2.68</v>
      </c>
      <c r="BH9" s="42">
        <v>2.65</v>
      </c>
      <c r="BI9" s="42">
        <v>2.61</v>
      </c>
      <c r="BJ9" s="42">
        <v>2.57</v>
      </c>
      <c r="BL9" s="9">
        <f t="shared" si="2"/>
        <v>2.57</v>
      </c>
      <c r="BM9" s="9">
        <f t="shared" si="3"/>
        <v>4.7</v>
      </c>
    </row>
    <row r="10" spans="1:65" x14ac:dyDescent="0.2">
      <c r="A10" s="8">
        <v>0.35</v>
      </c>
      <c r="B10" s="42">
        <v>4.5199999999999996</v>
      </c>
      <c r="C10" s="42">
        <v>4.57</v>
      </c>
      <c r="D10" s="42">
        <v>4.6100000000000003</v>
      </c>
      <c r="E10" s="42">
        <v>4.6500000000000004</v>
      </c>
      <c r="F10" s="42">
        <v>4.7</v>
      </c>
      <c r="G10" s="42">
        <v>4.74</v>
      </c>
      <c r="H10" s="42">
        <v>4.7699999999999996</v>
      </c>
      <c r="I10" s="42">
        <v>4.8099999999999996</v>
      </c>
      <c r="J10" s="42">
        <v>4.8499999999999996</v>
      </c>
      <c r="K10" s="42">
        <v>4.88</v>
      </c>
      <c r="L10" s="42">
        <v>4.92</v>
      </c>
      <c r="M10" s="42">
        <v>4.96</v>
      </c>
      <c r="N10" s="42">
        <v>4.97</v>
      </c>
      <c r="O10" s="42">
        <v>4.99</v>
      </c>
      <c r="P10" s="42">
        <v>5</v>
      </c>
      <c r="Q10" s="42">
        <v>5.01</v>
      </c>
      <c r="R10" s="42">
        <v>5.03</v>
      </c>
      <c r="S10" s="42">
        <v>5.01</v>
      </c>
      <c r="T10" s="42">
        <v>4.7404999999999999</v>
      </c>
      <c r="U10" s="42">
        <v>4.7119999999999997</v>
      </c>
      <c r="V10" s="42">
        <v>4.6739999999999995</v>
      </c>
      <c r="W10" s="42">
        <v>4.6360000000000001</v>
      </c>
      <c r="X10" s="42">
        <v>4.6074999999999999</v>
      </c>
      <c r="Y10" s="42">
        <v>4.5505000000000004</v>
      </c>
      <c r="Z10" s="42">
        <v>4.484</v>
      </c>
      <c r="AA10" s="42">
        <v>4.4270000000000005</v>
      </c>
      <c r="AB10" s="42">
        <v>4.3795000000000002</v>
      </c>
      <c r="AC10" s="42">
        <v>4.3224999999999998</v>
      </c>
      <c r="AD10" s="42">
        <v>4.7145000000000001</v>
      </c>
      <c r="AE10" s="42">
        <v>4.6514999999999995</v>
      </c>
      <c r="AF10" s="42">
        <v>4.5884999999999998</v>
      </c>
      <c r="AG10" s="42">
        <v>4.5254999999999992</v>
      </c>
      <c r="AH10" s="42">
        <v>4.6859999999999999</v>
      </c>
      <c r="AI10" s="42">
        <v>4.5979999999999999</v>
      </c>
      <c r="AJ10" s="42">
        <v>4.5210000000000008</v>
      </c>
      <c r="AK10" s="42">
        <v>4.4329999999999998</v>
      </c>
      <c r="AL10" s="42">
        <v>4.367</v>
      </c>
      <c r="AM10" s="42">
        <v>4.2789999999999999</v>
      </c>
      <c r="AN10" s="42">
        <v>4.1909999999999998</v>
      </c>
      <c r="AO10" s="42">
        <v>4.1139999999999999</v>
      </c>
      <c r="AP10" s="42">
        <v>4.0369999999999999</v>
      </c>
      <c r="AQ10" s="42">
        <v>3.9489999999999998</v>
      </c>
      <c r="AR10" s="42">
        <v>3.8940000000000001</v>
      </c>
      <c r="AS10" s="42">
        <v>3.48</v>
      </c>
      <c r="AT10" s="42">
        <v>3.45</v>
      </c>
      <c r="AU10" s="42">
        <v>3.41</v>
      </c>
      <c r="AV10" s="42">
        <v>3.37</v>
      </c>
      <c r="AW10" s="42">
        <v>3.34</v>
      </c>
      <c r="AX10" s="42">
        <v>3.3</v>
      </c>
      <c r="AY10" s="42">
        <v>3.27</v>
      </c>
      <c r="AZ10" s="42">
        <v>3.23</v>
      </c>
      <c r="BA10" s="42">
        <v>3.2</v>
      </c>
      <c r="BB10" s="42">
        <v>3.16</v>
      </c>
      <c r="BC10" s="42">
        <v>3.12</v>
      </c>
      <c r="BD10" s="42">
        <v>3.09</v>
      </c>
      <c r="BE10" s="42">
        <v>3.05</v>
      </c>
      <c r="BF10" s="42">
        <v>3.01</v>
      </c>
      <c r="BG10" s="42">
        <v>2.98</v>
      </c>
      <c r="BH10" s="42">
        <v>2.95</v>
      </c>
      <c r="BI10" s="42">
        <v>2.91</v>
      </c>
      <c r="BJ10" s="42">
        <v>2.87</v>
      </c>
      <c r="BL10" s="9">
        <f t="shared" si="2"/>
        <v>2.87</v>
      </c>
      <c r="BM10" s="9">
        <f t="shared" si="3"/>
        <v>5.03</v>
      </c>
    </row>
    <row r="11" spans="1:65" x14ac:dyDescent="0.2">
      <c r="A11" s="8">
        <v>0.4</v>
      </c>
      <c r="B11" s="42">
        <v>4.7699999999999996</v>
      </c>
      <c r="C11" s="42">
        <v>4.82</v>
      </c>
      <c r="D11" s="42">
        <v>4.87</v>
      </c>
      <c r="E11" s="42">
        <v>4.92</v>
      </c>
      <c r="F11" s="42">
        <v>4.97</v>
      </c>
      <c r="G11" s="42">
        <v>5.01</v>
      </c>
      <c r="H11" s="42">
        <v>5.04</v>
      </c>
      <c r="I11" s="42">
        <v>5.09</v>
      </c>
      <c r="J11" s="42">
        <v>5.13</v>
      </c>
      <c r="K11" s="42">
        <v>5.17</v>
      </c>
      <c r="L11" s="42">
        <v>5.21</v>
      </c>
      <c r="M11" s="42">
        <v>5.26</v>
      </c>
      <c r="N11" s="42">
        <v>5.28</v>
      </c>
      <c r="O11" s="42">
        <v>5.29</v>
      </c>
      <c r="P11" s="42">
        <v>5.31</v>
      </c>
      <c r="Q11" s="42">
        <v>5.33</v>
      </c>
      <c r="R11" s="42">
        <v>5.35</v>
      </c>
      <c r="S11" s="42">
        <v>5.34</v>
      </c>
      <c r="T11" s="42">
        <v>5.33</v>
      </c>
      <c r="U11" s="42">
        <v>5.3</v>
      </c>
      <c r="V11" s="42">
        <v>5.25</v>
      </c>
      <c r="W11" s="42">
        <v>5.22</v>
      </c>
      <c r="X11" s="42">
        <v>5.18</v>
      </c>
      <c r="Y11" s="42">
        <v>5.12</v>
      </c>
      <c r="Z11" s="42">
        <v>5.0599999999999996</v>
      </c>
      <c r="AA11" s="42">
        <v>5</v>
      </c>
      <c r="AB11" s="42">
        <v>4.9400000000000004</v>
      </c>
      <c r="AC11" s="42">
        <v>4.87</v>
      </c>
      <c r="AD11" s="42">
        <v>5.0609999999999999</v>
      </c>
      <c r="AE11" s="42">
        <v>4.9979999999999993</v>
      </c>
      <c r="AF11" s="42">
        <v>4.9350000000000005</v>
      </c>
      <c r="AG11" s="42">
        <v>4.8719999999999999</v>
      </c>
      <c r="AH11" s="42">
        <v>5.0380000000000003</v>
      </c>
      <c r="AI11" s="42">
        <v>4.95</v>
      </c>
      <c r="AJ11" s="42">
        <v>4.8620000000000001</v>
      </c>
      <c r="AK11" s="42">
        <v>4.774</v>
      </c>
      <c r="AL11" s="42">
        <v>4.6969999999999992</v>
      </c>
      <c r="AM11" s="42">
        <v>4.609</v>
      </c>
      <c r="AN11" s="42">
        <v>4.51</v>
      </c>
      <c r="AO11" s="42">
        <v>4.444</v>
      </c>
      <c r="AP11" s="42">
        <v>4.3450000000000006</v>
      </c>
      <c r="AQ11" s="42">
        <v>4.2679999999999998</v>
      </c>
      <c r="AR11" s="42">
        <v>4.202</v>
      </c>
      <c r="AS11" s="42">
        <v>3.77</v>
      </c>
      <c r="AT11" s="42">
        <v>3.73</v>
      </c>
      <c r="AU11" s="42">
        <v>3.69</v>
      </c>
      <c r="AV11" s="42">
        <v>3.66</v>
      </c>
      <c r="AW11" s="42">
        <v>3.63</v>
      </c>
      <c r="AX11" s="42">
        <v>3.59</v>
      </c>
      <c r="AY11" s="42">
        <v>3.55</v>
      </c>
      <c r="AZ11" s="42">
        <v>3.51</v>
      </c>
      <c r="BA11" s="42">
        <v>3.48</v>
      </c>
      <c r="BB11" s="42">
        <v>3.44</v>
      </c>
      <c r="BC11" s="42">
        <v>3.41</v>
      </c>
      <c r="BD11" s="42">
        <v>3.38</v>
      </c>
      <c r="BE11" s="42">
        <v>3.34</v>
      </c>
      <c r="BF11" s="42">
        <v>3.31</v>
      </c>
      <c r="BG11" s="42">
        <v>3.27</v>
      </c>
      <c r="BH11" s="42">
        <v>3.24</v>
      </c>
      <c r="BI11" s="42">
        <v>3.2</v>
      </c>
      <c r="BJ11" s="42">
        <v>3.16</v>
      </c>
      <c r="BL11" s="9">
        <f t="shared" si="2"/>
        <v>3.16</v>
      </c>
      <c r="BM11" s="9">
        <f t="shared" si="3"/>
        <v>5.35</v>
      </c>
    </row>
    <row r="12" spans="1:65" x14ac:dyDescent="0.2">
      <c r="A12" s="8">
        <v>0.45</v>
      </c>
      <c r="B12" s="42">
        <v>5.0199999999999996</v>
      </c>
      <c r="C12" s="42">
        <v>5.08</v>
      </c>
      <c r="D12" s="42">
        <v>5.13</v>
      </c>
      <c r="E12" s="42">
        <v>5.18</v>
      </c>
      <c r="F12" s="42">
        <v>5.24</v>
      </c>
      <c r="G12" s="42">
        <v>5.29</v>
      </c>
      <c r="H12" s="42">
        <v>5.32</v>
      </c>
      <c r="I12" s="42">
        <v>5.37</v>
      </c>
      <c r="J12" s="42">
        <v>5.42</v>
      </c>
      <c r="K12" s="42">
        <v>5.46</v>
      </c>
      <c r="L12" s="42">
        <v>5.5</v>
      </c>
      <c r="M12" s="42">
        <v>5.55</v>
      </c>
      <c r="N12" s="42">
        <v>5.58</v>
      </c>
      <c r="O12" s="42">
        <v>5.6</v>
      </c>
      <c r="P12" s="42">
        <v>5.63</v>
      </c>
      <c r="Q12" s="42">
        <v>5.65</v>
      </c>
      <c r="R12" s="42">
        <v>5.68</v>
      </c>
      <c r="S12" s="42">
        <v>5.68</v>
      </c>
      <c r="T12" s="42">
        <v>5.66</v>
      </c>
      <c r="U12" s="42">
        <v>5.64</v>
      </c>
      <c r="V12" s="42">
        <v>5.59</v>
      </c>
      <c r="W12" s="42">
        <v>5.56</v>
      </c>
      <c r="X12" s="42">
        <v>5.52</v>
      </c>
      <c r="Y12" s="42">
        <v>5.46</v>
      </c>
      <c r="Z12" s="42">
        <v>5.39</v>
      </c>
      <c r="AA12" s="42">
        <v>5.33</v>
      </c>
      <c r="AB12" s="42">
        <v>5.27</v>
      </c>
      <c r="AC12" s="42">
        <v>5.2</v>
      </c>
      <c r="AD12" s="42">
        <v>5.15</v>
      </c>
      <c r="AE12" s="42">
        <v>5.08</v>
      </c>
      <c r="AF12" s="42">
        <v>5.0199999999999996</v>
      </c>
      <c r="AG12" s="42">
        <v>4.96</v>
      </c>
      <c r="AH12" s="42">
        <v>5.3900000000000006</v>
      </c>
      <c r="AI12" s="42">
        <v>5.2909999999999995</v>
      </c>
      <c r="AJ12" s="42">
        <v>5.2030000000000003</v>
      </c>
      <c r="AK12" s="42">
        <v>5.1150000000000002</v>
      </c>
      <c r="AL12" s="42">
        <v>5.0380000000000003</v>
      </c>
      <c r="AM12" s="42">
        <v>4.9390000000000001</v>
      </c>
      <c r="AN12" s="42">
        <v>4.8400000000000007</v>
      </c>
      <c r="AO12" s="42">
        <v>4.7629999999999999</v>
      </c>
      <c r="AP12" s="42">
        <v>4.6640000000000006</v>
      </c>
      <c r="AQ12" s="42">
        <v>4.5760000000000005</v>
      </c>
      <c r="AR12" s="42">
        <v>4.5210000000000008</v>
      </c>
      <c r="AS12" s="42">
        <v>4.05</v>
      </c>
      <c r="AT12" s="42">
        <v>4.01</v>
      </c>
      <c r="AU12" s="42">
        <v>3.98</v>
      </c>
      <c r="AV12" s="42">
        <v>3.94</v>
      </c>
      <c r="AW12" s="42">
        <v>3.91</v>
      </c>
      <c r="AX12" s="42">
        <v>3.87</v>
      </c>
      <c r="AY12" s="42">
        <v>3.84</v>
      </c>
      <c r="AZ12" s="42">
        <v>3.8</v>
      </c>
      <c r="BA12" s="42">
        <v>3.77</v>
      </c>
      <c r="BB12" s="42">
        <v>3.73</v>
      </c>
      <c r="BC12" s="42">
        <v>3.7</v>
      </c>
      <c r="BD12" s="42">
        <v>3.67</v>
      </c>
      <c r="BE12" s="42">
        <v>3.63</v>
      </c>
      <c r="BF12" s="42">
        <v>3.6</v>
      </c>
      <c r="BG12" s="42">
        <v>3.57</v>
      </c>
      <c r="BH12" s="42">
        <v>3.54</v>
      </c>
      <c r="BI12" s="42">
        <v>3.5</v>
      </c>
      <c r="BJ12" s="42">
        <v>3.46</v>
      </c>
      <c r="BL12" s="9">
        <f t="shared" si="2"/>
        <v>3.46</v>
      </c>
      <c r="BM12" s="9">
        <f t="shared" si="3"/>
        <v>5.68</v>
      </c>
    </row>
    <row r="13" spans="1:65" x14ac:dyDescent="0.2">
      <c r="A13" s="8">
        <v>0.5</v>
      </c>
      <c r="B13" s="42">
        <v>5.28</v>
      </c>
      <c r="C13" s="42">
        <v>5.34</v>
      </c>
      <c r="D13" s="42">
        <v>5.39</v>
      </c>
      <c r="E13" s="42">
        <v>5.45</v>
      </c>
      <c r="F13" s="42">
        <v>5.51</v>
      </c>
      <c r="G13" s="42">
        <v>5.56</v>
      </c>
      <c r="H13" s="42">
        <v>5.6</v>
      </c>
      <c r="I13" s="42">
        <v>5.65</v>
      </c>
      <c r="J13" s="42">
        <v>5.7</v>
      </c>
      <c r="K13" s="42">
        <v>5.74</v>
      </c>
      <c r="L13" s="42">
        <v>5.79</v>
      </c>
      <c r="M13" s="42">
        <v>5.85</v>
      </c>
      <c r="N13" s="42">
        <v>5.88</v>
      </c>
      <c r="O13" s="42">
        <v>5.91</v>
      </c>
      <c r="P13" s="42">
        <v>5.94</v>
      </c>
      <c r="Q13" s="42">
        <v>5.98</v>
      </c>
      <c r="R13" s="42">
        <v>6.01</v>
      </c>
      <c r="S13" s="42">
        <v>6.01</v>
      </c>
      <c r="T13" s="42">
        <v>6</v>
      </c>
      <c r="U13" s="42">
        <v>5.97</v>
      </c>
      <c r="V13" s="42">
        <v>5.93</v>
      </c>
      <c r="W13" s="42">
        <v>5.9</v>
      </c>
      <c r="X13" s="42">
        <v>5.86</v>
      </c>
      <c r="Y13" s="42">
        <v>5.8</v>
      </c>
      <c r="Z13" s="42">
        <v>5.73</v>
      </c>
      <c r="AA13" s="42">
        <v>5.66</v>
      </c>
      <c r="AB13" s="42">
        <v>5.6</v>
      </c>
      <c r="AC13" s="42">
        <v>5.53</v>
      </c>
      <c r="AD13" s="42">
        <v>5.47</v>
      </c>
      <c r="AE13" s="42">
        <v>5.41</v>
      </c>
      <c r="AF13" s="42">
        <v>5.34</v>
      </c>
      <c r="AG13" s="42">
        <v>5.28</v>
      </c>
      <c r="AH13" s="42">
        <v>5.8464</v>
      </c>
      <c r="AI13" s="42">
        <v>5.7455999999999996</v>
      </c>
      <c r="AJ13" s="42">
        <v>5.6559999999999997</v>
      </c>
      <c r="AK13" s="42">
        <v>5.5440000000000005</v>
      </c>
      <c r="AL13" s="42">
        <v>5.4656000000000002</v>
      </c>
      <c r="AM13" s="42">
        <v>5.3647999999999998</v>
      </c>
      <c r="AN13" s="42">
        <v>5.2528000000000006</v>
      </c>
      <c r="AO13" s="42">
        <v>5.1744000000000003</v>
      </c>
      <c r="AP13" s="42">
        <v>5.0735999999999999</v>
      </c>
      <c r="AQ13" s="42">
        <v>4.984</v>
      </c>
      <c r="AR13" s="42">
        <v>4.9167999999999994</v>
      </c>
      <c r="AS13" s="42">
        <v>4.8495999999999997</v>
      </c>
      <c r="AT13" s="42">
        <v>4.8159999999999998</v>
      </c>
      <c r="AU13" s="42">
        <v>4.26</v>
      </c>
      <c r="AV13" s="42">
        <v>4.2300000000000004</v>
      </c>
      <c r="AW13" s="42">
        <v>4.2</v>
      </c>
      <c r="AX13" s="42">
        <v>4.16</v>
      </c>
      <c r="AY13" s="42">
        <v>4.13</v>
      </c>
      <c r="AZ13" s="42">
        <v>4.09</v>
      </c>
      <c r="BA13" s="42">
        <v>4.0599999999999996</v>
      </c>
      <c r="BB13" s="42">
        <v>4.0199999999999996</v>
      </c>
      <c r="BC13" s="42">
        <v>3.99</v>
      </c>
      <c r="BD13" s="42">
        <v>3.96</v>
      </c>
      <c r="BE13" s="42">
        <v>3.93</v>
      </c>
      <c r="BF13" s="42">
        <v>3.89</v>
      </c>
      <c r="BG13" s="42">
        <v>3.86</v>
      </c>
      <c r="BH13" s="42">
        <v>3.83</v>
      </c>
      <c r="BI13" s="42">
        <v>3.79</v>
      </c>
      <c r="BJ13" s="42">
        <v>3.75</v>
      </c>
      <c r="BL13" s="9">
        <f t="shared" si="2"/>
        <v>3.75</v>
      </c>
      <c r="BM13" s="9">
        <f t="shared" si="3"/>
        <v>6.01</v>
      </c>
    </row>
    <row r="14" spans="1:65" x14ac:dyDescent="0.2">
      <c r="A14" s="8">
        <v>0.55000000000000004</v>
      </c>
      <c r="B14" s="42">
        <v>5.53</v>
      </c>
      <c r="C14" s="42">
        <v>5.59</v>
      </c>
      <c r="D14" s="42">
        <v>5.65</v>
      </c>
      <c r="E14" s="42">
        <v>5.71</v>
      </c>
      <c r="F14" s="42">
        <v>5.78</v>
      </c>
      <c r="G14" s="42">
        <v>5.83</v>
      </c>
      <c r="H14" s="42">
        <v>5.87</v>
      </c>
      <c r="I14" s="42">
        <v>5.93</v>
      </c>
      <c r="J14" s="42">
        <v>5.99</v>
      </c>
      <c r="K14" s="42">
        <v>6.03</v>
      </c>
      <c r="L14" s="42">
        <v>6.08</v>
      </c>
      <c r="M14" s="42">
        <v>6.14</v>
      </c>
      <c r="N14" s="42">
        <v>6.18</v>
      </c>
      <c r="O14" s="42">
        <v>6.22</v>
      </c>
      <c r="P14" s="42">
        <v>6.26</v>
      </c>
      <c r="Q14" s="42">
        <v>6.3</v>
      </c>
      <c r="R14" s="42">
        <v>6.34</v>
      </c>
      <c r="S14" s="42">
        <v>6.34</v>
      </c>
      <c r="T14" s="42">
        <v>6.34</v>
      </c>
      <c r="U14" s="42">
        <v>6.31</v>
      </c>
      <c r="V14" s="42">
        <v>6.27</v>
      </c>
      <c r="W14" s="42">
        <v>6.24</v>
      </c>
      <c r="X14" s="42">
        <v>6.2</v>
      </c>
      <c r="Y14" s="42">
        <v>6.13</v>
      </c>
      <c r="Z14" s="42">
        <v>6.06</v>
      </c>
      <c r="AA14" s="42">
        <v>6</v>
      </c>
      <c r="AB14" s="42">
        <v>5.93</v>
      </c>
      <c r="AC14" s="42">
        <v>5.86</v>
      </c>
      <c r="AD14" s="42">
        <v>5.8</v>
      </c>
      <c r="AE14" s="42">
        <v>5.73</v>
      </c>
      <c r="AF14" s="42">
        <v>5.67</v>
      </c>
      <c r="AG14" s="42">
        <v>5.6</v>
      </c>
      <c r="AH14" s="42">
        <v>6.2047999999999996</v>
      </c>
      <c r="AI14" s="42">
        <v>6.0928000000000004</v>
      </c>
      <c r="AJ14" s="42">
        <v>6.0032000000000005</v>
      </c>
      <c r="AK14" s="42">
        <v>5.8911999999999995</v>
      </c>
      <c r="AL14" s="42">
        <v>5.8128000000000002</v>
      </c>
      <c r="AM14" s="42">
        <v>5.7008000000000001</v>
      </c>
      <c r="AN14" s="42">
        <v>5.5888</v>
      </c>
      <c r="AO14" s="42">
        <v>5.5103999999999997</v>
      </c>
      <c r="AP14" s="42">
        <v>5.3984000000000005</v>
      </c>
      <c r="AQ14" s="42">
        <v>5.2976000000000001</v>
      </c>
      <c r="AR14" s="42">
        <v>5.2303999999999995</v>
      </c>
      <c r="AS14" s="42">
        <v>5.1632000000000007</v>
      </c>
      <c r="AT14" s="42">
        <v>5.1295999999999999</v>
      </c>
      <c r="AU14" s="42">
        <v>4.54</v>
      </c>
      <c r="AV14" s="42">
        <v>4.51</v>
      </c>
      <c r="AW14" s="42">
        <v>4.4800000000000004</v>
      </c>
      <c r="AX14" s="42">
        <v>4.45</v>
      </c>
      <c r="AY14" s="42">
        <v>4.41</v>
      </c>
      <c r="AZ14" s="42">
        <v>4.37</v>
      </c>
      <c r="BA14" s="42">
        <v>4.3499999999999996</v>
      </c>
      <c r="BB14" s="42">
        <v>4.3099999999999996</v>
      </c>
      <c r="BC14" s="42">
        <v>4.28</v>
      </c>
      <c r="BD14" s="42">
        <v>4.25</v>
      </c>
      <c r="BE14" s="42">
        <v>4.22</v>
      </c>
      <c r="BF14" s="42">
        <v>4.1900000000000004</v>
      </c>
      <c r="BG14" s="42">
        <v>4.1500000000000004</v>
      </c>
      <c r="BH14" s="42">
        <v>4.13</v>
      </c>
      <c r="BI14" s="42">
        <v>4.09</v>
      </c>
      <c r="BJ14" s="42">
        <v>4.05</v>
      </c>
      <c r="BL14" s="9">
        <f t="shared" si="2"/>
        <v>4.05</v>
      </c>
      <c r="BM14" s="9">
        <f t="shared" si="3"/>
        <v>6.34</v>
      </c>
    </row>
    <row r="15" spans="1:65" x14ac:dyDescent="0.2">
      <c r="A15" s="8">
        <v>0.6</v>
      </c>
      <c r="B15" s="42">
        <v>5.78</v>
      </c>
      <c r="C15" s="42">
        <v>5.85</v>
      </c>
      <c r="D15" s="42">
        <v>5.92</v>
      </c>
      <c r="E15" s="42">
        <v>5.98</v>
      </c>
      <c r="F15" s="42">
        <v>6.05</v>
      </c>
      <c r="G15" s="42">
        <v>6.11</v>
      </c>
      <c r="H15" s="42">
        <v>6.15</v>
      </c>
      <c r="I15" s="42">
        <v>6.22</v>
      </c>
      <c r="J15" s="42">
        <v>6.27</v>
      </c>
      <c r="K15" s="42">
        <v>6.32</v>
      </c>
      <c r="L15" s="42">
        <v>6.38</v>
      </c>
      <c r="M15" s="42">
        <v>6.44</v>
      </c>
      <c r="N15" s="42">
        <v>6.48</v>
      </c>
      <c r="O15" s="42">
        <v>6.53</v>
      </c>
      <c r="P15" s="42">
        <v>6.58</v>
      </c>
      <c r="Q15" s="42">
        <v>6.62</v>
      </c>
      <c r="R15" s="42">
        <v>6.67</v>
      </c>
      <c r="S15" s="42">
        <v>6.68</v>
      </c>
      <c r="T15" s="42">
        <v>6.67</v>
      </c>
      <c r="U15" s="42">
        <v>6.65</v>
      </c>
      <c r="V15" s="42">
        <v>6.61</v>
      </c>
      <c r="W15" s="42">
        <v>6.57</v>
      </c>
      <c r="X15" s="42">
        <v>6.54</v>
      </c>
      <c r="Y15" s="42">
        <v>6.47</v>
      </c>
      <c r="Z15" s="42">
        <v>6.4</v>
      </c>
      <c r="AA15" s="42">
        <v>6.33</v>
      </c>
      <c r="AB15" s="42">
        <v>6.27</v>
      </c>
      <c r="AC15" s="42">
        <v>6.19</v>
      </c>
      <c r="AD15" s="42">
        <v>6.13</v>
      </c>
      <c r="AE15" s="42">
        <v>6.06</v>
      </c>
      <c r="AF15" s="42">
        <v>5.99</v>
      </c>
      <c r="AG15" s="42">
        <v>5.92</v>
      </c>
      <c r="AH15" s="42">
        <v>6.5632000000000001</v>
      </c>
      <c r="AI15" s="42">
        <v>6.4512</v>
      </c>
      <c r="AJ15" s="42">
        <v>6.3503999999999996</v>
      </c>
      <c r="AK15" s="42">
        <v>6.2384000000000004</v>
      </c>
      <c r="AL15" s="42">
        <v>6.1488000000000005</v>
      </c>
      <c r="AM15" s="42">
        <v>6.0367999999999995</v>
      </c>
      <c r="AN15" s="42">
        <v>5.9248000000000003</v>
      </c>
      <c r="AO15" s="42">
        <v>5.8352000000000004</v>
      </c>
      <c r="AP15" s="42">
        <v>5.7232000000000003</v>
      </c>
      <c r="AQ15" s="42">
        <v>5.6223999999999998</v>
      </c>
      <c r="AR15" s="42">
        <v>5.5552000000000001</v>
      </c>
      <c r="AS15" s="42">
        <v>5.4767999999999999</v>
      </c>
      <c r="AT15" s="42">
        <v>5.4432</v>
      </c>
      <c r="AU15" s="42">
        <v>4.83</v>
      </c>
      <c r="AV15" s="42">
        <v>4.79</v>
      </c>
      <c r="AW15" s="42">
        <v>4.7699999999999996</v>
      </c>
      <c r="AX15" s="42">
        <v>4.7300000000000004</v>
      </c>
      <c r="AY15" s="42">
        <v>4.7</v>
      </c>
      <c r="AZ15" s="42">
        <v>4.66</v>
      </c>
      <c r="BA15" s="42">
        <v>4.6399999999999997</v>
      </c>
      <c r="BB15" s="42">
        <v>4.5999999999999996</v>
      </c>
      <c r="BC15" s="42">
        <v>4.57</v>
      </c>
      <c r="BD15" s="42">
        <v>4.55</v>
      </c>
      <c r="BE15" s="42">
        <v>4.51</v>
      </c>
      <c r="BF15" s="42">
        <v>4.4800000000000004</v>
      </c>
      <c r="BG15" s="42">
        <v>4.45</v>
      </c>
      <c r="BH15" s="42">
        <v>4.42</v>
      </c>
      <c r="BI15" s="42">
        <v>4.3899999999999997</v>
      </c>
      <c r="BJ15" s="42">
        <v>4.3499999999999996</v>
      </c>
      <c r="BL15" s="9">
        <f t="shared" si="2"/>
        <v>4.3499999999999996</v>
      </c>
      <c r="BM15" s="9">
        <f t="shared" si="3"/>
        <v>6.68</v>
      </c>
    </row>
    <row r="16" spans="1:65" x14ac:dyDescent="0.2">
      <c r="A16" s="8">
        <v>0.65</v>
      </c>
      <c r="B16" s="42">
        <v>6.03</v>
      </c>
      <c r="C16" s="42">
        <v>6.11</v>
      </c>
      <c r="D16" s="42">
        <v>6.18</v>
      </c>
      <c r="E16" s="42">
        <v>6.24</v>
      </c>
      <c r="F16" s="42">
        <v>6.32</v>
      </c>
      <c r="G16" s="42">
        <v>6.38</v>
      </c>
      <c r="H16" s="42">
        <v>6.43</v>
      </c>
      <c r="I16" s="42">
        <v>6.5</v>
      </c>
      <c r="J16" s="42">
        <v>6.56</v>
      </c>
      <c r="K16" s="42">
        <v>6.61</v>
      </c>
      <c r="L16" s="42">
        <v>6.67</v>
      </c>
      <c r="M16" s="42">
        <v>6.73</v>
      </c>
      <c r="N16" s="42">
        <v>6.78</v>
      </c>
      <c r="O16" s="42">
        <v>6.84</v>
      </c>
      <c r="P16" s="42">
        <v>6.89</v>
      </c>
      <c r="Q16" s="42">
        <v>6.94</v>
      </c>
      <c r="R16" s="42">
        <v>7</v>
      </c>
      <c r="S16" s="42">
        <v>7.01</v>
      </c>
      <c r="T16" s="42">
        <v>7.01</v>
      </c>
      <c r="U16" s="42">
        <v>6.99</v>
      </c>
      <c r="V16" s="42">
        <v>6.95</v>
      </c>
      <c r="W16" s="42">
        <v>6.91</v>
      </c>
      <c r="X16" s="42">
        <v>6.88</v>
      </c>
      <c r="Y16" s="42">
        <v>6.81</v>
      </c>
      <c r="Z16" s="42">
        <v>6.73</v>
      </c>
      <c r="AA16" s="42">
        <v>6.66</v>
      </c>
      <c r="AB16" s="42">
        <v>6.6</v>
      </c>
      <c r="AC16" s="42">
        <v>6.52</v>
      </c>
      <c r="AD16" s="42">
        <v>6.46</v>
      </c>
      <c r="AE16" s="42">
        <v>6.38</v>
      </c>
      <c r="AF16" s="42">
        <v>6.31</v>
      </c>
      <c r="AG16" s="42">
        <v>6.24</v>
      </c>
      <c r="AH16" s="42">
        <v>6.9215999999999998</v>
      </c>
      <c r="AI16" s="42">
        <v>6.7984</v>
      </c>
      <c r="AJ16" s="42">
        <v>6.6976000000000004</v>
      </c>
      <c r="AK16" s="42">
        <v>6.5855999999999995</v>
      </c>
      <c r="AL16" s="42">
        <v>6.4959999999999996</v>
      </c>
      <c r="AM16" s="42">
        <v>6.3728000000000007</v>
      </c>
      <c r="AN16" s="42">
        <v>6.2496</v>
      </c>
      <c r="AO16" s="42">
        <v>6.16</v>
      </c>
      <c r="AP16" s="42">
        <v>6.048</v>
      </c>
      <c r="AQ16" s="42">
        <v>5.9359999999999999</v>
      </c>
      <c r="AR16" s="42">
        <v>5.8688000000000002</v>
      </c>
      <c r="AS16" s="42">
        <v>5.7904</v>
      </c>
      <c r="AT16" s="42">
        <v>5.7567999999999993</v>
      </c>
      <c r="AU16" s="42">
        <v>5.1100000000000003</v>
      </c>
      <c r="AV16" s="42">
        <v>5.08</v>
      </c>
      <c r="AW16" s="42">
        <v>5.05</v>
      </c>
      <c r="AX16" s="42">
        <v>5.0199999999999996</v>
      </c>
      <c r="AY16" s="42">
        <v>4.99</v>
      </c>
      <c r="AZ16" s="42">
        <v>4.95</v>
      </c>
      <c r="BA16" s="42">
        <v>4.93</v>
      </c>
      <c r="BB16" s="42">
        <v>4.8899999999999997</v>
      </c>
      <c r="BC16" s="42">
        <v>4.8600000000000003</v>
      </c>
      <c r="BD16" s="42">
        <v>4.84</v>
      </c>
      <c r="BE16" s="42">
        <v>4.8</v>
      </c>
      <c r="BF16" s="42">
        <v>4.7699999999999996</v>
      </c>
      <c r="BG16" s="42">
        <v>4.74</v>
      </c>
      <c r="BH16" s="42">
        <v>4.72</v>
      </c>
      <c r="BI16" s="42">
        <v>4.68</v>
      </c>
      <c r="BJ16" s="42">
        <v>4.6399999999999997</v>
      </c>
      <c r="BL16" s="9">
        <f t="shared" si="2"/>
        <v>4.6399999999999997</v>
      </c>
      <c r="BM16" s="9">
        <f t="shared" si="3"/>
        <v>7.01</v>
      </c>
    </row>
    <row r="17" spans="1:65" x14ac:dyDescent="0.2">
      <c r="A17" s="8">
        <v>0.7</v>
      </c>
      <c r="B17" s="42">
        <v>6.29</v>
      </c>
      <c r="C17" s="42">
        <v>6.37</v>
      </c>
      <c r="D17" s="42">
        <v>6.44</v>
      </c>
      <c r="E17" s="42">
        <v>6.51</v>
      </c>
      <c r="F17" s="42">
        <v>6.59</v>
      </c>
      <c r="G17" s="42">
        <v>6.65</v>
      </c>
      <c r="H17" s="42">
        <v>6.71</v>
      </c>
      <c r="I17" s="42">
        <v>6.78</v>
      </c>
      <c r="J17" s="42">
        <v>6.84</v>
      </c>
      <c r="K17" s="42">
        <v>6.89</v>
      </c>
      <c r="L17" s="42">
        <v>6.96</v>
      </c>
      <c r="M17" s="42">
        <v>7.03</v>
      </c>
      <c r="N17" s="42">
        <v>7.09</v>
      </c>
      <c r="O17" s="42">
        <v>7.15</v>
      </c>
      <c r="P17" s="42">
        <v>7.21</v>
      </c>
      <c r="Q17" s="42">
        <v>7.27</v>
      </c>
      <c r="R17" s="42">
        <v>7.33</v>
      </c>
      <c r="S17" s="42">
        <v>7.34</v>
      </c>
      <c r="T17" s="42">
        <v>7.35</v>
      </c>
      <c r="U17" s="42">
        <v>7.32</v>
      </c>
      <c r="V17" s="42">
        <v>7.28</v>
      </c>
      <c r="W17" s="42">
        <v>7.25</v>
      </c>
      <c r="X17" s="42">
        <v>7.22</v>
      </c>
      <c r="Y17" s="42">
        <v>7.15</v>
      </c>
      <c r="Z17" s="42">
        <v>7.07</v>
      </c>
      <c r="AA17" s="42">
        <v>6.99</v>
      </c>
      <c r="AB17" s="42">
        <v>6.93</v>
      </c>
      <c r="AC17" s="42">
        <v>6.85</v>
      </c>
      <c r="AD17" s="42">
        <v>6.78</v>
      </c>
      <c r="AE17" s="42">
        <v>6.71</v>
      </c>
      <c r="AF17" s="42">
        <v>6.63</v>
      </c>
      <c r="AG17" s="42">
        <v>6.57</v>
      </c>
      <c r="AH17" s="42">
        <v>7.28</v>
      </c>
      <c r="AI17" s="42">
        <v>7.1567999999999996</v>
      </c>
      <c r="AJ17" s="42">
        <v>7.056</v>
      </c>
      <c r="AK17" s="42">
        <v>6.9215999999999998</v>
      </c>
      <c r="AL17" s="42">
        <v>6.8319999999999999</v>
      </c>
      <c r="AM17" s="42">
        <v>6.7088000000000001</v>
      </c>
      <c r="AN17" s="42">
        <v>6.5855999999999995</v>
      </c>
      <c r="AO17" s="42">
        <v>6.4847999999999999</v>
      </c>
      <c r="AP17" s="42">
        <v>6.3615999999999993</v>
      </c>
      <c r="AQ17" s="42">
        <v>6.2607999999999997</v>
      </c>
      <c r="AR17" s="42">
        <v>6.1823999999999995</v>
      </c>
      <c r="AS17" s="42">
        <v>6.1151999999999997</v>
      </c>
      <c r="AT17" s="42">
        <v>6.0815999999999999</v>
      </c>
      <c r="AU17" s="42">
        <v>5.39</v>
      </c>
      <c r="AV17" s="42">
        <v>5.36</v>
      </c>
      <c r="AW17" s="42">
        <v>5.34</v>
      </c>
      <c r="AX17" s="42">
        <v>5.31</v>
      </c>
      <c r="AY17" s="42">
        <v>5.28</v>
      </c>
      <c r="AZ17" s="42">
        <v>5.24</v>
      </c>
      <c r="BA17" s="42">
        <v>5.21</v>
      </c>
      <c r="BB17" s="42">
        <v>5.18</v>
      </c>
      <c r="BC17" s="42">
        <v>5.15</v>
      </c>
      <c r="BD17" s="42">
        <v>5.13</v>
      </c>
      <c r="BE17" s="42">
        <v>5.0999999999999996</v>
      </c>
      <c r="BF17" s="42">
        <v>5.0599999999999996</v>
      </c>
      <c r="BG17" s="42">
        <v>5.03</v>
      </c>
      <c r="BH17" s="42">
        <v>5.01</v>
      </c>
      <c r="BI17" s="42">
        <v>4.9800000000000004</v>
      </c>
      <c r="BJ17" s="42">
        <v>4.9400000000000004</v>
      </c>
      <c r="BL17" s="9">
        <f t="shared" si="2"/>
        <v>4.9400000000000004</v>
      </c>
      <c r="BM17" s="9">
        <f t="shared" si="3"/>
        <v>7.35</v>
      </c>
    </row>
    <row r="18" spans="1:65" x14ac:dyDescent="0.2">
      <c r="A18" s="8">
        <v>0.75</v>
      </c>
      <c r="B18" s="42">
        <v>6.54</v>
      </c>
      <c r="C18" s="42">
        <v>6.62</v>
      </c>
      <c r="D18" s="42">
        <v>6.7</v>
      </c>
      <c r="E18" s="42">
        <v>6.77</v>
      </c>
      <c r="F18" s="42">
        <v>6.1740000000000004</v>
      </c>
      <c r="G18" s="42">
        <v>6.2370000000000001</v>
      </c>
      <c r="H18" s="42">
        <v>6.282</v>
      </c>
      <c r="I18" s="42">
        <v>6.3539999999999992</v>
      </c>
      <c r="J18" s="42">
        <v>6.4169999999999998</v>
      </c>
      <c r="K18" s="42">
        <v>6.4619999999999997</v>
      </c>
      <c r="L18" s="42">
        <v>6.5250000000000004</v>
      </c>
      <c r="M18" s="42">
        <v>6.5880000000000001</v>
      </c>
      <c r="N18" s="42">
        <v>6.6509999999999998</v>
      </c>
      <c r="O18" s="42">
        <v>6.7140000000000004</v>
      </c>
      <c r="P18" s="42">
        <v>6.7679999999999998</v>
      </c>
      <c r="Q18" s="42">
        <v>6.8309999999999995</v>
      </c>
      <c r="R18" s="42">
        <v>6.8940000000000001</v>
      </c>
      <c r="S18" s="42">
        <v>6.9119999999999999</v>
      </c>
      <c r="T18" s="42">
        <v>6.9119999999999999</v>
      </c>
      <c r="U18" s="42">
        <v>6.8940000000000001</v>
      </c>
      <c r="V18" s="42">
        <v>6.8580000000000005</v>
      </c>
      <c r="W18" s="42">
        <v>6.4515000000000002</v>
      </c>
      <c r="X18" s="42">
        <v>6.4260000000000002</v>
      </c>
      <c r="Y18" s="42">
        <v>6.3580000000000005</v>
      </c>
      <c r="Z18" s="42">
        <v>6.29</v>
      </c>
      <c r="AA18" s="42">
        <v>6.2305000000000001</v>
      </c>
      <c r="AB18" s="42">
        <v>6.1709999999999994</v>
      </c>
      <c r="AC18" s="42">
        <v>6.1029999999999998</v>
      </c>
      <c r="AD18" s="42">
        <v>6.7545000000000002</v>
      </c>
      <c r="AE18" s="42">
        <v>6.6785000000000005</v>
      </c>
      <c r="AF18" s="42">
        <v>6.6120000000000001</v>
      </c>
      <c r="AG18" s="42">
        <v>6.5454999999999997</v>
      </c>
      <c r="AH18" s="42">
        <v>6.4790000000000001</v>
      </c>
      <c r="AI18" s="42">
        <v>6.7</v>
      </c>
      <c r="AJ18" s="42">
        <v>7.1388000000000007</v>
      </c>
      <c r="AK18" s="42">
        <v>7.6581999999999999</v>
      </c>
      <c r="AL18" s="42">
        <v>7.5638000000000005</v>
      </c>
      <c r="AM18" s="42">
        <v>7.4222000000000001</v>
      </c>
      <c r="AN18" s="42">
        <v>7.2805999999999997</v>
      </c>
      <c r="AO18" s="42">
        <v>7.1861999999999995</v>
      </c>
      <c r="AP18" s="42">
        <v>7.0446</v>
      </c>
      <c r="AQ18" s="42">
        <v>6.9266000000000005</v>
      </c>
      <c r="AR18" s="42">
        <v>6.8557999999999995</v>
      </c>
      <c r="AS18" s="42">
        <v>6.7732000000000001</v>
      </c>
      <c r="AT18" s="42">
        <v>6.7378</v>
      </c>
      <c r="AU18" s="42">
        <v>5.68</v>
      </c>
      <c r="AV18" s="42">
        <v>5.65</v>
      </c>
      <c r="AW18" s="42">
        <v>5.62</v>
      </c>
      <c r="AX18" s="42">
        <v>5.59</v>
      </c>
      <c r="AY18" s="42">
        <v>5.56</v>
      </c>
      <c r="AZ18" s="42">
        <v>5.52</v>
      </c>
      <c r="BA18" s="42">
        <v>5.5</v>
      </c>
      <c r="BB18" s="42">
        <v>5.47</v>
      </c>
      <c r="BC18" s="42">
        <v>5.44</v>
      </c>
      <c r="BD18" s="42">
        <v>5.42</v>
      </c>
      <c r="BE18" s="42">
        <v>5.39</v>
      </c>
      <c r="BF18" s="42">
        <v>5.36</v>
      </c>
      <c r="BG18" s="42">
        <v>5.33</v>
      </c>
      <c r="BH18" s="42">
        <v>5.31</v>
      </c>
      <c r="BI18" s="42">
        <v>5.27</v>
      </c>
      <c r="BJ18" s="42">
        <v>5.23</v>
      </c>
      <c r="BL18" s="9">
        <f t="shared" si="2"/>
        <v>5.23</v>
      </c>
      <c r="BM18" s="9">
        <f t="shared" si="3"/>
        <v>7.6581999999999999</v>
      </c>
    </row>
    <row r="19" spans="1:65" x14ac:dyDescent="0.2">
      <c r="A19" s="8">
        <v>0.8</v>
      </c>
      <c r="B19" s="42">
        <v>6.79</v>
      </c>
      <c r="C19" s="42">
        <v>6.88</v>
      </c>
      <c r="D19" s="42">
        <v>6.96</v>
      </c>
      <c r="E19" s="42">
        <v>7.04</v>
      </c>
      <c r="F19" s="42">
        <v>6.4169999999999998</v>
      </c>
      <c r="G19" s="42">
        <v>6.48</v>
      </c>
      <c r="H19" s="42">
        <v>6.5339999999999998</v>
      </c>
      <c r="I19" s="42">
        <v>6.6059999999999999</v>
      </c>
      <c r="J19" s="42">
        <v>6.6690000000000005</v>
      </c>
      <c r="K19" s="42">
        <v>6.7229999999999999</v>
      </c>
      <c r="L19" s="42">
        <v>6.7859999999999996</v>
      </c>
      <c r="M19" s="42">
        <v>6.8580000000000005</v>
      </c>
      <c r="N19" s="42">
        <v>6.9210000000000003</v>
      </c>
      <c r="O19" s="42">
        <v>6.9929999999999994</v>
      </c>
      <c r="P19" s="42">
        <v>7.056</v>
      </c>
      <c r="Q19" s="42">
        <v>7.1189999999999998</v>
      </c>
      <c r="R19" s="42">
        <v>7.1909999999999998</v>
      </c>
      <c r="S19" s="42">
        <v>7.2089999999999996</v>
      </c>
      <c r="T19" s="42">
        <v>7.218</v>
      </c>
      <c r="U19" s="42">
        <v>7.2</v>
      </c>
      <c r="V19" s="42">
        <v>7.1639999999999997</v>
      </c>
      <c r="W19" s="42">
        <v>6.7404999999999999</v>
      </c>
      <c r="X19" s="42">
        <v>6.7149999999999999</v>
      </c>
      <c r="Y19" s="42">
        <v>6.6470000000000002</v>
      </c>
      <c r="Z19" s="42">
        <v>6.5790000000000006</v>
      </c>
      <c r="AA19" s="42">
        <v>6.5110000000000001</v>
      </c>
      <c r="AB19" s="42">
        <v>6.4515000000000002</v>
      </c>
      <c r="AC19" s="42">
        <v>6.3834999999999997</v>
      </c>
      <c r="AD19" s="42">
        <v>7.0680000000000005</v>
      </c>
      <c r="AE19" s="42">
        <v>6.992</v>
      </c>
      <c r="AF19" s="42">
        <v>6.9160000000000004</v>
      </c>
      <c r="AG19" s="42">
        <v>6.8494999999999999</v>
      </c>
      <c r="AH19" s="42">
        <v>6.7829999999999995</v>
      </c>
      <c r="AI19" s="42">
        <v>7.02</v>
      </c>
      <c r="AJ19" s="42">
        <v>7.4736000000000002</v>
      </c>
      <c r="AK19" s="42">
        <v>8.0239999999999991</v>
      </c>
      <c r="AL19" s="42">
        <v>7.9177999999999997</v>
      </c>
      <c r="AM19" s="42">
        <v>7.7761999999999993</v>
      </c>
      <c r="AN19" s="42">
        <v>7.6345999999999998</v>
      </c>
      <c r="AO19" s="42">
        <v>7.5283999999999995</v>
      </c>
      <c r="AP19" s="42">
        <v>7.3868</v>
      </c>
      <c r="AQ19" s="42">
        <v>7.2688000000000006</v>
      </c>
      <c r="AR19" s="42">
        <v>7.1861999999999995</v>
      </c>
      <c r="AS19" s="42">
        <v>7.1035999999999992</v>
      </c>
      <c r="AT19" s="42">
        <v>7.0682</v>
      </c>
      <c r="AU19" s="42">
        <v>5.96</v>
      </c>
      <c r="AV19" s="42">
        <v>5.93</v>
      </c>
      <c r="AW19" s="42">
        <v>5.91</v>
      </c>
      <c r="AX19" s="42">
        <v>5.88</v>
      </c>
      <c r="AY19" s="42">
        <v>5.85</v>
      </c>
      <c r="AZ19" s="42">
        <v>5.81</v>
      </c>
      <c r="BA19" s="42">
        <v>5.79</v>
      </c>
      <c r="BB19" s="42">
        <v>5.76</v>
      </c>
      <c r="BC19" s="42">
        <v>5.73</v>
      </c>
      <c r="BD19" s="42">
        <v>5.71</v>
      </c>
      <c r="BE19" s="42">
        <v>5.68</v>
      </c>
      <c r="BF19" s="42">
        <v>5.65</v>
      </c>
      <c r="BG19" s="42">
        <v>5.62</v>
      </c>
      <c r="BH19" s="42">
        <v>5.6</v>
      </c>
      <c r="BI19" s="42">
        <v>5.57</v>
      </c>
      <c r="BJ19" s="42">
        <v>5.53</v>
      </c>
      <c r="BL19" s="9">
        <f t="shared" si="2"/>
        <v>5.53</v>
      </c>
      <c r="BM19" s="9">
        <f t="shared" si="3"/>
        <v>8.0239999999999991</v>
      </c>
    </row>
    <row r="20" spans="1:65" x14ac:dyDescent="0.2">
      <c r="A20" s="8">
        <v>0.85</v>
      </c>
      <c r="B20" s="32">
        <v>6.79</v>
      </c>
      <c r="C20" s="32">
        <v>6.88</v>
      </c>
      <c r="D20" s="32">
        <v>6.96</v>
      </c>
      <c r="E20" s="32">
        <v>7.04</v>
      </c>
      <c r="F20" s="32">
        <v>6.4169999999999998</v>
      </c>
      <c r="G20" s="32">
        <v>6.48</v>
      </c>
      <c r="H20" s="32">
        <v>6.5339999999999998</v>
      </c>
      <c r="I20" s="32">
        <v>6.6059999999999999</v>
      </c>
      <c r="J20" s="32">
        <v>6.6690000000000005</v>
      </c>
      <c r="K20" s="32">
        <v>6.7229999999999999</v>
      </c>
      <c r="L20" s="32">
        <v>6.7859999999999996</v>
      </c>
      <c r="M20" s="32">
        <v>6.8580000000000005</v>
      </c>
      <c r="N20" s="32">
        <v>6.9210000000000003</v>
      </c>
      <c r="O20" s="32">
        <v>6.9929999999999994</v>
      </c>
      <c r="P20" s="32">
        <v>7.056</v>
      </c>
      <c r="Q20" s="32">
        <v>7.1189999999999998</v>
      </c>
      <c r="R20" s="32">
        <v>7.1909999999999998</v>
      </c>
      <c r="S20" s="32">
        <v>7.2089999999999996</v>
      </c>
      <c r="T20" s="32">
        <v>7.218</v>
      </c>
      <c r="U20" s="32">
        <v>7.2</v>
      </c>
      <c r="V20" s="32">
        <v>7.1639999999999997</v>
      </c>
      <c r="W20" s="32">
        <v>6.7404999999999999</v>
      </c>
      <c r="X20" s="32">
        <v>6.7149999999999999</v>
      </c>
      <c r="Y20" s="32">
        <v>6.6470000000000002</v>
      </c>
      <c r="Z20" s="32">
        <v>6.5790000000000006</v>
      </c>
      <c r="AA20" s="32">
        <v>6.5110000000000001</v>
      </c>
      <c r="AB20" s="32">
        <v>6.4515000000000002</v>
      </c>
      <c r="AC20" s="32">
        <v>6.3834999999999997</v>
      </c>
      <c r="AD20" s="32">
        <v>7.0680000000000005</v>
      </c>
      <c r="AE20" s="32">
        <v>6.992</v>
      </c>
      <c r="AF20" s="32">
        <v>6.9160000000000004</v>
      </c>
      <c r="AG20" s="32">
        <v>6.8494999999999999</v>
      </c>
      <c r="AH20" s="32">
        <v>6.7829999999999995</v>
      </c>
      <c r="AI20" s="32">
        <v>7.02</v>
      </c>
      <c r="AJ20" s="32">
        <v>7.4736000000000002</v>
      </c>
      <c r="AK20" s="38">
        <v>8.0239999999999991</v>
      </c>
      <c r="AL20" s="32">
        <v>7.9177999999999997</v>
      </c>
      <c r="AM20" s="38">
        <v>7.7761999999999993</v>
      </c>
      <c r="AN20" s="32">
        <v>7.6345999999999998</v>
      </c>
      <c r="AO20" s="32">
        <v>7.5283999999999995</v>
      </c>
      <c r="AP20" s="32">
        <v>7.3868</v>
      </c>
      <c r="AQ20" s="32">
        <v>7.2688000000000006</v>
      </c>
      <c r="AR20" s="32">
        <v>7.1861999999999995</v>
      </c>
      <c r="AS20" s="32">
        <v>7.1035999999999992</v>
      </c>
      <c r="AT20" s="32">
        <v>7.0682</v>
      </c>
      <c r="AU20" s="32">
        <v>5.96</v>
      </c>
      <c r="AV20" s="32">
        <v>5.93</v>
      </c>
      <c r="AW20" s="32">
        <v>5.91</v>
      </c>
      <c r="AX20" s="32">
        <v>5.88</v>
      </c>
      <c r="AY20" s="32">
        <v>5.85</v>
      </c>
      <c r="AZ20" s="32">
        <v>5.81</v>
      </c>
      <c r="BA20" s="32">
        <v>5.79</v>
      </c>
      <c r="BB20" s="32">
        <v>5.76</v>
      </c>
      <c r="BC20" s="32">
        <v>5.73</v>
      </c>
      <c r="BD20" s="32">
        <v>5.71</v>
      </c>
      <c r="BE20" s="32">
        <v>5.68</v>
      </c>
      <c r="BF20" s="32">
        <v>5.65</v>
      </c>
      <c r="BG20" s="32">
        <v>5.62</v>
      </c>
      <c r="BH20" s="32">
        <v>5.6</v>
      </c>
      <c r="BI20" s="32">
        <v>5.57</v>
      </c>
      <c r="BJ20" s="32">
        <v>5.53</v>
      </c>
      <c r="BL20" s="9">
        <f t="shared" ref="BL20:BL22" si="4">MIN(B20:BJ20)</f>
        <v>5.53</v>
      </c>
      <c r="BM20" s="9">
        <f t="shared" ref="BM20:BM22" si="5">MAX(B20:BJ20)</f>
        <v>8.0239999999999991</v>
      </c>
    </row>
    <row r="21" spans="1:65" x14ac:dyDescent="0.2">
      <c r="A21" s="8">
        <v>0.9</v>
      </c>
      <c r="B21" s="32">
        <v>6.79</v>
      </c>
      <c r="C21" s="32">
        <v>6.88</v>
      </c>
      <c r="D21" s="32">
        <v>6.96</v>
      </c>
      <c r="E21" s="32">
        <v>7.04</v>
      </c>
      <c r="F21" s="32">
        <v>6.4169999999999998</v>
      </c>
      <c r="G21" s="32">
        <v>6.48</v>
      </c>
      <c r="H21" s="32">
        <v>6.5339999999999998</v>
      </c>
      <c r="I21" s="32">
        <v>6.6059999999999999</v>
      </c>
      <c r="J21" s="32">
        <v>6.6690000000000005</v>
      </c>
      <c r="K21" s="32">
        <v>6.7229999999999999</v>
      </c>
      <c r="L21" s="32">
        <v>6.7859999999999996</v>
      </c>
      <c r="M21" s="32">
        <v>6.8580000000000005</v>
      </c>
      <c r="N21" s="32">
        <v>6.9210000000000003</v>
      </c>
      <c r="O21" s="32">
        <v>6.9929999999999994</v>
      </c>
      <c r="P21" s="32">
        <v>7.056</v>
      </c>
      <c r="Q21" s="32">
        <v>7.1189999999999998</v>
      </c>
      <c r="R21" s="32">
        <v>7.1909999999999998</v>
      </c>
      <c r="S21" s="32">
        <v>7.2089999999999996</v>
      </c>
      <c r="T21" s="32">
        <v>7.218</v>
      </c>
      <c r="U21" s="32">
        <v>7.2</v>
      </c>
      <c r="V21" s="32">
        <v>7.1639999999999997</v>
      </c>
      <c r="W21" s="32">
        <v>6.7404999999999999</v>
      </c>
      <c r="X21" s="32">
        <v>6.7149999999999999</v>
      </c>
      <c r="Y21" s="32">
        <v>6.6470000000000002</v>
      </c>
      <c r="Z21" s="32">
        <v>6.5790000000000006</v>
      </c>
      <c r="AA21" s="32">
        <v>6.5110000000000001</v>
      </c>
      <c r="AB21" s="32">
        <v>6.4515000000000002</v>
      </c>
      <c r="AC21" s="32">
        <v>6.3834999999999997</v>
      </c>
      <c r="AD21" s="32">
        <v>7.0680000000000005</v>
      </c>
      <c r="AE21" s="32">
        <v>6.992</v>
      </c>
      <c r="AF21" s="32">
        <v>6.9160000000000004</v>
      </c>
      <c r="AG21" s="32">
        <v>6.8494999999999999</v>
      </c>
      <c r="AH21" s="32">
        <v>6.7829999999999995</v>
      </c>
      <c r="AI21" s="32">
        <v>7.02</v>
      </c>
      <c r="AJ21" s="32">
        <v>7.4736000000000002</v>
      </c>
      <c r="AK21" s="38">
        <v>8.0239999999999991</v>
      </c>
      <c r="AL21" s="32">
        <v>7.9177999999999997</v>
      </c>
      <c r="AM21" s="38">
        <v>7.7761999999999993</v>
      </c>
      <c r="AN21" s="32">
        <v>7.6345999999999998</v>
      </c>
      <c r="AO21" s="32">
        <v>7.5283999999999995</v>
      </c>
      <c r="AP21" s="32">
        <v>7.3868</v>
      </c>
      <c r="AQ21" s="32">
        <v>7.2688000000000006</v>
      </c>
      <c r="AR21" s="32">
        <v>7.1861999999999995</v>
      </c>
      <c r="AS21" s="32">
        <v>7.1035999999999992</v>
      </c>
      <c r="AT21" s="32">
        <v>7.0682</v>
      </c>
      <c r="AU21" s="32">
        <v>5.96</v>
      </c>
      <c r="AV21" s="32">
        <v>5.93</v>
      </c>
      <c r="AW21" s="32">
        <v>5.91</v>
      </c>
      <c r="AX21" s="32">
        <v>5.88</v>
      </c>
      <c r="AY21" s="32">
        <v>5.85</v>
      </c>
      <c r="AZ21" s="32">
        <v>5.81</v>
      </c>
      <c r="BA21" s="32">
        <v>5.79</v>
      </c>
      <c r="BB21" s="32">
        <v>5.76</v>
      </c>
      <c r="BC21" s="32">
        <v>5.73</v>
      </c>
      <c r="BD21" s="32">
        <v>5.71</v>
      </c>
      <c r="BE21" s="32">
        <v>5.68</v>
      </c>
      <c r="BF21" s="32">
        <v>5.65</v>
      </c>
      <c r="BG21" s="32">
        <v>5.62</v>
      </c>
      <c r="BH21" s="32">
        <v>5.6</v>
      </c>
      <c r="BI21" s="32">
        <v>5.57</v>
      </c>
      <c r="BJ21" s="32">
        <v>5.53</v>
      </c>
      <c r="BL21" s="9">
        <f t="shared" si="4"/>
        <v>5.53</v>
      </c>
      <c r="BM21" s="9">
        <f t="shared" si="5"/>
        <v>8.0239999999999991</v>
      </c>
    </row>
    <row r="22" spans="1:65" x14ac:dyDescent="0.2">
      <c r="A22" s="8">
        <v>1</v>
      </c>
      <c r="B22" s="32">
        <v>6.79</v>
      </c>
      <c r="C22" s="32">
        <v>6.88</v>
      </c>
      <c r="D22" s="32">
        <v>6.96</v>
      </c>
      <c r="E22" s="32">
        <v>7.04</v>
      </c>
      <c r="F22" s="32">
        <v>6.4169999999999998</v>
      </c>
      <c r="G22" s="32">
        <v>6.48</v>
      </c>
      <c r="H22" s="32">
        <v>6.5339999999999998</v>
      </c>
      <c r="I22" s="32">
        <v>6.6059999999999999</v>
      </c>
      <c r="J22" s="32">
        <v>6.6690000000000005</v>
      </c>
      <c r="K22" s="32">
        <v>6.7229999999999999</v>
      </c>
      <c r="L22" s="32">
        <v>6.7859999999999996</v>
      </c>
      <c r="M22" s="32">
        <v>6.8580000000000005</v>
      </c>
      <c r="N22" s="32">
        <v>6.9210000000000003</v>
      </c>
      <c r="O22" s="32">
        <v>6.9929999999999994</v>
      </c>
      <c r="P22" s="32">
        <v>7.056</v>
      </c>
      <c r="Q22" s="32">
        <v>7.1189999999999998</v>
      </c>
      <c r="R22" s="32">
        <v>7.1909999999999998</v>
      </c>
      <c r="S22" s="32">
        <v>7.2089999999999996</v>
      </c>
      <c r="T22" s="32">
        <v>7.218</v>
      </c>
      <c r="U22" s="32">
        <v>7.2</v>
      </c>
      <c r="V22" s="32">
        <v>7.1639999999999997</v>
      </c>
      <c r="W22" s="32">
        <v>6.7404999999999999</v>
      </c>
      <c r="X22" s="32">
        <v>6.7149999999999999</v>
      </c>
      <c r="Y22" s="32">
        <v>6.6470000000000002</v>
      </c>
      <c r="Z22" s="32">
        <v>6.5790000000000006</v>
      </c>
      <c r="AA22" s="32">
        <v>6.5110000000000001</v>
      </c>
      <c r="AB22" s="32">
        <v>6.4515000000000002</v>
      </c>
      <c r="AC22" s="32">
        <v>6.3834999999999997</v>
      </c>
      <c r="AD22" s="32">
        <v>7.0680000000000005</v>
      </c>
      <c r="AE22" s="32">
        <v>6.992</v>
      </c>
      <c r="AF22" s="32">
        <v>6.9160000000000004</v>
      </c>
      <c r="AG22" s="32">
        <v>6.8494999999999999</v>
      </c>
      <c r="AH22" s="32">
        <v>6.7829999999999995</v>
      </c>
      <c r="AI22" s="32">
        <v>7.02</v>
      </c>
      <c r="AJ22" s="32">
        <v>7.4736000000000002</v>
      </c>
      <c r="AK22" s="38">
        <v>8.0239999999999991</v>
      </c>
      <c r="AL22" s="32">
        <v>7.9177999999999997</v>
      </c>
      <c r="AM22" s="38">
        <v>7.7761999999999993</v>
      </c>
      <c r="AN22" s="32">
        <v>7.6345999999999998</v>
      </c>
      <c r="AO22" s="32">
        <v>7.5283999999999995</v>
      </c>
      <c r="AP22" s="32">
        <v>7.3868</v>
      </c>
      <c r="AQ22" s="32">
        <v>7.2688000000000006</v>
      </c>
      <c r="AR22" s="32">
        <v>7.1861999999999995</v>
      </c>
      <c r="AS22" s="32">
        <v>7.1035999999999992</v>
      </c>
      <c r="AT22" s="32">
        <v>7.0682</v>
      </c>
      <c r="AU22" s="32">
        <v>5.96</v>
      </c>
      <c r="AV22" s="32">
        <v>5.93</v>
      </c>
      <c r="AW22" s="32">
        <v>5.91</v>
      </c>
      <c r="AX22" s="32">
        <v>5.88</v>
      </c>
      <c r="AY22" s="32">
        <v>5.85</v>
      </c>
      <c r="AZ22" s="32">
        <v>5.81</v>
      </c>
      <c r="BA22" s="32">
        <v>5.79</v>
      </c>
      <c r="BB22" s="32">
        <v>5.76</v>
      </c>
      <c r="BC22" s="32">
        <v>5.73</v>
      </c>
      <c r="BD22" s="32">
        <v>5.71</v>
      </c>
      <c r="BE22" s="32">
        <v>5.68</v>
      </c>
      <c r="BF22" s="32">
        <v>5.65</v>
      </c>
      <c r="BG22" s="32">
        <v>5.62</v>
      </c>
      <c r="BH22" s="32">
        <v>5.6</v>
      </c>
      <c r="BI22" s="32">
        <v>5.57</v>
      </c>
      <c r="BJ22" s="32">
        <v>5.53</v>
      </c>
      <c r="BL22" s="9">
        <f t="shared" si="4"/>
        <v>5.53</v>
      </c>
      <c r="BM22" s="9">
        <f t="shared" si="5"/>
        <v>8.0239999999999991</v>
      </c>
    </row>
    <row r="55" spans="1:65" x14ac:dyDescent="0.2">
      <c r="A55" s="5"/>
      <c r="B55" s="6">
        <v>1000</v>
      </c>
      <c r="C55" s="6">
        <f>B55+250</f>
        <v>1250</v>
      </c>
      <c r="D55" s="7">
        <f t="shared" ref="D55" si="6">C55+250</f>
        <v>1500</v>
      </c>
      <c r="E55" s="7">
        <f t="shared" ref="E55" si="7">D55+250</f>
        <v>1750</v>
      </c>
      <c r="F55" s="7">
        <f t="shared" ref="F55" si="8">E55+250</f>
        <v>2000</v>
      </c>
      <c r="G55" s="7">
        <f t="shared" ref="G55" si="9">F55+250</f>
        <v>2250</v>
      </c>
      <c r="H55" s="7">
        <f t="shared" ref="H55" si="10">G55+250</f>
        <v>2500</v>
      </c>
      <c r="I55" s="7">
        <f t="shared" ref="I55" si="11">H55+250</f>
        <v>2750</v>
      </c>
      <c r="J55" s="7">
        <f t="shared" ref="J55" si="12">I55+250</f>
        <v>3000</v>
      </c>
      <c r="K55" s="7">
        <f t="shared" ref="K55" si="13">J55+250</f>
        <v>3250</v>
      </c>
      <c r="L55" s="7">
        <f t="shared" ref="L55" si="14">K55+250</f>
        <v>3500</v>
      </c>
      <c r="M55" s="7">
        <f t="shared" ref="M55" si="15">L55+250</f>
        <v>3750</v>
      </c>
      <c r="N55" s="7">
        <f t="shared" ref="N55" si="16">M55+250</f>
        <v>4000</v>
      </c>
      <c r="O55" s="7">
        <f t="shared" ref="O55" si="17">N55+250</f>
        <v>4250</v>
      </c>
      <c r="P55" s="7">
        <f t="shared" ref="P55" si="18">O55+250</f>
        <v>4500</v>
      </c>
      <c r="Q55" s="7">
        <f t="shared" ref="Q55" si="19">P55+250</f>
        <v>4750</v>
      </c>
      <c r="R55" s="7">
        <f t="shared" ref="R55" si="20">Q55+250</f>
        <v>5000</v>
      </c>
      <c r="S55" s="7">
        <f t="shared" ref="S55" si="21">R55+250</f>
        <v>5250</v>
      </c>
      <c r="T55" s="7">
        <f t="shared" ref="T55" si="22">S55+250</f>
        <v>5500</v>
      </c>
      <c r="U55" s="7">
        <f t="shared" ref="U55" si="23">T55+250</f>
        <v>5750</v>
      </c>
      <c r="V55" s="7">
        <f t="shared" ref="V55" si="24">U55+250</f>
        <v>6000</v>
      </c>
      <c r="W55" s="7">
        <f t="shared" ref="W55" si="25">V55+250</f>
        <v>6250</v>
      </c>
      <c r="X55" s="7">
        <f t="shared" ref="X55" si="26">W55+250</f>
        <v>6500</v>
      </c>
      <c r="Y55" s="7">
        <f t="shared" ref="Y55" si="27">X55+250</f>
        <v>6750</v>
      </c>
      <c r="Z55" s="7">
        <f t="shared" ref="Z55" si="28">Y55+250</f>
        <v>7000</v>
      </c>
      <c r="AA55" s="7">
        <f t="shared" ref="AA55" si="29">Z55+250</f>
        <v>7250</v>
      </c>
      <c r="AB55" s="7">
        <f t="shared" ref="AB55" si="30">AA55+250</f>
        <v>7500</v>
      </c>
      <c r="AC55" s="7">
        <f t="shared" ref="AC55" si="31">AB55+250</f>
        <v>7750</v>
      </c>
      <c r="AD55" s="7">
        <f t="shared" ref="AD55" si="32">AC55+250</f>
        <v>8000</v>
      </c>
      <c r="AE55" s="7">
        <f t="shared" ref="AE55" si="33">AD55+250</f>
        <v>8250</v>
      </c>
      <c r="AF55" s="7">
        <f t="shared" ref="AF55" si="34">AE55+250</f>
        <v>8500</v>
      </c>
      <c r="AG55" s="7">
        <f t="shared" ref="AG55" si="35">AF55+250</f>
        <v>8750</v>
      </c>
      <c r="AH55" s="7">
        <f t="shared" ref="AH55" si="36">AG55+250</f>
        <v>9000</v>
      </c>
      <c r="AI55" s="7">
        <f t="shared" ref="AI55" si="37">AH55+250</f>
        <v>9250</v>
      </c>
      <c r="AJ55" s="7">
        <f t="shared" ref="AJ55" si="38">AI55+250</f>
        <v>9500</v>
      </c>
      <c r="AK55" s="7">
        <f t="shared" ref="AK55" si="39">AJ55+250</f>
        <v>9750</v>
      </c>
      <c r="AL55" s="7">
        <f t="shared" ref="AL55" si="40">AK55+250</f>
        <v>10000</v>
      </c>
      <c r="AM55" s="7">
        <f t="shared" ref="AM55" si="41">AL55+250</f>
        <v>10250</v>
      </c>
      <c r="AN55" s="7">
        <f t="shared" ref="AN55" si="42">AM55+250</f>
        <v>10500</v>
      </c>
      <c r="AO55" s="7">
        <f t="shared" ref="AO55" si="43">AN55+250</f>
        <v>10750</v>
      </c>
      <c r="AP55" s="7">
        <f t="shared" ref="AP55" si="44">AO55+250</f>
        <v>11000</v>
      </c>
      <c r="AQ55" s="7">
        <f t="shared" ref="AQ55" si="45">AP55+250</f>
        <v>11250</v>
      </c>
      <c r="AR55" s="7">
        <f t="shared" ref="AR55" si="46">AQ55+250</f>
        <v>11500</v>
      </c>
      <c r="AS55" s="7">
        <f t="shared" ref="AS55" si="47">AR55+250</f>
        <v>11750</v>
      </c>
      <c r="AT55" s="7">
        <f t="shared" ref="AT55" si="48">AS55+250</f>
        <v>12000</v>
      </c>
      <c r="AU55" s="1">
        <f>AT55+250</f>
        <v>12250</v>
      </c>
      <c r="AV55" s="1">
        <f t="shared" ref="AV55" si="49">AU55+250</f>
        <v>12500</v>
      </c>
      <c r="AW55" s="1">
        <f t="shared" ref="AW55" si="50">AV55+250</f>
        <v>12750</v>
      </c>
      <c r="AX55" s="1">
        <f t="shared" ref="AX55" si="51">AW55+250</f>
        <v>13000</v>
      </c>
      <c r="AY55" s="1">
        <f t="shared" ref="AY55" si="52">AX55+250</f>
        <v>13250</v>
      </c>
      <c r="AZ55" s="1">
        <f t="shared" ref="AZ55" si="53">AY55+250</f>
        <v>13500</v>
      </c>
      <c r="BA55" s="1">
        <f t="shared" ref="BA55" si="54">AZ55+250</f>
        <v>13750</v>
      </c>
      <c r="BB55" s="1">
        <f t="shared" ref="BB55" si="55">BA55+250</f>
        <v>14000</v>
      </c>
      <c r="BC55" s="1">
        <f t="shared" ref="BC55" si="56">BB55+250</f>
        <v>14250</v>
      </c>
      <c r="BD55" s="1">
        <f t="shared" ref="BD55" si="57">BC55+250</f>
        <v>14500</v>
      </c>
      <c r="BE55" s="1">
        <f t="shared" ref="BE55" si="58">BD55+250</f>
        <v>14750</v>
      </c>
      <c r="BF55" s="1">
        <f t="shared" ref="BF55" si="59">BE55+250</f>
        <v>15000</v>
      </c>
      <c r="BG55" s="1">
        <f t="shared" ref="BG55" si="60">BF55+250</f>
        <v>15250</v>
      </c>
      <c r="BH55" s="1">
        <f t="shared" ref="BH55" si="61">BG55+250</f>
        <v>15500</v>
      </c>
      <c r="BI55" s="1">
        <f t="shared" ref="BI55" si="62">BH55+250</f>
        <v>15750</v>
      </c>
      <c r="BJ55" s="1">
        <f t="shared" ref="BJ55" si="63">BI55+250</f>
        <v>16000</v>
      </c>
      <c r="BL55" s="13" t="s">
        <v>7</v>
      </c>
      <c r="BM55" s="13" t="s">
        <v>8</v>
      </c>
    </row>
    <row r="56" spans="1:65" x14ac:dyDescent="0.2">
      <c r="A56" s="8">
        <v>0</v>
      </c>
      <c r="B56" s="32">
        <v>2.4</v>
      </c>
      <c r="C56" s="32">
        <v>2.41</v>
      </c>
      <c r="D56" s="32">
        <v>2.42</v>
      </c>
      <c r="E56" s="32">
        <v>2.4300000000000002</v>
      </c>
      <c r="F56" s="32">
        <v>2.44</v>
      </c>
      <c r="G56" s="32">
        <v>2.4500000000000002</v>
      </c>
      <c r="H56" s="32">
        <v>2.4500000000000002</v>
      </c>
      <c r="I56" s="32">
        <v>2.46</v>
      </c>
      <c r="J56" s="32">
        <v>2.4700000000000002</v>
      </c>
      <c r="K56" s="32">
        <v>2.48</v>
      </c>
      <c r="L56" s="32">
        <v>2.4900000000000002</v>
      </c>
      <c r="M56" s="32">
        <v>2.5</v>
      </c>
      <c r="N56" s="32">
        <v>2.5099999999999998</v>
      </c>
      <c r="O56" s="32">
        <v>2.4700000000000002</v>
      </c>
      <c r="P56" s="32">
        <v>2.4300000000000002</v>
      </c>
      <c r="Q56" s="32">
        <v>2.38</v>
      </c>
      <c r="R56" s="32">
        <v>2.34</v>
      </c>
      <c r="S56" s="32">
        <v>2.2999999999999998</v>
      </c>
      <c r="T56" s="32">
        <v>2.2599999999999998</v>
      </c>
      <c r="U56" s="32">
        <v>2.2200000000000002</v>
      </c>
      <c r="V56" s="32">
        <v>2.1800000000000002</v>
      </c>
      <c r="W56" s="32">
        <v>2.13</v>
      </c>
      <c r="X56" s="32">
        <v>2.09</v>
      </c>
      <c r="Y56" s="32">
        <v>2.0499999999999998</v>
      </c>
      <c r="Z56" s="32">
        <v>2.0099999999999998</v>
      </c>
      <c r="AA56" s="32">
        <v>1.97</v>
      </c>
      <c r="AB56" s="32">
        <v>1.92</v>
      </c>
      <c r="AC56" s="32">
        <v>1.88</v>
      </c>
      <c r="AD56" s="32">
        <v>1.84</v>
      </c>
      <c r="AE56" s="32">
        <v>1.8</v>
      </c>
      <c r="AF56" s="32">
        <v>1.76</v>
      </c>
      <c r="AG56" s="32">
        <v>1.71</v>
      </c>
      <c r="AH56" s="32">
        <v>1.67</v>
      </c>
      <c r="AI56" s="32">
        <v>1.63</v>
      </c>
      <c r="AJ56" s="32">
        <v>1.59</v>
      </c>
      <c r="AK56" s="32">
        <v>1.55</v>
      </c>
      <c r="AL56" s="32">
        <v>1.51</v>
      </c>
      <c r="AM56" s="32">
        <v>1.46</v>
      </c>
      <c r="AN56" s="32">
        <v>1.42</v>
      </c>
      <c r="AO56" s="32">
        <v>1.38</v>
      </c>
      <c r="AP56" s="32">
        <v>1.34</v>
      </c>
      <c r="AQ56" s="32">
        <v>1.3</v>
      </c>
      <c r="AR56" s="32">
        <v>1.25</v>
      </c>
      <c r="AS56" s="32">
        <v>1.21</v>
      </c>
      <c r="AT56" s="32">
        <v>1.17</v>
      </c>
      <c r="AU56" s="32">
        <v>1.1299999999999999</v>
      </c>
      <c r="AV56" s="32">
        <v>1.0900000000000001</v>
      </c>
      <c r="AW56" s="32">
        <v>1.04</v>
      </c>
      <c r="AX56" s="32">
        <v>1</v>
      </c>
      <c r="AY56" s="32">
        <v>0.96</v>
      </c>
      <c r="AZ56" s="32">
        <v>0.92</v>
      </c>
      <c r="BA56" s="32">
        <v>0.88</v>
      </c>
      <c r="BB56" s="32">
        <v>0.84</v>
      </c>
      <c r="BC56" s="32">
        <v>0.79</v>
      </c>
      <c r="BD56" s="32">
        <v>0.75</v>
      </c>
      <c r="BE56" s="32">
        <v>0.71</v>
      </c>
      <c r="BF56" s="32">
        <v>0.67</v>
      </c>
      <c r="BG56" s="32">
        <v>0.63</v>
      </c>
      <c r="BH56" s="32">
        <v>0.57999999999999996</v>
      </c>
      <c r="BI56" s="32">
        <v>0.54</v>
      </c>
      <c r="BJ56" s="32">
        <v>0.5</v>
      </c>
    </row>
    <row r="57" spans="1:65" x14ac:dyDescent="0.2">
      <c r="A57" s="8">
        <v>0.02</v>
      </c>
      <c r="B57" s="32">
        <v>2.75</v>
      </c>
      <c r="C57" s="32">
        <v>2.77</v>
      </c>
      <c r="D57" s="32">
        <v>2.78</v>
      </c>
      <c r="E57" s="32">
        <v>2.8</v>
      </c>
      <c r="F57" s="32">
        <v>2.81</v>
      </c>
      <c r="G57" s="32">
        <v>2.82</v>
      </c>
      <c r="H57" s="32">
        <v>2.83</v>
      </c>
      <c r="I57" s="32">
        <v>2.84</v>
      </c>
      <c r="J57" s="32">
        <v>2.85</v>
      </c>
      <c r="K57" s="32">
        <v>2.87</v>
      </c>
      <c r="L57" s="32">
        <v>2.88</v>
      </c>
      <c r="M57" s="32">
        <v>2.9</v>
      </c>
      <c r="N57" s="32">
        <v>2.5739999999999998</v>
      </c>
      <c r="O57" s="32">
        <v>2.5379999999999998</v>
      </c>
      <c r="P57" s="32">
        <v>2.5110000000000001</v>
      </c>
      <c r="Q57" s="32">
        <v>2.4750000000000001</v>
      </c>
      <c r="R57" s="32">
        <v>2.4480000000000004</v>
      </c>
      <c r="S57" s="32">
        <v>2.5364999999999998</v>
      </c>
      <c r="T57" s="32">
        <v>2.508</v>
      </c>
      <c r="U57" s="32">
        <v>2.4700000000000002</v>
      </c>
      <c r="V57" s="32">
        <v>2.4224999999999999</v>
      </c>
      <c r="W57" s="32">
        <v>2.3844999999999996</v>
      </c>
      <c r="X57" s="32">
        <v>2.4700000000000002</v>
      </c>
      <c r="Y57" s="32">
        <v>2.4300000000000002</v>
      </c>
      <c r="Z57" s="32">
        <v>2.38</v>
      </c>
      <c r="AA57" s="32">
        <v>2.33</v>
      </c>
      <c r="AB57" s="32">
        <v>2.29</v>
      </c>
      <c r="AC57" s="32">
        <v>2.2400000000000002</v>
      </c>
      <c r="AD57" s="32">
        <v>2.31</v>
      </c>
      <c r="AE57" s="32">
        <v>2.2680000000000002</v>
      </c>
      <c r="AF57" s="32">
        <v>2.2155</v>
      </c>
      <c r="AG57" s="32">
        <v>2.1630000000000003</v>
      </c>
      <c r="AH57" s="32">
        <v>2.222</v>
      </c>
      <c r="AI57" s="32">
        <v>2.1779999999999999</v>
      </c>
      <c r="AJ57" s="32">
        <v>2.1120000000000001</v>
      </c>
      <c r="AK57" s="32">
        <v>2.0680000000000001</v>
      </c>
      <c r="AL57" s="32">
        <v>2.0129999999999999</v>
      </c>
      <c r="AM57" s="32">
        <v>1.9690000000000001</v>
      </c>
      <c r="AN57" s="32">
        <v>1.9139999999999999</v>
      </c>
      <c r="AO57" s="32">
        <v>1.859</v>
      </c>
      <c r="AP57" s="32">
        <v>1.8149999999999999</v>
      </c>
      <c r="AQ57" s="32">
        <v>1.7600000000000002</v>
      </c>
      <c r="AR57" s="32">
        <v>1.7050000000000001</v>
      </c>
      <c r="AS57" s="32">
        <v>1.51</v>
      </c>
      <c r="AT57" s="32">
        <v>1.47</v>
      </c>
      <c r="AU57" s="32">
        <v>1.42</v>
      </c>
      <c r="AV57" s="32">
        <v>1.38</v>
      </c>
      <c r="AW57" s="32">
        <v>1.35</v>
      </c>
      <c r="AX57" s="32">
        <v>1.3</v>
      </c>
      <c r="AY57" s="32">
        <v>1.26</v>
      </c>
      <c r="AZ57" s="32">
        <v>1.22</v>
      </c>
      <c r="BA57" s="32">
        <v>1.18</v>
      </c>
      <c r="BB57" s="32">
        <v>1.1299999999999999</v>
      </c>
      <c r="BC57" s="32">
        <v>1.0900000000000001</v>
      </c>
      <c r="BD57" s="32">
        <v>1.05</v>
      </c>
      <c r="BE57" s="32">
        <v>1</v>
      </c>
      <c r="BF57" s="32">
        <v>0.96</v>
      </c>
      <c r="BG57" s="32">
        <v>0.92</v>
      </c>
      <c r="BH57" s="32">
        <v>0.88</v>
      </c>
      <c r="BI57" s="32">
        <v>0.84</v>
      </c>
      <c r="BJ57" s="32">
        <v>0.8</v>
      </c>
    </row>
    <row r="58" spans="1:65" x14ac:dyDescent="0.2">
      <c r="A58" s="8">
        <v>0.05</v>
      </c>
      <c r="B58" s="32">
        <v>3</v>
      </c>
      <c r="C58" s="32">
        <v>3.02</v>
      </c>
      <c r="D58" s="32">
        <v>3.04</v>
      </c>
      <c r="E58" s="32">
        <v>3.06</v>
      </c>
      <c r="F58" s="32">
        <v>3.08</v>
      </c>
      <c r="G58" s="32">
        <v>3.1</v>
      </c>
      <c r="H58" s="32">
        <v>3.1</v>
      </c>
      <c r="I58" s="32">
        <v>3.12</v>
      </c>
      <c r="J58" s="32">
        <v>3.14</v>
      </c>
      <c r="K58" s="32">
        <v>3.16</v>
      </c>
      <c r="L58" s="32">
        <v>3.17</v>
      </c>
      <c r="M58" s="32">
        <v>3.19</v>
      </c>
      <c r="N58" s="32">
        <v>2.8440000000000003</v>
      </c>
      <c r="O58" s="32">
        <v>2.8169999999999997</v>
      </c>
      <c r="P58" s="32">
        <v>2.79</v>
      </c>
      <c r="Q58" s="32">
        <v>2.7629999999999999</v>
      </c>
      <c r="R58" s="32">
        <v>2.7449999999999997</v>
      </c>
      <c r="S58" s="32">
        <v>2.7089999999999996</v>
      </c>
      <c r="T58" s="32">
        <v>2.8215000000000003</v>
      </c>
      <c r="U58" s="32">
        <v>2.7930000000000001</v>
      </c>
      <c r="V58" s="32">
        <v>2.7455000000000003</v>
      </c>
      <c r="W58" s="32">
        <v>2.7075</v>
      </c>
      <c r="X58" s="32">
        <v>2.81</v>
      </c>
      <c r="Y58" s="32">
        <v>2.76</v>
      </c>
      <c r="Z58" s="32">
        <v>2.71</v>
      </c>
      <c r="AA58" s="32">
        <v>2.67</v>
      </c>
      <c r="AB58" s="32">
        <v>2.62</v>
      </c>
      <c r="AC58" s="32">
        <v>2.57</v>
      </c>
      <c r="AD58" s="32">
        <v>2.6564999999999999</v>
      </c>
      <c r="AE58" s="32">
        <v>2.6040000000000001</v>
      </c>
      <c r="AF58" s="32">
        <v>2.5619999999999998</v>
      </c>
      <c r="AG58" s="32">
        <v>2.4989999999999997</v>
      </c>
      <c r="AH58" s="32">
        <v>2.5739999999999998</v>
      </c>
      <c r="AI58" s="32">
        <v>2.5190000000000001</v>
      </c>
      <c r="AJ58" s="32">
        <v>2.4529999999999998</v>
      </c>
      <c r="AK58" s="32">
        <v>2.4089999999999998</v>
      </c>
      <c r="AL58" s="32">
        <v>2.3540000000000001</v>
      </c>
      <c r="AM58" s="32">
        <v>2.2989999999999999</v>
      </c>
      <c r="AN58" s="32">
        <v>2.2329999999999997</v>
      </c>
      <c r="AO58" s="32">
        <v>2.1890000000000001</v>
      </c>
      <c r="AP58" s="32">
        <v>2.1339999999999999</v>
      </c>
      <c r="AQ58" s="32">
        <v>2.0680000000000001</v>
      </c>
      <c r="AR58" s="32">
        <v>2.024</v>
      </c>
      <c r="AS58" s="32">
        <v>1.79</v>
      </c>
      <c r="AT58" s="32">
        <v>1.75</v>
      </c>
      <c r="AU58" s="32">
        <v>1.71</v>
      </c>
      <c r="AV58" s="32">
        <v>1.67</v>
      </c>
      <c r="AW58" s="32">
        <v>1.63</v>
      </c>
      <c r="AX58" s="32">
        <v>1.58</v>
      </c>
      <c r="AY58" s="32">
        <v>1.54</v>
      </c>
      <c r="AZ58" s="32">
        <v>1.5</v>
      </c>
      <c r="BA58" s="32">
        <v>1.47</v>
      </c>
      <c r="BB58" s="32">
        <v>1.42</v>
      </c>
      <c r="BC58" s="32">
        <v>1.38</v>
      </c>
      <c r="BD58" s="32">
        <v>1.34</v>
      </c>
      <c r="BE58" s="32">
        <v>1.29</v>
      </c>
      <c r="BF58" s="32">
        <v>1.26</v>
      </c>
      <c r="BG58" s="32">
        <v>1.22</v>
      </c>
      <c r="BH58" s="32">
        <v>1.18</v>
      </c>
      <c r="BI58" s="32">
        <v>1.1299999999999999</v>
      </c>
      <c r="BJ58" s="32">
        <v>1.0900000000000001</v>
      </c>
    </row>
    <row r="59" spans="1:65" x14ac:dyDescent="0.2">
      <c r="A59" s="8">
        <v>0.1</v>
      </c>
      <c r="B59" s="32">
        <v>3.26</v>
      </c>
      <c r="C59" s="32">
        <v>3.28</v>
      </c>
      <c r="D59" s="32">
        <v>3.3</v>
      </c>
      <c r="E59" s="32">
        <v>3.33</v>
      </c>
      <c r="F59" s="32">
        <v>3.35</v>
      </c>
      <c r="G59" s="32">
        <v>3.37</v>
      </c>
      <c r="H59" s="32">
        <v>3.38</v>
      </c>
      <c r="I59" s="32">
        <v>3.4</v>
      </c>
      <c r="J59" s="32">
        <v>3.42</v>
      </c>
      <c r="K59" s="32">
        <v>3.44</v>
      </c>
      <c r="L59" s="32">
        <v>3.46</v>
      </c>
      <c r="M59" s="32">
        <v>3.49</v>
      </c>
      <c r="N59" s="32">
        <v>3.1230000000000002</v>
      </c>
      <c r="O59" s="32">
        <v>3.0960000000000001</v>
      </c>
      <c r="P59" s="32">
        <v>3.0779999999999998</v>
      </c>
      <c r="Q59" s="32">
        <v>3.06</v>
      </c>
      <c r="R59" s="32">
        <v>3.0419999999999998</v>
      </c>
      <c r="S59" s="32">
        <v>3.0059999999999998</v>
      </c>
      <c r="T59" s="32">
        <v>3.1444999999999999</v>
      </c>
      <c r="U59" s="32">
        <v>3.1065</v>
      </c>
      <c r="V59" s="32">
        <v>3.0590000000000002</v>
      </c>
      <c r="W59" s="32">
        <v>3.0305</v>
      </c>
      <c r="X59" s="32">
        <v>3.15</v>
      </c>
      <c r="Y59" s="32">
        <v>3.1</v>
      </c>
      <c r="Z59" s="32">
        <v>3.05</v>
      </c>
      <c r="AA59" s="32">
        <v>3</v>
      </c>
      <c r="AB59" s="32">
        <v>2.95</v>
      </c>
      <c r="AC59" s="32">
        <v>2.9</v>
      </c>
      <c r="AD59" s="32">
        <v>2.9925000000000002</v>
      </c>
      <c r="AE59" s="32">
        <v>2.9504999999999999</v>
      </c>
      <c r="AF59" s="32">
        <v>2.8979999999999997</v>
      </c>
      <c r="AG59" s="32">
        <v>2.8454999999999999</v>
      </c>
      <c r="AH59" s="32">
        <v>2.9260000000000002</v>
      </c>
      <c r="AI59" s="32">
        <v>2.871</v>
      </c>
      <c r="AJ59" s="32">
        <v>2.8049999999999997</v>
      </c>
      <c r="AK59" s="32">
        <v>2.7390000000000003</v>
      </c>
      <c r="AL59" s="32">
        <v>2.6840000000000002</v>
      </c>
      <c r="AM59" s="32">
        <v>2.629</v>
      </c>
      <c r="AN59" s="32">
        <v>2.5630000000000002</v>
      </c>
      <c r="AO59" s="32">
        <v>2.508</v>
      </c>
      <c r="AP59" s="32">
        <v>2.4420000000000002</v>
      </c>
      <c r="AQ59" s="32">
        <v>2.387</v>
      </c>
      <c r="AR59" s="32">
        <v>2.3320000000000003</v>
      </c>
      <c r="AS59" s="32">
        <v>2.08</v>
      </c>
      <c r="AT59" s="32">
        <v>2.04</v>
      </c>
      <c r="AU59" s="32">
        <v>1.99</v>
      </c>
      <c r="AV59" s="32">
        <v>1.95</v>
      </c>
      <c r="AW59" s="32">
        <v>1.92</v>
      </c>
      <c r="AX59" s="32">
        <v>1.87</v>
      </c>
      <c r="AY59" s="32">
        <v>1.83</v>
      </c>
      <c r="AZ59" s="32">
        <v>1.79</v>
      </c>
      <c r="BA59" s="32">
        <v>1.75</v>
      </c>
      <c r="BB59" s="32">
        <v>1.71</v>
      </c>
      <c r="BC59" s="32">
        <v>1.67</v>
      </c>
      <c r="BD59" s="32">
        <v>1.63</v>
      </c>
      <c r="BE59" s="32">
        <v>1.59</v>
      </c>
      <c r="BF59" s="32">
        <v>1.55</v>
      </c>
      <c r="BG59" s="32">
        <v>1.51</v>
      </c>
      <c r="BH59" s="32">
        <v>1.47</v>
      </c>
      <c r="BI59" s="32">
        <v>1.43</v>
      </c>
      <c r="BJ59" s="32">
        <v>1.39</v>
      </c>
    </row>
    <row r="60" spans="1:65" x14ac:dyDescent="0.2">
      <c r="A60" s="8">
        <v>0.15</v>
      </c>
      <c r="B60" s="32">
        <v>3.51</v>
      </c>
      <c r="C60" s="32">
        <v>3.54</v>
      </c>
      <c r="D60" s="32">
        <v>3.56</v>
      </c>
      <c r="E60" s="32">
        <v>3.59</v>
      </c>
      <c r="F60" s="32">
        <v>3.62</v>
      </c>
      <c r="G60" s="32">
        <v>3.64</v>
      </c>
      <c r="H60" s="32">
        <v>3.66</v>
      </c>
      <c r="I60" s="32">
        <v>3.68</v>
      </c>
      <c r="J60" s="32">
        <v>3.71</v>
      </c>
      <c r="K60" s="32">
        <v>3.73</v>
      </c>
      <c r="L60" s="32">
        <v>3.75</v>
      </c>
      <c r="M60" s="32">
        <v>3.78</v>
      </c>
      <c r="N60" s="32">
        <v>3.3929999999999998</v>
      </c>
      <c r="O60" s="32">
        <v>3.375</v>
      </c>
      <c r="P60" s="32">
        <v>3.3570000000000002</v>
      </c>
      <c r="Q60" s="32">
        <v>3.3480000000000003</v>
      </c>
      <c r="R60" s="32">
        <v>3.339</v>
      </c>
      <c r="S60" s="32">
        <v>3.3029999999999999</v>
      </c>
      <c r="T60" s="32">
        <v>3.4674999999999998</v>
      </c>
      <c r="U60" s="32">
        <v>3.4295</v>
      </c>
      <c r="V60" s="32">
        <v>3.3820000000000001</v>
      </c>
      <c r="W60" s="32">
        <v>3.3534999999999999</v>
      </c>
      <c r="X60" s="32">
        <v>3.49</v>
      </c>
      <c r="Y60" s="32">
        <v>3.44</v>
      </c>
      <c r="Z60" s="32">
        <v>3.38</v>
      </c>
      <c r="AA60" s="32">
        <v>3.33</v>
      </c>
      <c r="AB60" s="32">
        <v>3.28</v>
      </c>
      <c r="AC60" s="32">
        <v>3.23</v>
      </c>
      <c r="AD60" s="32">
        <v>3.3390000000000004</v>
      </c>
      <c r="AE60" s="32">
        <v>3.2864999999999998</v>
      </c>
      <c r="AF60" s="32">
        <v>3.234</v>
      </c>
      <c r="AG60" s="32">
        <v>3.1814999999999998</v>
      </c>
      <c r="AH60" s="32">
        <v>3.278</v>
      </c>
      <c r="AI60" s="32">
        <v>3.2119999999999997</v>
      </c>
      <c r="AJ60" s="32">
        <v>3.1459999999999999</v>
      </c>
      <c r="AK60" s="32">
        <v>3.0799999999999996</v>
      </c>
      <c r="AL60" s="32">
        <v>3.0249999999999999</v>
      </c>
      <c r="AM60" s="32">
        <v>2.9590000000000001</v>
      </c>
      <c r="AN60" s="32">
        <v>2.8820000000000001</v>
      </c>
      <c r="AO60" s="32">
        <v>2.827</v>
      </c>
      <c r="AP60" s="32">
        <v>2.7609999999999997</v>
      </c>
      <c r="AQ60" s="32">
        <v>2.6950000000000003</v>
      </c>
      <c r="AR60" s="32">
        <v>2.6399999999999997</v>
      </c>
      <c r="AS60" s="32">
        <v>2.36</v>
      </c>
      <c r="AT60" s="32">
        <v>2.3199999999999998</v>
      </c>
      <c r="AU60" s="32">
        <v>2.27</v>
      </c>
      <c r="AV60" s="32">
        <v>2.2400000000000002</v>
      </c>
      <c r="AW60" s="32">
        <v>2.2000000000000002</v>
      </c>
      <c r="AX60" s="32">
        <v>2.16</v>
      </c>
      <c r="AY60" s="32">
        <v>2.12</v>
      </c>
      <c r="AZ60" s="32">
        <v>2.08</v>
      </c>
      <c r="BA60" s="32">
        <v>2.04</v>
      </c>
      <c r="BB60" s="32">
        <v>2</v>
      </c>
      <c r="BC60" s="32">
        <v>1.96</v>
      </c>
      <c r="BD60" s="32">
        <v>1.92</v>
      </c>
      <c r="BE60" s="32">
        <v>1.88</v>
      </c>
      <c r="BF60" s="32">
        <v>1.84</v>
      </c>
      <c r="BG60" s="32">
        <v>1.8</v>
      </c>
      <c r="BH60" s="32">
        <v>1.77</v>
      </c>
      <c r="BI60" s="32">
        <v>1.72</v>
      </c>
      <c r="BJ60" s="32">
        <v>1.68</v>
      </c>
    </row>
    <row r="61" spans="1:65" x14ac:dyDescent="0.2">
      <c r="A61" s="8">
        <v>0.2</v>
      </c>
      <c r="B61" s="32">
        <v>3.76</v>
      </c>
      <c r="C61" s="32">
        <v>3.8</v>
      </c>
      <c r="D61" s="32">
        <v>3.83</v>
      </c>
      <c r="E61" s="32">
        <v>3.86</v>
      </c>
      <c r="F61" s="32">
        <v>3.89</v>
      </c>
      <c r="G61" s="32">
        <v>3.92</v>
      </c>
      <c r="H61" s="32">
        <v>3.94</v>
      </c>
      <c r="I61" s="32">
        <v>3.97</v>
      </c>
      <c r="J61" s="32">
        <v>3.99</v>
      </c>
      <c r="K61" s="32">
        <v>4.0199999999999996</v>
      </c>
      <c r="L61" s="32">
        <v>4.05</v>
      </c>
      <c r="M61" s="32">
        <v>4.08</v>
      </c>
      <c r="N61" s="32">
        <v>3.6630000000000003</v>
      </c>
      <c r="O61" s="32">
        <v>3.6539999999999995</v>
      </c>
      <c r="P61" s="32">
        <v>3.6449999999999996</v>
      </c>
      <c r="Q61" s="32">
        <v>3.6360000000000001</v>
      </c>
      <c r="R61" s="32">
        <v>3.6360000000000001</v>
      </c>
      <c r="S61" s="32">
        <v>3.609</v>
      </c>
      <c r="T61" s="32">
        <v>3.7810000000000001</v>
      </c>
      <c r="U61" s="32">
        <v>3.7525000000000004</v>
      </c>
      <c r="V61" s="32">
        <v>3.7050000000000001</v>
      </c>
      <c r="W61" s="32">
        <v>3.6669999999999998</v>
      </c>
      <c r="X61" s="32">
        <v>3.83</v>
      </c>
      <c r="Y61" s="32">
        <v>3.78</v>
      </c>
      <c r="Z61" s="32">
        <v>3.72</v>
      </c>
      <c r="AA61" s="32">
        <v>3.66</v>
      </c>
      <c r="AB61" s="32">
        <v>3.62</v>
      </c>
      <c r="AC61" s="32">
        <v>3.56</v>
      </c>
      <c r="AD61" s="32">
        <v>3.6854999999999998</v>
      </c>
      <c r="AE61" s="32">
        <v>3.633</v>
      </c>
      <c r="AF61" s="32">
        <v>3.57</v>
      </c>
      <c r="AG61" s="32">
        <v>3.5175000000000001</v>
      </c>
      <c r="AH61" s="32">
        <v>3.63</v>
      </c>
      <c r="AI61" s="32">
        <v>3.5640000000000001</v>
      </c>
      <c r="AJ61" s="32">
        <v>3.4870000000000001</v>
      </c>
      <c r="AK61" s="32">
        <v>3.4209999999999998</v>
      </c>
      <c r="AL61" s="32">
        <v>3.355</v>
      </c>
      <c r="AM61" s="32">
        <v>3.2890000000000001</v>
      </c>
      <c r="AN61" s="32">
        <v>3.2119999999999997</v>
      </c>
      <c r="AO61" s="32">
        <v>3.1459999999999999</v>
      </c>
      <c r="AP61" s="32">
        <v>3.0799999999999996</v>
      </c>
      <c r="AQ61" s="32">
        <v>3.0140000000000002</v>
      </c>
      <c r="AR61" s="32">
        <v>2.9590000000000001</v>
      </c>
      <c r="AS61" s="32">
        <v>2.64</v>
      </c>
      <c r="AT61" s="32">
        <v>2.6</v>
      </c>
      <c r="AU61" s="32">
        <v>2.56</v>
      </c>
      <c r="AV61" s="32">
        <v>2.52</v>
      </c>
      <c r="AW61" s="32">
        <v>2.4900000000000002</v>
      </c>
      <c r="AX61" s="32">
        <v>2.44</v>
      </c>
      <c r="AY61" s="32">
        <v>2.41</v>
      </c>
      <c r="AZ61" s="32">
        <v>2.37</v>
      </c>
      <c r="BA61" s="32">
        <v>2.33</v>
      </c>
      <c r="BB61" s="32">
        <v>2.29</v>
      </c>
      <c r="BC61" s="32">
        <v>2.25</v>
      </c>
      <c r="BD61" s="32">
        <v>2.2200000000000002</v>
      </c>
      <c r="BE61" s="32">
        <v>2.17</v>
      </c>
      <c r="BF61" s="32">
        <v>2.13</v>
      </c>
      <c r="BG61" s="32">
        <v>2.1</v>
      </c>
      <c r="BH61" s="32">
        <v>2.06</v>
      </c>
      <c r="BI61" s="32">
        <v>2.02</v>
      </c>
      <c r="BJ61" s="32">
        <v>1.98</v>
      </c>
    </row>
    <row r="62" spans="1:65" x14ac:dyDescent="0.2">
      <c r="A62" s="8">
        <v>0.25</v>
      </c>
      <c r="B62" s="32">
        <v>4.01</v>
      </c>
      <c r="C62" s="32">
        <v>4.05</v>
      </c>
      <c r="D62" s="32">
        <v>4.09</v>
      </c>
      <c r="E62" s="32">
        <v>4.12</v>
      </c>
      <c r="F62" s="32">
        <v>4.16</v>
      </c>
      <c r="G62" s="32">
        <v>4.1900000000000004</v>
      </c>
      <c r="H62" s="32">
        <v>4.21</v>
      </c>
      <c r="I62" s="32">
        <v>4.25</v>
      </c>
      <c r="J62" s="32">
        <v>4.28</v>
      </c>
      <c r="K62" s="32">
        <v>4.3099999999999996</v>
      </c>
      <c r="L62" s="32">
        <v>4.34</v>
      </c>
      <c r="M62" s="32">
        <v>4.37</v>
      </c>
      <c r="N62" s="32">
        <v>3.9329999999999998</v>
      </c>
      <c r="O62" s="32">
        <v>3.9329999999999998</v>
      </c>
      <c r="P62" s="32">
        <v>3.9329999999999998</v>
      </c>
      <c r="Q62" s="32">
        <v>3.9240000000000004</v>
      </c>
      <c r="R62" s="32">
        <v>3.9329999999999998</v>
      </c>
      <c r="S62" s="32">
        <v>3.9059999999999997</v>
      </c>
      <c r="T62" s="32">
        <v>4.1040000000000001</v>
      </c>
      <c r="U62" s="32">
        <v>4.0754999999999999</v>
      </c>
      <c r="V62" s="32">
        <v>4.0280000000000005</v>
      </c>
      <c r="W62" s="32">
        <v>3.99</v>
      </c>
      <c r="X62" s="32">
        <v>4.17</v>
      </c>
      <c r="Y62" s="32">
        <v>4.1100000000000003</v>
      </c>
      <c r="Z62" s="32">
        <v>4.05</v>
      </c>
      <c r="AA62" s="32">
        <v>4</v>
      </c>
      <c r="AB62" s="32">
        <v>3.95</v>
      </c>
      <c r="AC62" s="32">
        <v>3.89</v>
      </c>
      <c r="AD62" s="32">
        <v>4.032</v>
      </c>
      <c r="AE62" s="32">
        <v>3.9689999999999999</v>
      </c>
      <c r="AF62" s="32">
        <v>3.9165000000000001</v>
      </c>
      <c r="AG62" s="32">
        <v>3.8534999999999999</v>
      </c>
      <c r="AH62" s="32">
        <v>3.9820000000000002</v>
      </c>
      <c r="AI62" s="32">
        <v>3.9049999999999998</v>
      </c>
      <c r="AJ62" s="32">
        <v>3.8279999999999998</v>
      </c>
      <c r="AK62" s="32">
        <v>3.762</v>
      </c>
      <c r="AL62" s="32">
        <v>3.6959999999999997</v>
      </c>
      <c r="AM62" s="32">
        <v>3.6190000000000002</v>
      </c>
      <c r="AN62" s="32">
        <v>3.5420000000000003</v>
      </c>
      <c r="AO62" s="32">
        <v>3.476</v>
      </c>
      <c r="AP62" s="32">
        <v>3.399</v>
      </c>
      <c r="AQ62" s="32">
        <v>3.3220000000000001</v>
      </c>
      <c r="AR62" s="32">
        <v>3.2670000000000003</v>
      </c>
      <c r="AS62" s="32">
        <v>2.92</v>
      </c>
      <c r="AT62" s="32">
        <v>2.88</v>
      </c>
      <c r="AU62" s="32">
        <v>2.84</v>
      </c>
      <c r="AV62" s="32">
        <v>2.8</v>
      </c>
      <c r="AW62" s="32">
        <v>2.77</v>
      </c>
      <c r="AX62" s="32">
        <v>2.73</v>
      </c>
      <c r="AY62" s="32">
        <v>2.69</v>
      </c>
      <c r="AZ62" s="32">
        <v>2.65</v>
      </c>
      <c r="BA62" s="32">
        <v>2.62</v>
      </c>
      <c r="BB62" s="32">
        <v>2.58</v>
      </c>
      <c r="BC62" s="32">
        <v>2.54</v>
      </c>
      <c r="BD62" s="32">
        <v>2.5099999999999998</v>
      </c>
      <c r="BE62" s="32">
        <v>2.46</v>
      </c>
      <c r="BF62" s="32">
        <v>2.4300000000000002</v>
      </c>
      <c r="BG62" s="32">
        <v>2.39</v>
      </c>
      <c r="BH62" s="32">
        <v>2.36</v>
      </c>
      <c r="BI62" s="32">
        <v>2.3199999999999998</v>
      </c>
      <c r="BJ62" s="32">
        <v>2.2799999999999998</v>
      </c>
    </row>
    <row r="63" spans="1:65" x14ac:dyDescent="0.2">
      <c r="A63" s="8">
        <v>0.3</v>
      </c>
      <c r="B63" s="32">
        <v>4.2699999999999996</v>
      </c>
      <c r="C63" s="32">
        <v>4.3099999999999996</v>
      </c>
      <c r="D63" s="32">
        <v>4.3499999999999996</v>
      </c>
      <c r="E63" s="32">
        <v>4.3899999999999997</v>
      </c>
      <c r="F63" s="32">
        <v>4.43</v>
      </c>
      <c r="G63" s="32">
        <v>4.46</v>
      </c>
      <c r="H63" s="32">
        <v>4.49</v>
      </c>
      <c r="I63" s="32">
        <v>4.53</v>
      </c>
      <c r="J63" s="32">
        <v>4.5599999999999996</v>
      </c>
      <c r="K63" s="32">
        <v>4.59</v>
      </c>
      <c r="L63" s="32">
        <v>4.63</v>
      </c>
      <c r="M63" s="32">
        <v>4.67</v>
      </c>
      <c r="N63" s="32">
        <v>4.67</v>
      </c>
      <c r="O63" s="32">
        <v>4.68</v>
      </c>
      <c r="P63" s="32">
        <v>4.68</v>
      </c>
      <c r="Q63" s="32">
        <v>4.6900000000000004</v>
      </c>
      <c r="R63" s="32">
        <v>4.7</v>
      </c>
      <c r="S63" s="32">
        <v>4.67</v>
      </c>
      <c r="T63" s="32">
        <v>4.4270000000000005</v>
      </c>
      <c r="U63" s="32">
        <v>4.3890000000000002</v>
      </c>
      <c r="V63" s="32">
        <v>4.351</v>
      </c>
      <c r="W63" s="32">
        <v>4.3129999999999997</v>
      </c>
      <c r="X63" s="32">
        <v>4.51</v>
      </c>
      <c r="Y63" s="32">
        <v>4.45</v>
      </c>
      <c r="Z63" s="32">
        <v>4.3899999999999997</v>
      </c>
      <c r="AA63" s="32">
        <v>4.33</v>
      </c>
      <c r="AB63" s="32">
        <v>4.28</v>
      </c>
      <c r="AC63" s="32">
        <v>4.22</v>
      </c>
      <c r="AD63" s="32">
        <v>4.3680000000000003</v>
      </c>
      <c r="AE63" s="32">
        <v>4.3155000000000001</v>
      </c>
      <c r="AF63" s="32">
        <v>4.2524999999999995</v>
      </c>
      <c r="AG63" s="32">
        <v>4.1895000000000007</v>
      </c>
      <c r="AH63" s="32">
        <v>4.3339999999999996</v>
      </c>
      <c r="AI63" s="32">
        <v>4.2569999999999997</v>
      </c>
      <c r="AJ63" s="32">
        <v>4.18</v>
      </c>
      <c r="AK63" s="32">
        <v>4.0920000000000005</v>
      </c>
      <c r="AL63" s="32">
        <v>4.0259999999999998</v>
      </c>
      <c r="AM63" s="32">
        <v>3.9489999999999998</v>
      </c>
      <c r="AN63" s="32">
        <v>3.8609999999999998</v>
      </c>
      <c r="AO63" s="32">
        <v>3.7950000000000004</v>
      </c>
      <c r="AP63" s="32">
        <v>3.718</v>
      </c>
      <c r="AQ63" s="32">
        <v>3.641</v>
      </c>
      <c r="AR63" s="32">
        <v>3.5750000000000002</v>
      </c>
      <c r="AS63" s="32">
        <v>3.2</v>
      </c>
      <c r="AT63" s="32">
        <v>3.17</v>
      </c>
      <c r="AU63" s="32">
        <v>3.12</v>
      </c>
      <c r="AV63" s="32">
        <v>3.09</v>
      </c>
      <c r="AW63" s="32">
        <v>3.06</v>
      </c>
      <c r="AX63" s="32">
        <v>3.02</v>
      </c>
      <c r="AY63" s="32">
        <v>2.98</v>
      </c>
      <c r="AZ63" s="32">
        <v>2.94</v>
      </c>
      <c r="BA63" s="32">
        <v>2.91</v>
      </c>
      <c r="BB63" s="32">
        <v>2.87</v>
      </c>
      <c r="BC63" s="32">
        <v>2.83</v>
      </c>
      <c r="BD63" s="32">
        <v>2.8</v>
      </c>
      <c r="BE63" s="32">
        <v>2.76</v>
      </c>
      <c r="BF63" s="32">
        <v>2.72</v>
      </c>
      <c r="BG63" s="32">
        <v>2.68</v>
      </c>
      <c r="BH63" s="32">
        <v>2.65</v>
      </c>
      <c r="BI63" s="32">
        <v>2.61</v>
      </c>
      <c r="BJ63" s="32">
        <v>2.57</v>
      </c>
    </row>
    <row r="64" spans="1:65" x14ac:dyDescent="0.2">
      <c r="A64" s="8">
        <v>0.35</v>
      </c>
      <c r="B64" s="32">
        <v>4.5199999999999996</v>
      </c>
      <c r="C64" s="32">
        <v>4.57</v>
      </c>
      <c r="D64" s="32">
        <v>4.6100000000000003</v>
      </c>
      <c r="E64" s="32">
        <v>4.6500000000000004</v>
      </c>
      <c r="F64" s="32">
        <v>4.7</v>
      </c>
      <c r="G64" s="32">
        <v>4.74</v>
      </c>
      <c r="H64" s="32">
        <v>4.7699999999999996</v>
      </c>
      <c r="I64" s="32">
        <v>4.8099999999999996</v>
      </c>
      <c r="J64" s="32">
        <v>4.8499999999999996</v>
      </c>
      <c r="K64" s="32">
        <v>4.88</v>
      </c>
      <c r="L64" s="32">
        <v>4.92</v>
      </c>
      <c r="M64" s="32">
        <v>4.96</v>
      </c>
      <c r="N64" s="32">
        <v>4.97</v>
      </c>
      <c r="O64" s="32">
        <v>4.99</v>
      </c>
      <c r="P64" s="32">
        <v>5</v>
      </c>
      <c r="Q64" s="32">
        <v>5.01</v>
      </c>
      <c r="R64" s="32">
        <v>5.03</v>
      </c>
      <c r="S64" s="32">
        <v>5.01</v>
      </c>
      <c r="T64" s="32">
        <v>4.7404999999999999</v>
      </c>
      <c r="U64" s="32">
        <v>4.7119999999999997</v>
      </c>
      <c r="V64" s="32">
        <v>4.6739999999999995</v>
      </c>
      <c r="W64" s="32">
        <v>4.6360000000000001</v>
      </c>
      <c r="X64" s="32">
        <v>4.6074999999999999</v>
      </c>
      <c r="Y64" s="32">
        <v>4.5505000000000004</v>
      </c>
      <c r="Z64" s="32">
        <v>4.484</v>
      </c>
      <c r="AA64" s="32">
        <v>4.4270000000000005</v>
      </c>
      <c r="AB64" s="32">
        <v>4.3795000000000002</v>
      </c>
      <c r="AC64" s="32">
        <v>4.3224999999999998</v>
      </c>
      <c r="AD64" s="32">
        <v>4.7145000000000001</v>
      </c>
      <c r="AE64" s="32">
        <v>4.6514999999999995</v>
      </c>
      <c r="AF64" s="32">
        <v>4.5884999999999998</v>
      </c>
      <c r="AG64" s="32">
        <v>4.5254999999999992</v>
      </c>
      <c r="AH64" s="32">
        <v>4.6859999999999999</v>
      </c>
      <c r="AI64" s="32">
        <v>4.5979999999999999</v>
      </c>
      <c r="AJ64" s="32">
        <v>4.5210000000000008</v>
      </c>
      <c r="AK64" s="32">
        <v>4.4329999999999998</v>
      </c>
      <c r="AL64" s="32">
        <v>4.367</v>
      </c>
      <c r="AM64" s="32">
        <v>4.2789999999999999</v>
      </c>
      <c r="AN64" s="32">
        <v>4.1909999999999998</v>
      </c>
      <c r="AO64" s="32">
        <v>4.1139999999999999</v>
      </c>
      <c r="AP64" s="32">
        <v>4.0369999999999999</v>
      </c>
      <c r="AQ64" s="32">
        <v>3.9489999999999998</v>
      </c>
      <c r="AR64" s="32">
        <v>3.8940000000000001</v>
      </c>
      <c r="AS64" s="32">
        <v>3.48</v>
      </c>
      <c r="AT64" s="32">
        <v>3.45</v>
      </c>
      <c r="AU64" s="32">
        <v>3.41</v>
      </c>
      <c r="AV64" s="32">
        <v>3.37</v>
      </c>
      <c r="AW64" s="32">
        <v>3.34</v>
      </c>
      <c r="AX64" s="32">
        <v>3.3</v>
      </c>
      <c r="AY64" s="32">
        <v>3.27</v>
      </c>
      <c r="AZ64" s="32">
        <v>3.23</v>
      </c>
      <c r="BA64" s="32">
        <v>3.2</v>
      </c>
      <c r="BB64" s="32">
        <v>3.16</v>
      </c>
      <c r="BC64" s="32">
        <v>3.12</v>
      </c>
      <c r="BD64" s="32">
        <v>3.09</v>
      </c>
      <c r="BE64" s="32">
        <v>3.05</v>
      </c>
      <c r="BF64" s="32">
        <v>3.01</v>
      </c>
      <c r="BG64" s="32">
        <v>2.98</v>
      </c>
      <c r="BH64" s="32">
        <v>2.95</v>
      </c>
      <c r="BI64" s="32">
        <v>2.91</v>
      </c>
      <c r="BJ64" s="32">
        <v>2.87</v>
      </c>
    </row>
    <row r="65" spans="1:62" x14ac:dyDescent="0.2">
      <c r="A65" s="8">
        <v>0.4</v>
      </c>
      <c r="B65" s="32">
        <v>4.7699999999999996</v>
      </c>
      <c r="C65" s="32">
        <v>4.82</v>
      </c>
      <c r="D65" s="32">
        <v>4.87</v>
      </c>
      <c r="E65" s="32">
        <v>4.92</v>
      </c>
      <c r="F65" s="32">
        <v>4.97</v>
      </c>
      <c r="G65" s="32">
        <v>5.01</v>
      </c>
      <c r="H65" s="32">
        <v>5.04</v>
      </c>
      <c r="I65" s="32">
        <v>5.09</v>
      </c>
      <c r="J65" s="32">
        <v>5.13</v>
      </c>
      <c r="K65" s="32">
        <v>5.17</v>
      </c>
      <c r="L65" s="32">
        <v>5.21</v>
      </c>
      <c r="M65" s="32">
        <v>5.26</v>
      </c>
      <c r="N65" s="32">
        <v>5.28</v>
      </c>
      <c r="O65" s="32">
        <v>5.29</v>
      </c>
      <c r="P65" s="32">
        <v>5.31</v>
      </c>
      <c r="Q65" s="32">
        <v>5.33</v>
      </c>
      <c r="R65" s="32">
        <v>5.35</v>
      </c>
      <c r="S65" s="32">
        <v>5.34</v>
      </c>
      <c r="T65" s="32">
        <v>5.33</v>
      </c>
      <c r="U65" s="32">
        <v>5.3</v>
      </c>
      <c r="V65" s="32">
        <v>5.25</v>
      </c>
      <c r="W65" s="32">
        <v>5.22</v>
      </c>
      <c r="X65" s="32">
        <v>5.18</v>
      </c>
      <c r="Y65" s="32">
        <v>5.12</v>
      </c>
      <c r="Z65" s="32">
        <v>5.0599999999999996</v>
      </c>
      <c r="AA65" s="32">
        <v>5</v>
      </c>
      <c r="AB65" s="32">
        <v>4.9400000000000004</v>
      </c>
      <c r="AC65" s="32">
        <v>4.87</v>
      </c>
      <c r="AD65" s="32">
        <v>5.0609999999999999</v>
      </c>
      <c r="AE65" s="32">
        <v>4.9979999999999993</v>
      </c>
      <c r="AF65" s="32">
        <v>4.9350000000000005</v>
      </c>
      <c r="AG65" s="32">
        <v>4.8719999999999999</v>
      </c>
      <c r="AH65" s="32">
        <v>5.0380000000000003</v>
      </c>
      <c r="AI65" s="32">
        <v>4.95</v>
      </c>
      <c r="AJ65" s="32">
        <v>4.8620000000000001</v>
      </c>
      <c r="AK65" s="32">
        <v>4.774</v>
      </c>
      <c r="AL65" s="32">
        <v>4.6969999999999992</v>
      </c>
      <c r="AM65" s="32">
        <v>4.609</v>
      </c>
      <c r="AN65" s="32">
        <v>4.51</v>
      </c>
      <c r="AO65" s="32">
        <v>4.444</v>
      </c>
      <c r="AP65" s="32">
        <v>4.3450000000000006</v>
      </c>
      <c r="AQ65" s="32">
        <v>4.2679999999999998</v>
      </c>
      <c r="AR65" s="32">
        <v>4.202</v>
      </c>
      <c r="AS65" s="32">
        <v>3.77</v>
      </c>
      <c r="AT65" s="32">
        <v>3.73</v>
      </c>
      <c r="AU65" s="32">
        <v>3.69</v>
      </c>
      <c r="AV65" s="32">
        <v>3.66</v>
      </c>
      <c r="AW65" s="32">
        <v>3.63</v>
      </c>
      <c r="AX65" s="32">
        <v>3.59</v>
      </c>
      <c r="AY65" s="32">
        <v>3.55</v>
      </c>
      <c r="AZ65" s="32">
        <v>3.51</v>
      </c>
      <c r="BA65" s="32">
        <v>3.48</v>
      </c>
      <c r="BB65" s="32">
        <v>3.44</v>
      </c>
      <c r="BC65" s="32">
        <v>3.41</v>
      </c>
      <c r="BD65" s="32">
        <v>3.38</v>
      </c>
      <c r="BE65" s="32">
        <v>3.34</v>
      </c>
      <c r="BF65" s="32">
        <v>3.31</v>
      </c>
      <c r="BG65" s="32">
        <v>3.27</v>
      </c>
      <c r="BH65" s="32">
        <v>3.24</v>
      </c>
      <c r="BI65" s="32">
        <v>3.2</v>
      </c>
      <c r="BJ65" s="32">
        <v>3.16</v>
      </c>
    </row>
    <row r="66" spans="1:62" x14ac:dyDescent="0.2">
      <c r="A66" s="8">
        <v>0.45</v>
      </c>
      <c r="B66" s="32">
        <v>5.0199999999999996</v>
      </c>
      <c r="C66" s="32">
        <v>5.08</v>
      </c>
      <c r="D66" s="32">
        <v>5.13</v>
      </c>
      <c r="E66" s="32">
        <v>5.18</v>
      </c>
      <c r="F66" s="32">
        <v>5.24</v>
      </c>
      <c r="G66" s="32">
        <v>5.29</v>
      </c>
      <c r="H66" s="32">
        <v>5.32</v>
      </c>
      <c r="I66" s="32">
        <v>5.37</v>
      </c>
      <c r="J66" s="32">
        <v>5.42</v>
      </c>
      <c r="K66" s="32">
        <v>5.46</v>
      </c>
      <c r="L66" s="32">
        <v>5.5</v>
      </c>
      <c r="M66" s="32">
        <v>5.55</v>
      </c>
      <c r="N66" s="32">
        <v>5.58</v>
      </c>
      <c r="O66" s="32">
        <v>5.6</v>
      </c>
      <c r="P66" s="32">
        <v>5.63</v>
      </c>
      <c r="Q66" s="32">
        <v>5.65</v>
      </c>
      <c r="R66" s="32">
        <v>5.68</v>
      </c>
      <c r="S66" s="32">
        <v>5.68</v>
      </c>
      <c r="T66" s="32">
        <v>5.66</v>
      </c>
      <c r="U66" s="32">
        <v>5.64</v>
      </c>
      <c r="V66" s="32">
        <v>5.59</v>
      </c>
      <c r="W66" s="32">
        <v>5.56</v>
      </c>
      <c r="X66" s="32">
        <v>5.52</v>
      </c>
      <c r="Y66" s="32">
        <v>5.46</v>
      </c>
      <c r="Z66" s="32">
        <v>5.39</v>
      </c>
      <c r="AA66" s="32">
        <v>5.33</v>
      </c>
      <c r="AB66" s="32">
        <v>5.27</v>
      </c>
      <c r="AC66" s="32">
        <v>5.2</v>
      </c>
      <c r="AD66" s="32">
        <v>5.15</v>
      </c>
      <c r="AE66" s="32">
        <v>5.08</v>
      </c>
      <c r="AF66" s="32">
        <v>5.0199999999999996</v>
      </c>
      <c r="AG66" s="32">
        <v>4.96</v>
      </c>
      <c r="AH66" s="32">
        <v>5.3900000000000006</v>
      </c>
      <c r="AI66" s="32">
        <v>5.2909999999999995</v>
      </c>
      <c r="AJ66" s="32">
        <v>5.2030000000000003</v>
      </c>
      <c r="AK66" s="32">
        <v>5.1150000000000002</v>
      </c>
      <c r="AL66" s="32">
        <v>5.0380000000000003</v>
      </c>
      <c r="AM66" s="32">
        <v>4.9390000000000001</v>
      </c>
      <c r="AN66" s="32">
        <v>4.8400000000000007</v>
      </c>
      <c r="AO66" s="32">
        <v>4.7629999999999999</v>
      </c>
      <c r="AP66" s="32">
        <v>4.6640000000000006</v>
      </c>
      <c r="AQ66" s="32">
        <v>4.5760000000000005</v>
      </c>
      <c r="AR66" s="32">
        <v>4.5210000000000008</v>
      </c>
      <c r="AS66" s="32">
        <v>4.05</v>
      </c>
      <c r="AT66" s="32">
        <v>4.01</v>
      </c>
      <c r="AU66" s="32">
        <v>3.98</v>
      </c>
      <c r="AV66" s="32">
        <v>3.94</v>
      </c>
      <c r="AW66" s="32">
        <v>3.91</v>
      </c>
      <c r="AX66" s="32">
        <v>3.87</v>
      </c>
      <c r="AY66" s="32">
        <v>3.84</v>
      </c>
      <c r="AZ66" s="32">
        <v>3.8</v>
      </c>
      <c r="BA66" s="32">
        <v>3.77</v>
      </c>
      <c r="BB66" s="32">
        <v>3.73</v>
      </c>
      <c r="BC66" s="32">
        <v>3.7</v>
      </c>
      <c r="BD66" s="32">
        <v>3.67</v>
      </c>
      <c r="BE66" s="32">
        <v>3.63</v>
      </c>
      <c r="BF66" s="32">
        <v>3.6</v>
      </c>
      <c r="BG66" s="32">
        <v>3.57</v>
      </c>
      <c r="BH66" s="32">
        <v>3.54</v>
      </c>
      <c r="BI66" s="32">
        <v>3.5</v>
      </c>
      <c r="BJ66" s="32">
        <v>3.46</v>
      </c>
    </row>
    <row r="67" spans="1:62" x14ac:dyDescent="0.2">
      <c r="A67" s="8">
        <v>0.5</v>
      </c>
      <c r="B67" s="32">
        <v>5.28</v>
      </c>
      <c r="C67" s="32">
        <v>5.34</v>
      </c>
      <c r="D67" s="32">
        <v>5.39</v>
      </c>
      <c r="E67" s="32">
        <v>5.45</v>
      </c>
      <c r="F67" s="32">
        <v>5.51</v>
      </c>
      <c r="G67" s="32">
        <v>5.56</v>
      </c>
      <c r="H67" s="32">
        <v>5.6</v>
      </c>
      <c r="I67" s="32">
        <v>5.65</v>
      </c>
      <c r="J67" s="32">
        <v>5.7</v>
      </c>
      <c r="K67" s="32">
        <v>5.74</v>
      </c>
      <c r="L67" s="32">
        <v>5.79</v>
      </c>
      <c r="M67" s="32">
        <v>5.85</v>
      </c>
      <c r="N67" s="32">
        <v>5.88</v>
      </c>
      <c r="O67" s="32">
        <v>5.91</v>
      </c>
      <c r="P67" s="32">
        <v>5.94</v>
      </c>
      <c r="Q67" s="32">
        <v>5.98</v>
      </c>
      <c r="R67" s="32">
        <v>6.01</v>
      </c>
      <c r="S67" s="32">
        <v>6.01</v>
      </c>
      <c r="T67" s="32">
        <v>6</v>
      </c>
      <c r="U67" s="32">
        <v>5.97</v>
      </c>
      <c r="V67" s="32">
        <v>5.93</v>
      </c>
      <c r="W67" s="32">
        <v>5.9</v>
      </c>
      <c r="X67" s="32">
        <v>5.86</v>
      </c>
      <c r="Y67" s="32">
        <v>5.8</v>
      </c>
      <c r="Z67" s="32">
        <v>5.73</v>
      </c>
      <c r="AA67" s="32">
        <v>5.66</v>
      </c>
      <c r="AB67" s="32">
        <v>5.6</v>
      </c>
      <c r="AC67" s="32">
        <v>5.53</v>
      </c>
      <c r="AD67" s="32">
        <v>5.47</v>
      </c>
      <c r="AE67" s="32">
        <v>5.41</v>
      </c>
      <c r="AF67" s="32">
        <v>5.34</v>
      </c>
      <c r="AG67" s="32">
        <v>5.28</v>
      </c>
      <c r="AH67" s="32">
        <v>5.8464</v>
      </c>
      <c r="AI67" s="32">
        <v>5.7455999999999996</v>
      </c>
      <c r="AJ67" s="32">
        <v>5.6559999999999997</v>
      </c>
      <c r="AK67" s="32">
        <v>5.5440000000000005</v>
      </c>
      <c r="AL67" s="32">
        <v>5.4656000000000002</v>
      </c>
      <c r="AM67" s="32">
        <v>5.3647999999999998</v>
      </c>
      <c r="AN67" s="32">
        <v>5.2528000000000006</v>
      </c>
      <c r="AO67" s="32">
        <v>5.1744000000000003</v>
      </c>
      <c r="AP67" s="32">
        <v>5.0735999999999999</v>
      </c>
      <c r="AQ67" s="32">
        <v>4.984</v>
      </c>
      <c r="AR67" s="32">
        <v>4.9167999999999994</v>
      </c>
      <c r="AS67" s="32">
        <v>4.8495999999999997</v>
      </c>
      <c r="AT67" s="32">
        <v>4.8159999999999998</v>
      </c>
      <c r="AU67" s="32">
        <v>4.26</v>
      </c>
      <c r="AV67" s="32">
        <v>4.2300000000000004</v>
      </c>
      <c r="AW67" s="32">
        <v>4.2</v>
      </c>
      <c r="AX67" s="32">
        <v>4.16</v>
      </c>
      <c r="AY67" s="32">
        <v>4.13</v>
      </c>
      <c r="AZ67" s="32">
        <v>4.09</v>
      </c>
      <c r="BA67" s="32">
        <v>4.0599999999999996</v>
      </c>
      <c r="BB67" s="32">
        <v>4.0199999999999996</v>
      </c>
      <c r="BC67" s="32">
        <v>3.99</v>
      </c>
      <c r="BD67" s="32">
        <v>3.96</v>
      </c>
      <c r="BE67" s="32">
        <v>3.93</v>
      </c>
      <c r="BF67" s="32">
        <v>3.89</v>
      </c>
      <c r="BG67" s="32">
        <v>3.86</v>
      </c>
      <c r="BH67" s="32">
        <v>3.83</v>
      </c>
      <c r="BI67" s="32">
        <v>3.79</v>
      </c>
      <c r="BJ67" s="32">
        <v>3.75</v>
      </c>
    </row>
    <row r="68" spans="1:62" x14ac:dyDescent="0.2">
      <c r="A68" s="8">
        <v>0.55000000000000004</v>
      </c>
      <c r="B68" s="32">
        <v>5.53</v>
      </c>
      <c r="C68" s="32">
        <v>5.59</v>
      </c>
      <c r="D68" s="32">
        <v>5.65</v>
      </c>
      <c r="E68" s="32">
        <v>5.71</v>
      </c>
      <c r="F68" s="32">
        <v>5.78</v>
      </c>
      <c r="G68" s="32">
        <v>5.83</v>
      </c>
      <c r="H68" s="32">
        <v>5.87</v>
      </c>
      <c r="I68" s="32">
        <v>5.93</v>
      </c>
      <c r="J68" s="32">
        <v>5.99</v>
      </c>
      <c r="K68" s="32">
        <v>6.03</v>
      </c>
      <c r="L68" s="32">
        <v>6.08</v>
      </c>
      <c r="M68" s="32">
        <v>6.14</v>
      </c>
      <c r="N68" s="32">
        <v>6.18</v>
      </c>
      <c r="O68" s="32">
        <v>6.22</v>
      </c>
      <c r="P68" s="32">
        <v>6.26</v>
      </c>
      <c r="Q68" s="32">
        <v>6.3</v>
      </c>
      <c r="R68" s="32">
        <v>6.34</v>
      </c>
      <c r="S68" s="32">
        <v>6.34</v>
      </c>
      <c r="T68" s="32">
        <v>6.34</v>
      </c>
      <c r="U68" s="32">
        <v>6.31</v>
      </c>
      <c r="V68" s="32">
        <v>6.27</v>
      </c>
      <c r="W68" s="32">
        <v>6.24</v>
      </c>
      <c r="X68" s="32">
        <v>6.2</v>
      </c>
      <c r="Y68" s="32">
        <v>6.13</v>
      </c>
      <c r="Z68" s="32">
        <v>6.06</v>
      </c>
      <c r="AA68" s="32">
        <v>6</v>
      </c>
      <c r="AB68" s="32">
        <v>5.93</v>
      </c>
      <c r="AC68" s="32">
        <v>5.86</v>
      </c>
      <c r="AD68" s="32">
        <v>5.8</v>
      </c>
      <c r="AE68" s="32">
        <v>5.73</v>
      </c>
      <c r="AF68" s="32">
        <v>5.67</v>
      </c>
      <c r="AG68" s="32">
        <v>5.6</v>
      </c>
      <c r="AH68" s="32">
        <v>6.2047999999999996</v>
      </c>
      <c r="AI68" s="32">
        <v>6.0928000000000004</v>
      </c>
      <c r="AJ68" s="32">
        <v>6.0032000000000005</v>
      </c>
      <c r="AK68" s="32">
        <v>5.8911999999999995</v>
      </c>
      <c r="AL68" s="32">
        <v>5.8128000000000002</v>
      </c>
      <c r="AM68" s="32">
        <v>5.7008000000000001</v>
      </c>
      <c r="AN68" s="32">
        <v>5.5888</v>
      </c>
      <c r="AO68" s="32">
        <v>5.5103999999999997</v>
      </c>
      <c r="AP68" s="32">
        <v>5.3984000000000005</v>
      </c>
      <c r="AQ68" s="32">
        <v>5.2976000000000001</v>
      </c>
      <c r="AR68" s="32">
        <v>5.2303999999999995</v>
      </c>
      <c r="AS68" s="32">
        <v>5.1632000000000007</v>
      </c>
      <c r="AT68" s="32">
        <v>5.1295999999999999</v>
      </c>
      <c r="AU68" s="32">
        <v>4.54</v>
      </c>
      <c r="AV68" s="32">
        <v>4.51</v>
      </c>
      <c r="AW68" s="32">
        <v>4.4800000000000004</v>
      </c>
      <c r="AX68" s="32">
        <v>4.45</v>
      </c>
      <c r="AY68" s="32">
        <v>4.41</v>
      </c>
      <c r="AZ68" s="32">
        <v>4.37</v>
      </c>
      <c r="BA68" s="32">
        <v>4.3499999999999996</v>
      </c>
      <c r="BB68" s="32">
        <v>4.3099999999999996</v>
      </c>
      <c r="BC68" s="32">
        <v>4.28</v>
      </c>
      <c r="BD68" s="32">
        <v>4.25</v>
      </c>
      <c r="BE68" s="32">
        <v>4.22</v>
      </c>
      <c r="BF68" s="32">
        <v>4.1900000000000004</v>
      </c>
      <c r="BG68" s="32">
        <v>4.1500000000000004</v>
      </c>
      <c r="BH68" s="32">
        <v>4.13</v>
      </c>
      <c r="BI68" s="32">
        <v>4.09</v>
      </c>
      <c r="BJ68" s="32">
        <v>4.05</v>
      </c>
    </row>
    <row r="69" spans="1:62" x14ac:dyDescent="0.2">
      <c r="A69" s="8">
        <v>0.6</v>
      </c>
      <c r="B69" s="32">
        <v>5.78</v>
      </c>
      <c r="C69" s="32">
        <v>5.85</v>
      </c>
      <c r="D69" s="32">
        <v>5.92</v>
      </c>
      <c r="E69" s="32">
        <v>5.98</v>
      </c>
      <c r="F69" s="32">
        <v>6.05</v>
      </c>
      <c r="G69" s="32">
        <v>6.11</v>
      </c>
      <c r="H69" s="32">
        <v>6.15</v>
      </c>
      <c r="I69" s="32">
        <v>6.22</v>
      </c>
      <c r="J69" s="32">
        <v>6.27</v>
      </c>
      <c r="K69" s="32">
        <v>6.32</v>
      </c>
      <c r="L69" s="32">
        <v>6.38</v>
      </c>
      <c r="M69" s="32">
        <v>6.44</v>
      </c>
      <c r="N69" s="32">
        <v>6.48</v>
      </c>
      <c r="O69" s="32">
        <v>6.53</v>
      </c>
      <c r="P69" s="32">
        <v>6.58</v>
      </c>
      <c r="Q69" s="32">
        <v>6.62</v>
      </c>
      <c r="R69" s="32">
        <v>6.67</v>
      </c>
      <c r="S69" s="32">
        <v>6.68</v>
      </c>
      <c r="T69" s="32">
        <v>6.67</v>
      </c>
      <c r="U69" s="32">
        <v>6.65</v>
      </c>
      <c r="V69" s="32">
        <v>6.61</v>
      </c>
      <c r="W69" s="32">
        <v>6.57</v>
      </c>
      <c r="X69" s="32">
        <v>6.54</v>
      </c>
      <c r="Y69" s="32">
        <v>6.47</v>
      </c>
      <c r="Z69" s="32">
        <v>6.4</v>
      </c>
      <c r="AA69" s="32">
        <v>6.33</v>
      </c>
      <c r="AB69" s="32">
        <v>6.27</v>
      </c>
      <c r="AC69" s="32">
        <v>6.19</v>
      </c>
      <c r="AD69" s="32">
        <v>6.13</v>
      </c>
      <c r="AE69" s="32">
        <v>6.06</v>
      </c>
      <c r="AF69" s="32">
        <v>5.99</v>
      </c>
      <c r="AG69" s="32">
        <v>5.92</v>
      </c>
      <c r="AH69" s="32">
        <v>6.5632000000000001</v>
      </c>
      <c r="AI69" s="32">
        <v>6.4512</v>
      </c>
      <c r="AJ69" s="32">
        <v>6.3503999999999996</v>
      </c>
      <c r="AK69" s="32">
        <v>6.2384000000000004</v>
      </c>
      <c r="AL69" s="32">
        <v>6.1488000000000005</v>
      </c>
      <c r="AM69" s="32">
        <v>6.0367999999999995</v>
      </c>
      <c r="AN69" s="32">
        <v>5.9248000000000003</v>
      </c>
      <c r="AO69" s="32">
        <v>5.8352000000000004</v>
      </c>
      <c r="AP69" s="32">
        <v>5.7232000000000003</v>
      </c>
      <c r="AQ69" s="32">
        <v>5.6223999999999998</v>
      </c>
      <c r="AR69" s="32">
        <v>5.5552000000000001</v>
      </c>
      <c r="AS69" s="32">
        <v>5.4767999999999999</v>
      </c>
      <c r="AT69" s="32">
        <v>5.4432</v>
      </c>
      <c r="AU69" s="32">
        <v>4.83</v>
      </c>
      <c r="AV69" s="32">
        <v>4.79</v>
      </c>
      <c r="AW69" s="32">
        <v>4.7699999999999996</v>
      </c>
      <c r="AX69" s="32">
        <v>4.7300000000000004</v>
      </c>
      <c r="AY69" s="32">
        <v>4.7</v>
      </c>
      <c r="AZ69" s="32">
        <v>4.66</v>
      </c>
      <c r="BA69" s="32">
        <v>4.6399999999999997</v>
      </c>
      <c r="BB69" s="32">
        <v>4.5999999999999996</v>
      </c>
      <c r="BC69" s="32">
        <v>4.57</v>
      </c>
      <c r="BD69" s="32">
        <v>4.55</v>
      </c>
      <c r="BE69" s="32">
        <v>4.51</v>
      </c>
      <c r="BF69" s="32">
        <v>4.4800000000000004</v>
      </c>
      <c r="BG69" s="32">
        <v>4.45</v>
      </c>
      <c r="BH69" s="32">
        <v>4.42</v>
      </c>
      <c r="BI69" s="32">
        <v>4.3899999999999997</v>
      </c>
      <c r="BJ69" s="32">
        <v>4.3499999999999996</v>
      </c>
    </row>
    <row r="70" spans="1:62" x14ac:dyDescent="0.2">
      <c r="A70" s="8">
        <v>0.65</v>
      </c>
      <c r="B70" s="32">
        <v>6.03</v>
      </c>
      <c r="C70" s="32">
        <v>6.11</v>
      </c>
      <c r="D70" s="32">
        <v>6.18</v>
      </c>
      <c r="E70" s="32">
        <v>6.24</v>
      </c>
      <c r="F70" s="32">
        <v>6.32</v>
      </c>
      <c r="G70" s="32">
        <v>6.38</v>
      </c>
      <c r="H70" s="32">
        <v>6.43</v>
      </c>
      <c r="I70" s="32">
        <v>6.5</v>
      </c>
      <c r="J70" s="32">
        <v>6.56</v>
      </c>
      <c r="K70" s="32">
        <v>6.61</v>
      </c>
      <c r="L70" s="32">
        <v>6.67</v>
      </c>
      <c r="M70" s="32">
        <v>6.73</v>
      </c>
      <c r="N70" s="32">
        <v>6.78</v>
      </c>
      <c r="O70" s="32">
        <v>6.84</v>
      </c>
      <c r="P70" s="32">
        <v>6.89</v>
      </c>
      <c r="Q70" s="32">
        <v>6.94</v>
      </c>
      <c r="R70" s="32">
        <v>7</v>
      </c>
      <c r="S70" s="32">
        <v>7.01</v>
      </c>
      <c r="T70" s="32">
        <v>7.01</v>
      </c>
      <c r="U70" s="32">
        <v>6.99</v>
      </c>
      <c r="V70" s="32">
        <v>6.95</v>
      </c>
      <c r="W70" s="32">
        <v>6.91</v>
      </c>
      <c r="X70" s="32">
        <v>6.88</v>
      </c>
      <c r="Y70" s="32">
        <v>6.81</v>
      </c>
      <c r="Z70" s="32">
        <v>6.73</v>
      </c>
      <c r="AA70" s="32">
        <v>6.66</v>
      </c>
      <c r="AB70" s="32">
        <v>6.6</v>
      </c>
      <c r="AC70" s="32">
        <v>6.52</v>
      </c>
      <c r="AD70" s="32">
        <v>6.46</v>
      </c>
      <c r="AE70" s="32">
        <v>6.38</v>
      </c>
      <c r="AF70" s="32">
        <v>6.31</v>
      </c>
      <c r="AG70" s="32">
        <v>6.24</v>
      </c>
      <c r="AH70" s="32">
        <v>6.9215999999999998</v>
      </c>
      <c r="AI70" s="32">
        <v>6.7984</v>
      </c>
      <c r="AJ70" s="32">
        <v>6.6976000000000004</v>
      </c>
      <c r="AK70" s="32">
        <v>6.5855999999999995</v>
      </c>
      <c r="AL70" s="32">
        <v>6.4959999999999996</v>
      </c>
      <c r="AM70" s="32">
        <v>6.3728000000000007</v>
      </c>
      <c r="AN70" s="32">
        <v>6.2496</v>
      </c>
      <c r="AO70" s="32">
        <v>6.16</v>
      </c>
      <c r="AP70" s="32">
        <v>6.048</v>
      </c>
      <c r="AQ70" s="32">
        <v>5.9359999999999999</v>
      </c>
      <c r="AR70" s="32">
        <v>5.8688000000000002</v>
      </c>
      <c r="AS70" s="32">
        <v>5.7904</v>
      </c>
      <c r="AT70" s="32">
        <v>5.7567999999999993</v>
      </c>
      <c r="AU70" s="32">
        <v>5.1100000000000003</v>
      </c>
      <c r="AV70" s="32">
        <v>5.08</v>
      </c>
      <c r="AW70" s="32">
        <v>5.05</v>
      </c>
      <c r="AX70" s="32">
        <v>5.0199999999999996</v>
      </c>
      <c r="AY70" s="32">
        <v>4.99</v>
      </c>
      <c r="AZ70" s="32">
        <v>4.95</v>
      </c>
      <c r="BA70" s="32">
        <v>4.93</v>
      </c>
      <c r="BB70" s="32">
        <v>4.8899999999999997</v>
      </c>
      <c r="BC70" s="32">
        <v>4.8600000000000003</v>
      </c>
      <c r="BD70" s="32">
        <v>4.84</v>
      </c>
      <c r="BE70" s="32">
        <v>4.8</v>
      </c>
      <c r="BF70" s="32">
        <v>4.7699999999999996</v>
      </c>
      <c r="BG70" s="32">
        <v>4.74</v>
      </c>
      <c r="BH70" s="32">
        <v>4.72</v>
      </c>
      <c r="BI70" s="32">
        <v>4.68</v>
      </c>
      <c r="BJ70" s="32">
        <v>4.6399999999999997</v>
      </c>
    </row>
    <row r="71" spans="1:62" x14ac:dyDescent="0.2">
      <c r="A71" s="8">
        <v>0.7</v>
      </c>
      <c r="B71" s="32">
        <v>6.29</v>
      </c>
      <c r="C71" s="32">
        <v>6.37</v>
      </c>
      <c r="D71" s="32">
        <v>6.44</v>
      </c>
      <c r="E71" s="32">
        <v>6.51</v>
      </c>
      <c r="F71" s="32">
        <v>6.59</v>
      </c>
      <c r="G71" s="32">
        <v>6.65</v>
      </c>
      <c r="H71" s="32">
        <v>6.71</v>
      </c>
      <c r="I71" s="32">
        <v>6.78</v>
      </c>
      <c r="J71" s="32">
        <v>6.84</v>
      </c>
      <c r="K71" s="32">
        <v>6.89</v>
      </c>
      <c r="L71" s="32">
        <v>6.96</v>
      </c>
      <c r="M71" s="32">
        <v>7.03</v>
      </c>
      <c r="N71" s="32">
        <v>7.09</v>
      </c>
      <c r="O71" s="32">
        <v>7.15</v>
      </c>
      <c r="P71" s="32">
        <v>7.21</v>
      </c>
      <c r="Q71" s="32">
        <v>7.27</v>
      </c>
      <c r="R71" s="32">
        <v>7.33</v>
      </c>
      <c r="S71" s="32">
        <v>7.34</v>
      </c>
      <c r="T71" s="32">
        <v>7.35</v>
      </c>
      <c r="U71" s="32">
        <v>7.32</v>
      </c>
      <c r="V71" s="32">
        <v>7.28</v>
      </c>
      <c r="W71" s="32">
        <v>7.25</v>
      </c>
      <c r="X71" s="32">
        <v>7.22</v>
      </c>
      <c r="Y71" s="32">
        <v>7.15</v>
      </c>
      <c r="Z71" s="32">
        <v>7.07</v>
      </c>
      <c r="AA71" s="32">
        <v>6.99</v>
      </c>
      <c r="AB71" s="32">
        <v>6.93</v>
      </c>
      <c r="AC71" s="32">
        <v>6.85</v>
      </c>
      <c r="AD71" s="32">
        <v>6.78</v>
      </c>
      <c r="AE71" s="32">
        <v>6.71</v>
      </c>
      <c r="AF71" s="32">
        <v>6.63</v>
      </c>
      <c r="AG71" s="32">
        <v>6.57</v>
      </c>
      <c r="AH71" s="32">
        <v>7.28</v>
      </c>
      <c r="AI71" s="32">
        <v>7.1567999999999996</v>
      </c>
      <c r="AJ71" s="32">
        <v>7.056</v>
      </c>
      <c r="AK71" s="32">
        <v>6.9215999999999998</v>
      </c>
      <c r="AL71" s="32">
        <v>6.8319999999999999</v>
      </c>
      <c r="AM71" s="32">
        <v>6.7088000000000001</v>
      </c>
      <c r="AN71" s="32">
        <v>6.5855999999999995</v>
      </c>
      <c r="AO71" s="32">
        <v>6.4847999999999999</v>
      </c>
      <c r="AP71" s="32">
        <v>6.3615999999999993</v>
      </c>
      <c r="AQ71" s="32">
        <v>6.2607999999999997</v>
      </c>
      <c r="AR71" s="32">
        <v>6.1823999999999995</v>
      </c>
      <c r="AS71" s="32">
        <v>6.1151999999999997</v>
      </c>
      <c r="AT71" s="32">
        <v>6.0815999999999999</v>
      </c>
      <c r="AU71" s="32">
        <v>5.39</v>
      </c>
      <c r="AV71" s="32">
        <v>5.36</v>
      </c>
      <c r="AW71" s="32">
        <v>5.34</v>
      </c>
      <c r="AX71" s="32">
        <v>5.31</v>
      </c>
      <c r="AY71" s="32">
        <v>5.28</v>
      </c>
      <c r="AZ71" s="32">
        <v>5.24</v>
      </c>
      <c r="BA71" s="32">
        <v>5.21</v>
      </c>
      <c r="BB71" s="32">
        <v>5.18</v>
      </c>
      <c r="BC71" s="32">
        <v>5.15</v>
      </c>
      <c r="BD71" s="32">
        <v>5.13</v>
      </c>
      <c r="BE71" s="32">
        <v>5.0999999999999996</v>
      </c>
      <c r="BF71" s="32">
        <v>5.0599999999999996</v>
      </c>
      <c r="BG71" s="32">
        <v>5.03</v>
      </c>
      <c r="BH71" s="32">
        <v>5.01</v>
      </c>
      <c r="BI71" s="32">
        <v>4.9800000000000004</v>
      </c>
      <c r="BJ71" s="32">
        <v>4.9400000000000004</v>
      </c>
    </row>
    <row r="72" spans="1:62" x14ac:dyDescent="0.2">
      <c r="A72" s="8">
        <v>0.75</v>
      </c>
      <c r="B72" s="32">
        <v>6.54</v>
      </c>
      <c r="C72" s="32">
        <v>6.62</v>
      </c>
      <c r="D72" s="32">
        <v>6.7</v>
      </c>
      <c r="E72" s="32">
        <v>6.77</v>
      </c>
      <c r="F72" s="32">
        <v>6.1740000000000004</v>
      </c>
      <c r="G72" s="32">
        <v>6.2370000000000001</v>
      </c>
      <c r="H72" s="32">
        <v>6.282</v>
      </c>
      <c r="I72" s="32">
        <v>6.3539999999999992</v>
      </c>
      <c r="J72" s="32">
        <v>6.4169999999999998</v>
      </c>
      <c r="K72" s="32">
        <v>6.4619999999999997</v>
      </c>
      <c r="L72" s="32">
        <v>6.5250000000000004</v>
      </c>
      <c r="M72" s="32">
        <v>6.5880000000000001</v>
      </c>
      <c r="N72" s="32">
        <v>6.6509999999999998</v>
      </c>
      <c r="O72" s="32">
        <v>6.7140000000000004</v>
      </c>
      <c r="P72" s="32">
        <v>6.7679999999999998</v>
      </c>
      <c r="Q72" s="32">
        <v>6.8309999999999995</v>
      </c>
      <c r="R72" s="32">
        <v>6.8940000000000001</v>
      </c>
      <c r="S72" s="32">
        <v>6.9119999999999999</v>
      </c>
      <c r="T72" s="32">
        <v>6.9119999999999999</v>
      </c>
      <c r="U72" s="32">
        <v>6.8940000000000001</v>
      </c>
      <c r="V72" s="32">
        <v>6.8580000000000005</v>
      </c>
      <c r="W72" s="32">
        <v>6.4515000000000002</v>
      </c>
      <c r="X72" s="32">
        <v>6.4260000000000002</v>
      </c>
      <c r="Y72" s="32">
        <v>6.3580000000000005</v>
      </c>
      <c r="Z72" s="32">
        <v>6.29</v>
      </c>
      <c r="AA72" s="32">
        <v>6.2305000000000001</v>
      </c>
      <c r="AB72" s="32">
        <v>6.1709999999999994</v>
      </c>
      <c r="AC72" s="32">
        <v>6.1029999999999998</v>
      </c>
      <c r="AD72" s="32">
        <v>6.7545000000000002</v>
      </c>
      <c r="AE72" s="32">
        <v>6.6785000000000005</v>
      </c>
      <c r="AF72" s="32">
        <v>6.6120000000000001</v>
      </c>
      <c r="AG72" s="32">
        <v>6.5454999999999997</v>
      </c>
      <c r="AH72" s="32">
        <v>6.4790000000000001</v>
      </c>
      <c r="AI72" s="32">
        <v>6.7</v>
      </c>
      <c r="AJ72" s="32">
        <v>7.1388000000000007</v>
      </c>
      <c r="AK72" s="32">
        <v>7.6581999999999999</v>
      </c>
      <c r="AL72" s="32">
        <v>7.5638000000000005</v>
      </c>
      <c r="AM72" s="32">
        <v>7.4222000000000001</v>
      </c>
      <c r="AN72" s="32">
        <v>7.2805999999999997</v>
      </c>
      <c r="AO72" s="32">
        <v>7.1861999999999995</v>
      </c>
      <c r="AP72" s="32">
        <v>7.0446</v>
      </c>
      <c r="AQ72" s="32">
        <v>6.9266000000000005</v>
      </c>
      <c r="AR72" s="32">
        <v>6.8557999999999995</v>
      </c>
      <c r="AS72" s="32">
        <v>6.7732000000000001</v>
      </c>
      <c r="AT72" s="32">
        <v>6.7378</v>
      </c>
      <c r="AU72" s="32">
        <v>5.68</v>
      </c>
      <c r="AV72" s="32">
        <v>5.65</v>
      </c>
      <c r="AW72" s="32">
        <v>5.62</v>
      </c>
      <c r="AX72" s="32">
        <v>5.59</v>
      </c>
      <c r="AY72" s="32">
        <v>5.56</v>
      </c>
      <c r="AZ72" s="32">
        <v>5.52</v>
      </c>
      <c r="BA72" s="32">
        <v>5.5</v>
      </c>
      <c r="BB72" s="32">
        <v>5.47</v>
      </c>
      <c r="BC72" s="32">
        <v>5.44</v>
      </c>
      <c r="BD72" s="32">
        <v>5.42</v>
      </c>
      <c r="BE72" s="32">
        <v>5.39</v>
      </c>
      <c r="BF72" s="32">
        <v>5.36</v>
      </c>
      <c r="BG72" s="32">
        <v>5.33</v>
      </c>
      <c r="BH72" s="32">
        <v>5.31</v>
      </c>
      <c r="BI72" s="32">
        <v>5.27</v>
      </c>
      <c r="BJ72" s="32">
        <v>5.23</v>
      </c>
    </row>
    <row r="73" spans="1:62" x14ac:dyDescent="0.2">
      <c r="A73" s="8">
        <v>0.8</v>
      </c>
      <c r="B73" s="32">
        <v>6.79</v>
      </c>
      <c r="C73" s="32">
        <v>6.88</v>
      </c>
      <c r="D73" s="32">
        <v>6.96</v>
      </c>
      <c r="E73" s="32">
        <v>7.04</v>
      </c>
      <c r="F73" s="32">
        <v>6.4169999999999998</v>
      </c>
      <c r="G73" s="32">
        <v>6.48</v>
      </c>
      <c r="H73" s="32">
        <v>6.5339999999999998</v>
      </c>
      <c r="I73" s="32">
        <v>6.6059999999999999</v>
      </c>
      <c r="J73" s="32">
        <v>6.6690000000000005</v>
      </c>
      <c r="K73" s="32">
        <v>6.7229999999999999</v>
      </c>
      <c r="L73" s="32">
        <v>6.7859999999999996</v>
      </c>
      <c r="M73" s="32">
        <v>6.8580000000000005</v>
      </c>
      <c r="N73" s="32">
        <v>6.9210000000000003</v>
      </c>
      <c r="O73" s="32">
        <v>6.9929999999999994</v>
      </c>
      <c r="P73" s="32">
        <v>7.056</v>
      </c>
      <c r="Q73" s="32">
        <v>7.1189999999999998</v>
      </c>
      <c r="R73" s="32">
        <v>7.1909999999999998</v>
      </c>
      <c r="S73" s="32">
        <v>7.2089999999999996</v>
      </c>
      <c r="T73" s="32">
        <v>7.218</v>
      </c>
      <c r="U73" s="32">
        <v>7.2</v>
      </c>
      <c r="V73" s="32">
        <v>7.1639999999999997</v>
      </c>
      <c r="W73" s="32">
        <v>6.7404999999999999</v>
      </c>
      <c r="X73" s="32">
        <v>6.7149999999999999</v>
      </c>
      <c r="Y73" s="32">
        <v>6.6470000000000002</v>
      </c>
      <c r="Z73" s="32">
        <v>6.5790000000000006</v>
      </c>
      <c r="AA73" s="32">
        <v>6.5110000000000001</v>
      </c>
      <c r="AB73" s="32">
        <v>6.4515000000000002</v>
      </c>
      <c r="AC73" s="32">
        <v>6.3834999999999997</v>
      </c>
      <c r="AD73" s="32">
        <v>7.0680000000000005</v>
      </c>
      <c r="AE73" s="32">
        <v>6.992</v>
      </c>
      <c r="AF73" s="32">
        <v>6.9160000000000004</v>
      </c>
      <c r="AG73" s="32">
        <v>6.8494999999999999</v>
      </c>
      <c r="AH73" s="32">
        <v>6.7829999999999995</v>
      </c>
      <c r="AI73" s="32">
        <v>7.02</v>
      </c>
      <c r="AJ73" s="32">
        <v>7.4736000000000002</v>
      </c>
      <c r="AK73" s="32">
        <v>8.0239999999999991</v>
      </c>
      <c r="AL73" s="32">
        <v>7.9177999999999997</v>
      </c>
      <c r="AM73" s="32">
        <v>7.7761999999999993</v>
      </c>
      <c r="AN73" s="32">
        <v>7.6345999999999998</v>
      </c>
      <c r="AO73" s="32">
        <v>7.5283999999999995</v>
      </c>
      <c r="AP73" s="32">
        <v>7.3868</v>
      </c>
      <c r="AQ73" s="32">
        <v>7.2688000000000006</v>
      </c>
      <c r="AR73" s="32">
        <v>7.1861999999999995</v>
      </c>
      <c r="AS73" s="32">
        <v>7.1035999999999992</v>
      </c>
      <c r="AT73" s="32">
        <v>7.0682</v>
      </c>
      <c r="AU73" s="32">
        <v>5.96</v>
      </c>
      <c r="AV73" s="32">
        <v>5.93</v>
      </c>
      <c r="AW73" s="32">
        <v>5.91</v>
      </c>
      <c r="AX73" s="32">
        <v>5.88</v>
      </c>
      <c r="AY73" s="32">
        <v>5.85</v>
      </c>
      <c r="AZ73" s="32">
        <v>5.81</v>
      </c>
      <c r="BA73" s="32">
        <v>5.79</v>
      </c>
      <c r="BB73" s="32">
        <v>5.76</v>
      </c>
      <c r="BC73" s="32">
        <v>5.73</v>
      </c>
      <c r="BD73" s="32">
        <v>5.71</v>
      </c>
      <c r="BE73" s="32">
        <v>5.68</v>
      </c>
      <c r="BF73" s="32">
        <v>5.65</v>
      </c>
      <c r="BG73" s="32">
        <v>5.62</v>
      </c>
      <c r="BH73" s="32">
        <v>5.6</v>
      </c>
      <c r="BI73" s="32">
        <v>5.57</v>
      </c>
      <c r="BJ73" s="32">
        <v>5.53</v>
      </c>
    </row>
    <row r="74" spans="1:62" x14ac:dyDescent="0.2">
      <c r="A74" s="8">
        <v>0.85</v>
      </c>
      <c r="B74" s="42">
        <v>6.79</v>
      </c>
      <c r="C74" s="42">
        <v>6.88</v>
      </c>
      <c r="D74" s="42">
        <v>6.96</v>
      </c>
      <c r="E74" s="42">
        <v>7.04</v>
      </c>
      <c r="F74" s="42">
        <v>6.4169999999999998</v>
      </c>
      <c r="G74" s="42">
        <v>6.48</v>
      </c>
      <c r="H74" s="42">
        <v>6.5339999999999998</v>
      </c>
      <c r="I74" s="42">
        <v>6.6059999999999999</v>
      </c>
      <c r="J74" s="42">
        <v>6.6690000000000005</v>
      </c>
      <c r="K74" s="42">
        <v>6.7229999999999999</v>
      </c>
      <c r="L74" s="42">
        <v>6.7859999999999996</v>
      </c>
      <c r="M74" s="42">
        <v>6.8580000000000005</v>
      </c>
      <c r="N74" s="42">
        <v>6.9210000000000003</v>
      </c>
      <c r="O74" s="42">
        <v>6.9929999999999994</v>
      </c>
      <c r="P74" s="42">
        <v>7.056</v>
      </c>
      <c r="Q74" s="42">
        <v>7.1189999999999998</v>
      </c>
      <c r="R74" s="42">
        <v>7.1909999999999998</v>
      </c>
      <c r="S74" s="42">
        <v>7.2089999999999996</v>
      </c>
      <c r="T74" s="42">
        <v>7.218</v>
      </c>
      <c r="U74" s="42">
        <v>7.2</v>
      </c>
      <c r="V74" s="42">
        <v>7.1639999999999997</v>
      </c>
      <c r="W74" s="42">
        <v>6.7404999999999999</v>
      </c>
      <c r="X74" s="42">
        <v>6.7149999999999999</v>
      </c>
      <c r="Y74" s="42">
        <v>6.6470000000000002</v>
      </c>
      <c r="Z74" s="42">
        <v>6.5790000000000006</v>
      </c>
      <c r="AA74" s="42">
        <v>6.5110000000000001</v>
      </c>
      <c r="AB74" s="42">
        <v>6.4515000000000002</v>
      </c>
      <c r="AC74" s="42">
        <v>6.3834999999999997</v>
      </c>
      <c r="AD74" s="42">
        <v>7.0680000000000005</v>
      </c>
      <c r="AE74" s="42">
        <v>6.992</v>
      </c>
      <c r="AF74" s="42">
        <v>6.9160000000000004</v>
      </c>
      <c r="AG74" s="42">
        <v>6.8494999999999999</v>
      </c>
      <c r="AH74" s="42">
        <v>6.7829999999999995</v>
      </c>
      <c r="AI74" s="42">
        <v>7.02</v>
      </c>
      <c r="AJ74" s="42">
        <v>7.4736000000000002</v>
      </c>
      <c r="AK74" s="42">
        <v>8.0239999999999991</v>
      </c>
      <c r="AL74" s="42">
        <v>7.9177999999999997</v>
      </c>
      <c r="AM74" s="42">
        <v>7.7761999999999993</v>
      </c>
      <c r="AN74" s="42">
        <v>7.6345999999999998</v>
      </c>
      <c r="AO74" s="42">
        <v>7.5283999999999995</v>
      </c>
      <c r="AP74" s="42">
        <v>7.3868</v>
      </c>
      <c r="AQ74" s="42">
        <v>7.2688000000000006</v>
      </c>
      <c r="AR74" s="42">
        <v>7.1861999999999995</v>
      </c>
      <c r="AS74" s="42">
        <v>7.1035999999999992</v>
      </c>
      <c r="AT74" s="42">
        <v>7.0682</v>
      </c>
      <c r="AU74" s="42">
        <v>5.96</v>
      </c>
      <c r="AV74" s="42">
        <v>5.93</v>
      </c>
      <c r="AW74" s="42">
        <v>5.91</v>
      </c>
      <c r="AX74" s="42">
        <v>5.88</v>
      </c>
      <c r="AY74" s="42">
        <v>5.85</v>
      </c>
      <c r="AZ74" s="42">
        <v>5.81</v>
      </c>
      <c r="BA74" s="42">
        <v>5.79</v>
      </c>
      <c r="BB74" s="42">
        <v>5.76</v>
      </c>
      <c r="BC74" s="42">
        <v>5.73</v>
      </c>
      <c r="BD74" s="42">
        <v>5.71</v>
      </c>
      <c r="BE74" s="42">
        <v>5.68</v>
      </c>
      <c r="BF74" s="42">
        <v>5.65</v>
      </c>
      <c r="BG74" s="42">
        <v>5.62</v>
      </c>
      <c r="BH74" s="42">
        <v>5.6</v>
      </c>
      <c r="BI74" s="42">
        <v>5.57</v>
      </c>
      <c r="BJ74" s="42">
        <v>5.53</v>
      </c>
    </row>
    <row r="75" spans="1:62" x14ac:dyDescent="0.2">
      <c r="A75" s="8">
        <v>0.9</v>
      </c>
      <c r="B75" s="42">
        <v>6.79</v>
      </c>
      <c r="C75" s="42">
        <v>6.88</v>
      </c>
      <c r="D75" s="42">
        <v>6.96</v>
      </c>
      <c r="E75" s="42">
        <v>7.04</v>
      </c>
      <c r="F75" s="42">
        <v>6.4169999999999998</v>
      </c>
      <c r="G75" s="42">
        <v>6.48</v>
      </c>
      <c r="H75" s="42">
        <v>6.5339999999999998</v>
      </c>
      <c r="I75" s="42">
        <v>6.6059999999999999</v>
      </c>
      <c r="J75" s="42">
        <v>6.6690000000000005</v>
      </c>
      <c r="K75" s="42">
        <v>6.7229999999999999</v>
      </c>
      <c r="L75" s="42">
        <v>6.7859999999999996</v>
      </c>
      <c r="M75" s="42">
        <v>6.8580000000000005</v>
      </c>
      <c r="N75" s="42">
        <v>6.9210000000000003</v>
      </c>
      <c r="O75" s="42">
        <v>6.9929999999999994</v>
      </c>
      <c r="P75" s="42">
        <v>7.056</v>
      </c>
      <c r="Q75" s="42">
        <v>7.1189999999999998</v>
      </c>
      <c r="R75" s="42">
        <v>7.1909999999999998</v>
      </c>
      <c r="S75" s="42">
        <v>7.2089999999999996</v>
      </c>
      <c r="T75" s="42">
        <v>7.218</v>
      </c>
      <c r="U75" s="42">
        <v>7.2</v>
      </c>
      <c r="V75" s="42">
        <v>7.1639999999999997</v>
      </c>
      <c r="W75" s="42">
        <v>6.7404999999999999</v>
      </c>
      <c r="X75" s="42">
        <v>6.7149999999999999</v>
      </c>
      <c r="Y75" s="42">
        <v>6.6470000000000002</v>
      </c>
      <c r="Z75" s="42">
        <v>6.5790000000000006</v>
      </c>
      <c r="AA75" s="42">
        <v>6.5110000000000001</v>
      </c>
      <c r="AB75" s="42">
        <v>6.4515000000000002</v>
      </c>
      <c r="AC75" s="42">
        <v>6.3834999999999997</v>
      </c>
      <c r="AD75" s="42">
        <v>7.0680000000000005</v>
      </c>
      <c r="AE75" s="42">
        <v>6.992</v>
      </c>
      <c r="AF75" s="42">
        <v>6.9160000000000004</v>
      </c>
      <c r="AG75" s="42">
        <v>6.8494999999999999</v>
      </c>
      <c r="AH75" s="42">
        <v>6.7829999999999995</v>
      </c>
      <c r="AI75" s="42">
        <v>7.02</v>
      </c>
      <c r="AJ75" s="42">
        <v>7.4736000000000002</v>
      </c>
      <c r="AK75" s="42">
        <v>8.0239999999999991</v>
      </c>
      <c r="AL75" s="42">
        <v>7.9177999999999997</v>
      </c>
      <c r="AM75" s="42">
        <v>7.7761999999999993</v>
      </c>
      <c r="AN75" s="42">
        <v>7.6345999999999998</v>
      </c>
      <c r="AO75" s="42">
        <v>7.5283999999999995</v>
      </c>
      <c r="AP75" s="42">
        <v>7.3868</v>
      </c>
      <c r="AQ75" s="42">
        <v>7.2688000000000006</v>
      </c>
      <c r="AR75" s="42">
        <v>7.1861999999999995</v>
      </c>
      <c r="AS75" s="42">
        <v>7.1035999999999992</v>
      </c>
      <c r="AT75" s="42">
        <v>7.0682</v>
      </c>
      <c r="AU75" s="42">
        <v>5.96</v>
      </c>
      <c r="AV75" s="42">
        <v>5.93</v>
      </c>
      <c r="AW75" s="42">
        <v>5.91</v>
      </c>
      <c r="AX75" s="42">
        <v>5.88</v>
      </c>
      <c r="AY75" s="42">
        <v>5.85</v>
      </c>
      <c r="AZ75" s="42">
        <v>5.81</v>
      </c>
      <c r="BA75" s="42">
        <v>5.79</v>
      </c>
      <c r="BB75" s="42">
        <v>5.76</v>
      </c>
      <c r="BC75" s="42">
        <v>5.73</v>
      </c>
      <c r="BD75" s="42">
        <v>5.71</v>
      </c>
      <c r="BE75" s="42">
        <v>5.68</v>
      </c>
      <c r="BF75" s="42">
        <v>5.65</v>
      </c>
      <c r="BG75" s="42">
        <v>5.62</v>
      </c>
      <c r="BH75" s="42">
        <v>5.6</v>
      </c>
      <c r="BI75" s="42">
        <v>5.57</v>
      </c>
      <c r="BJ75" s="42">
        <v>5.53</v>
      </c>
    </row>
    <row r="76" spans="1:62" x14ac:dyDescent="0.2">
      <c r="A76" s="8">
        <v>1</v>
      </c>
      <c r="B76" s="42">
        <v>6.79</v>
      </c>
      <c r="C76" s="42">
        <v>6.88</v>
      </c>
      <c r="D76" s="42">
        <v>6.96</v>
      </c>
      <c r="E76" s="42">
        <v>7.04</v>
      </c>
      <c r="F76" s="42">
        <v>6.4169999999999998</v>
      </c>
      <c r="G76" s="42">
        <v>6.48</v>
      </c>
      <c r="H76" s="42">
        <v>6.5339999999999998</v>
      </c>
      <c r="I76" s="42">
        <v>6.6059999999999999</v>
      </c>
      <c r="J76" s="42">
        <v>6.6690000000000005</v>
      </c>
      <c r="K76" s="42">
        <v>6.7229999999999999</v>
      </c>
      <c r="L76" s="42">
        <v>6.7859999999999996</v>
      </c>
      <c r="M76" s="42">
        <v>6.8580000000000005</v>
      </c>
      <c r="N76" s="42">
        <v>6.9210000000000003</v>
      </c>
      <c r="O76" s="42">
        <v>6.9929999999999994</v>
      </c>
      <c r="P76" s="42">
        <v>7.056</v>
      </c>
      <c r="Q76" s="42">
        <v>7.1189999999999998</v>
      </c>
      <c r="R76" s="42">
        <v>7.1909999999999998</v>
      </c>
      <c r="S76" s="42">
        <v>7.2089999999999996</v>
      </c>
      <c r="T76" s="42">
        <v>7.218</v>
      </c>
      <c r="U76" s="42">
        <v>7.2</v>
      </c>
      <c r="V76" s="42">
        <v>7.1639999999999997</v>
      </c>
      <c r="W76" s="42">
        <v>6.7404999999999999</v>
      </c>
      <c r="X76" s="42">
        <v>6.7149999999999999</v>
      </c>
      <c r="Y76" s="42">
        <v>6.6470000000000002</v>
      </c>
      <c r="Z76" s="42">
        <v>6.5790000000000006</v>
      </c>
      <c r="AA76" s="42">
        <v>6.5110000000000001</v>
      </c>
      <c r="AB76" s="42">
        <v>6.4515000000000002</v>
      </c>
      <c r="AC76" s="42">
        <v>6.3834999999999997</v>
      </c>
      <c r="AD76" s="42">
        <v>7.0680000000000005</v>
      </c>
      <c r="AE76" s="42">
        <v>6.992</v>
      </c>
      <c r="AF76" s="42">
        <v>6.9160000000000004</v>
      </c>
      <c r="AG76" s="42">
        <v>6.8494999999999999</v>
      </c>
      <c r="AH76" s="42">
        <v>6.7829999999999995</v>
      </c>
      <c r="AI76" s="42">
        <v>7.02</v>
      </c>
      <c r="AJ76" s="42">
        <v>7.4736000000000002</v>
      </c>
      <c r="AK76" s="42">
        <v>8.0239999999999991</v>
      </c>
      <c r="AL76" s="42">
        <v>7.9177999999999997</v>
      </c>
      <c r="AM76" s="42">
        <v>7.7761999999999993</v>
      </c>
      <c r="AN76" s="42">
        <v>7.6345999999999998</v>
      </c>
      <c r="AO76" s="42">
        <v>7.5283999999999995</v>
      </c>
      <c r="AP76" s="42">
        <v>7.3868</v>
      </c>
      <c r="AQ76" s="42">
        <v>7.2688000000000006</v>
      </c>
      <c r="AR76" s="42">
        <v>7.1861999999999995</v>
      </c>
      <c r="AS76" s="42">
        <v>7.1035999999999992</v>
      </c>
      <c r="AT76" s="42">
        <v>7.0682</v>
      </c>
      <c r="AU76" s="42">
        <v>5.96</v>
      </c>
      <c r="AV76" s="42">
        <v>5.93</v>
      </c>
      <c r="AW76" s="42">
        <v>5.91</v>
      </c>
      <c r="AX76" s="42">
        <v>5.88</v>
      </c>
      <c r="AY76" s="42">
        <v>5.85</v>
      </c>
      <c r="AZ76" s="42">
        <v>5.81</v>
      </c>
      <c r="BA76" s="42">
        <v>5.79</v>
      </c>
      <c r="BB76" s="42">
        <v>5.76</v>
      </c>
      <c r="BC76" s="42">
        <v>5.73</v>
      </c>
      <c r="BD76" s="42">
        <v>5.71</v>
      </c>
      <c r="BE76" s="42">
        <v>5.68</v>
      </c>
      <c r="BF76" s="42">
        <v>5.65</v>
      </c>
      <c r="BG76" s="42">
        <v>5.62</v>
      </c>
      <c r="BH76" s="42">
        <v>5.6</v>
      </c>
      <c r="BI76" s="42">
        <v>5.57</v>
      </c>
      <c r="BJ76" s="42">
        <v>5.53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compare</vt:lpstr>
      <vt:lpstr>compare 2</vt:lpstr>
      <vt:lpstr>pengapian</vt:lpstr>
      <vt:lpstr>convert BM</vt:lpstr>
      <vt:lpstr>NOW</vt:lpstr>
      <vt:lpstr>TPS 100</vt:lpstr>
      <vt:lpstr>DYNO 05-28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mm1rza</dc:creator>
  <cp:lastModifiedBy>mm1rza</cp:lastModifiedBy>
  <dcterms:created xsi:type="dcterms:W3CDTF">2015-06-05T18:17:20Z</dcterms:created>
  <dcterms:modified xsi:type="dcterms:W3CDTF">2022-07-09T12:03:23Z</dcterms:modified>
</cp:coreProperties>
</file>