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mauerman/irifist/rmarkdown_reports/Report_codes/Zambia_FISP_BRFund_2023/CFS_district_data/"/>
    </mc:Choice>
  </mc:AlternateContent>
  <xr:revisionPtr revIDLastSave="0" documentId="13_ncr:1_{48140F2F-CEBF-BE4C-AB41-C56F301A3441}" xr6:coauthVersionLast="47" xr6:coauthVersionMax="47" xr10:uidLastSave="{00000000-0000-0000-0000-000000000000}"/>
  <bookViews>
    <workbookView xWindow="0" yWindow="460" windowWidth="28800" windowHeight="16100" tabRatio="890" activeTab="5" xr2:uid="{00000000-000D-0000-FFFF-FFFF00000000}"/>
  </bookViews>
  <sheets>
    <sheet name="% Change 2022" sheetId="5" r:id="rId1"/>
    <sheet name="National by Crop" sheetId="1" r:id="rId2"/>
    <sheet name="National by category" sheetId="2" r:id="rId3"/>
    <sheet name="Provincial" sheetId="3" r:id="rId4"/>
    <sheet name="Sheet1" sheetId="17" r:id="rId5"/>
    <sheet name="District" sheetId="4" r:id="rId6"/>
    <sheet name="LS National" sheetId="15" r:id="rId7"/>
    <sheet name="LS Provincial" sheetId="16" r:id="rId8"/>
    <sheet name="S&amp;M NATIONAL" sheetId="6" r:id="rId9"/>
    <sheet name="S&amp;M PROVINCE" sheetId="9" r:id="rId10"/>
    <sheet name="S&amp;M DISTRICT" sheetId="10" r:id="rId11"/>
    <sheet name="CASSAVA" sheetId="11" r:id="rId12"/>
    <sheet name="No. of Farms Growing by Categor" sheetId="8" r:id="rId13"/>
    <sheet name="Stocks_SM_SC" sheetId="12" r:id="rId14"/>
  </sheets>
  <definedNames>
    <definedName name="_xlnm._FilterDatabase" localSheetId="5" hidden="1">District!$A$1:$I$2082</definedName>
    <definedName name="_xlnm._FilterDatabase" localSheetId="7" hidden="1">'LS Provincial'!$A$1:$H$162</definedName>
    <definedName name="_xlnm._FilterDatabase" localSheetId="2" hidden="1">'National by category'!$A$1:$H$71</definedName>
    <definedName name="_xlnm._FilterDatabase" localSheetId="3" hidden="1">Provincial!$A$1:$B$242</definedName>
    <definedName name="_xlnm._FilterDatabase" localSheetId="10" hidden="1">'S&amp;M DISTRICT'!$A$1:$K$941</definedName>
    <definedName name="_xlnm._FilterDatabase" localSheetId="9" hidden="1">'S&amp;M PROVINCE'!$A$1:$K$189</definedName>
    <definedName name="NFB">#REF!</definedName>
    <definedName name="NFBROUND">#REF!</definedName>
  </definedNames>
  <calcPr calcId="191029"/>
  <pivotCaches>
    <pivotCache cacheId="7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D12" i="12" l="1"/>
  <c r="D11" i="12"/>
  <c r="D10" i="12"/>
  <c r="D9" i="12"/>
  <c r="D8" i="12"/>
  <c r="D7" i="12"/>
  <c r="D6" i="12"/>
  <c r="D5" i="12"/>
  <c r="D4" i="12"/>
  <c r="D3" i="12"/>
  <c r="J73" i="4" l="1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2" i="3" l="1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941" i="10" l="1"/>
  <c r="G940" i="10"/>
  <c r="G939" i="10"/>
  <c r="G938" i="10"/>
  <c r="G937" i="10"/>
  <c r="G936" i="10"/>
  <c r="G935" i="10"/>
  <c r="G934" i="10"/>
  <c r="G933" i="10"/>
  <c r="G932" i="10"/>
  <c r="G931" i="10"/>
  <c r="G930" i="10"/>
  <c r="G929" i="10"/>
  <c r="G928" i="10"/>
  <c r="G927" i="10"/>
  <c r="G926" i="10"/>
  <c r="G925" i="10"/>
  <c r="G924" i="10"/>
  <c r="G923" i="10"/>
  <c r="G922" i="10"/>
  <c r="G921" i="10"/>
  <c r="G920" i="10"/>
  <c r="G919" i="10"/>
  <c r="G918" i="10"/>
  <c r="G917" i="10"/>
  <c r="G916" i="10"/>
  <c r="G915" i="10"/>
  <c r="G914" i="10"/>
  <c r="G913" i="10"/>
  <c r="G912" i="10"/>
  <c r="G911" i="10"/>
  <c r="G910" i="10"/>
  <c r="G909" i="10"/>
  <c r="G908" i="10"/>
  <c r="G907" i="10"/>
  <c r="G906" i="10"/>
  <c r="G905" i="10"/>
  <c r="G904" i="10"/>
  <c r="G903" i="10"/>
  <c r="G902" i="10"/>
  <c r="G901" i="10"/>
  <c r="G900" i="10"/>
  <c r="G899" i="10"/>
  <c r="G898" i="10"/>
  <c r="G897" i="10"/>
  <c r="G896" i="10"/>
  <c r="G895" i="10"/>
  <c r="G894" i="10"/>
  <c r="G893" i="10"/>
  <c r="G892" i="10"/>
  <c r="G891" i="10"/>
  <c r="G890" i="10"/>
  <c r="G889" i="10"/>
  <c r="G888" i="10"/>
  <c r="G887" i="10"/>
  <c r="G886" i="10"/>
  <c r="G885" i="10"/>
  <c r="G884" i="10"/>
  <c r="G883" i="10"/>
  <c r="G882" i="10"/>
  <c r="G881" i="10"/>
  <c r="G880" i="10"/>
  <c r="G879" i="10"/>
  <c r="G878" i="10"/>
  <c r="G877" i="10"/>
  <c r="G876" i="10"/>
  <c r="G875" i="10"/>
  <c r="G874" i="10"/>
  <c r="G873" i="10"/>
  <c r="G872" i="10"/>
  <c r="G871" i="10"/>
  <c r="G870" i="10"/>
  <c r="G869" i="10"/>
  <c r="G868" i="10"/>
  <c r="G867" i="10"/>
  <c r="G866" i="10"/>
  <c r="G865" i="10"/>
  <c r="G864" i="10"/>
  <c r="G863" i="10"/>
  <c r="G862" i="10"/>
  <c r="G861" i="10"/>
  <c r="G860" i="10"/>
  <c r="G859" i="10"/>
  <c r="G858" i="10"/>
  <c r="G857" i="10"/>
  <c r="G856" i="10"/>
  <c r="G855" i="10"/>
  <c r="G854" i="10"/>
  <c r="G853" i="10"/>
  <c r="G852" i="10"/>
  <c r="G851" i="10"/>
  <c r="G850" i="10"/>
  <c r="G849" i="10"/>
  <c r="G848" i="10"/>
  <c r="G847" i="10"/>
  <c r="G846" i="10"/>
  <c r="G845" i="10"/>
  <c r="G844" i="10"/>
  <c r="G843" i="10"/>
  <c r="G842" i="10"/>
  <c r="G841" i="10"/>
  <c r="G840" i="10"/>
  <c r="G839" i="10"/>
  <c r="G838" i="10"/>
  <c r="G837" i="10"/>
  <c r="G836" i="10"/>
  <c r="G835" i="10"/>
  <c r="G834" i="10"/>
  <c r="G833" i="10"/>
  <c r="G832" i="10"/>
  <c r="G831" i="10"/>
  <c r="G830" i="10"/>
  <c r="G829" i="10"/>
  <c r="G828" i="10"/>
  <c r="G827" i="10"/>
  <c r="G826" i="10"/>
  <c r="G825" i="10"/>
  <c r="G824" i="10"/>
  <c r="G823" i="10"/>
  <c r="G822" i="10"/>
  <c r="G821" i="10"/>
  <c r="G820" i="10"/>
  <c r="G819" i="10"/>
  <c r="G818" i="10"/>
  <c r="G817" i="10"/>
  <c r="G816" i="10"/>
  <c r="G815" i="10"/>
  <c r="G814" i="10"/>
  <c r="G813" i="10"/>
  <c r="G812" i="10"/>
  <c r="G811" i="10"/>
  <c r="G810" i="10"/>
  <c r="G809" i="10"/>
  <c r="G808" i="10"/>
  <c r="G807" i="10"/>
  <c r="G806" i="10"/>
  <c r="G805" i="10"/>
  <c r="G804" i="10"/>
  <c r="G803" i="10"/>
  <c r="G802" i="10"/>
  <c r="G801" i="10"/>
  <c r="G800" i="10"/>
  <c r="G799" i="10"/>
  <c r="G798" i="10"/>
  <c r="G797" i="10"/>
  <c r="G796" i="10"/>
  <c r="G795" i="10"/>
  <c r="G794" i="10"/>
  <c r="G793" i="10"/>
  <c r="G792" i="10"/>
  <c r="G791" i="10"/>
  <c r="G790" i="10"/>
  <c r="G789" i="10"/>
  <c r="G788" i="10"/>
  <c r="G787" i="10"/>
  <c r="G786" i="10"/>
  <c r="G785" i="10"/>
  <c r="G784" i="10"/>
  <c r="G783" i="10"/>
  <c r="G782" i="10"/>
  <c r="G781" i="10"/>
  <c r="G780" i="10"/>
  <c r="G779" i="10"/>
  <c r="G778" i="10"/>
  <c r="G777" i="10"/>
  <c r="G776" i="10"/>
  <c r="G775" i="10"/>
  <c r="G774" i="10"/>
  <c r="G773" i="10"/>
  <c r="G772" i="10"/>
  <c r="G771" i="10"/>
  <c r="G770" i="10"/>
  <c r="G769" i="10"/>
  <c r="G768" i="10"/>
  <c r="G767" i="10"/>
  <c r="G766" i="10"/>
  <c r="G765" i="10"/>
  <c r="G764" i="10"/>
  <c r="G763" i="10"/>
  <c r="G762" i="10"/>
  <c r="G761" i="10"/>
  <c r="G760" i="10"/>
  <c r="G759" i="10"/>
  <c r="G758" i="10"/>
  <c r="G757" i="10"/>
  <c r="G756" i="10"/>
  <c r="G755" i="10"/>
  <c r="G754" i="10"/>
  <c r="G753" i="10"/>
  <c r="G752" i="10"/>
  <c r="G751" i="10"/>
  <c r="G750" i="10"/>
  <c r="G749" i="10"/>
  <c r="G748" i="10"/>
  <c r="G747" i="10"/>
  <c r="G746" i="10"/>
  <c r="G745" i="10"/>
  <c r="G744" i="10"/>
  <c r="G743" i="10"/>
  <c r="G742" i="10"/>
  <c r="G741" i="10"/>
  <c r="G740" i="10"/>
  <c r="G739" i="10"/>
  <c r="G738" i="10"/>
  <c r="G737" i="10"/>
  <c r="G736" i="10"/>
  <c r="G735" i="10"/>
  <c r="G734" i="10"/>
  <c r="G733" i="10"/>
  <c r="G732" i="10"/>
  <c r="G731" i="10"/>
  <c r="G730" i="10"/>
  <c r="G729" i="10"/>
  <c r="G728" i="10"/>
  <c r="G727" i="10"/>
  <c r="G726" i="10"/>
  <c r="G725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8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5" i="10"/>
  <c r="G624" i="10"/>
  <c r="G623" i="10"/>
  <c r="G622" i="10"/>
  <c r="G621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5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3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1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</calcChain>
</file>

<file path=xl/sharedStrings.xml><?xml version="1.0" encoding="utf-8"?>
<sst xmlns="http://schemas.openxmlformats.org/spreadsheetml/2006/main" count="10937" uniqueCount="195">
  <si>
    <t>Hectares planted</t>
  </si>
  <si>
    <t>Hectares expected to be harvested</t>
  </si>
  <si>
    <t>Expected production (MT)</t>
  </si>
  <si>
    <t>Sales (MT)</t>
  </si>
  <si>
    <t>Basal fertilizer applied (MT)</t>
  </si>
  <si>
    <t>Top dressing fertilizer applied (MT)</t>
  </si>
  <si>
    <t>Maize</t>
  </si>
  <si>
    <t>Maize for seed</t>
  </si>
  <si>
    <t>Maize for silage</t>
  </si>
  <si>
    <t>Green Maize</t>
  </si>
  <si>
    <t>Sorghum</t>
  </si>
  <si>
    <t>Rice</t>
  </si>
  <si>
    <t>Millet</t>
  </si>
  <si>
    <t>Sunflower</t>
  </si>
  <si>
    <t>Groundnuts</t>
  </si>
  <si>
    <t>Soya beans</t>
  </si>
  <si>
    <t>Seed cotton</t>
  </si>
  <si>
    <t>Irish potato</t>
  </si>
  <si>
    <t>Virginia Tobacco</t>
  </si>
  <si>
    <t>Burley tobacco</t>
  </si>
  <si>
    <t>Mixed beans</t>
  </si>
  <si>
    <t>Bambara nuts</t>
  </si>
  <si>
    <t>Cowpeas</t>
  </si>
  <si>
    <t>Velvet beans</t>
  </si>
  <si>
    <t>Sweet potatoes</t>
  </si>
  <si>
    <t>Cassava</t>
  </si>
  <si>
    <t>Cashew nut</t>
  </si>
  <si>
    <t>Other crop  (specify)</t>
  </si>
  <si>
    <t>Paprika</t>
  </si>
  <si>
    <t>Pineapples</t>
  </si>
  <si>
    <t>Wheat</t>
  </si>
  <si>
    <t>Barley</t>
  </si>
  <si>
    <t>Castor beans</t>
  </si>
  <si>
    <t>Popcorn</t>
  </si>
  <si>
    <t>Sugarcane (plantation)</t>
  </si>
  <si>
    <t>Category</t>
  </si>
  <si>
    <t>Large Scale</t>
  </si>
  <si>
    <t>.</t>
  </si>
  <si>
    <t>Small &amp; Medium</t>
  </si>
  <si>
    <t>National Total</t>
  </si>
  <si>
    <t>Province</t>
  </si>
  <si>
    <t>Central</t>
  </si>
  <si>
    <t>Copperbelt</t>
  </si>
  <si>
    <t>Eastern</t>
  </si>
  <si>
    <t>Luapula</t>
  </si>
  <si>
    <t>Lusaka</t>
  </si>
  <si>
    <t>Muchinga</t>
  </si>
  <si>
    <t>Northern</t>
  </si>
  <si>
    <t>North-Western</t>
  </si>
  <si>
    <t>Southern</t>
  </si>
  <si>
    <t>Western</t>
  </si>
  <si>
    <t>District</t>
  </si>
  <si>
    <t>Chibombo</t>
  </si>
  <si>
    <t>Kabwe</t>
  </si>
  <si>
    <t>Kapiri Mposhi</t>
  </si>
  <si>
    <t>Mkushi</t>
  </si>
  <si>
    <t>Mumbwa</t>
  </si>
  <si>
    <t>Serenje</t>
  </si>
  <si>
    <t>Provincial Total</t>
  </si>
  <si>
    <t>Chililabombwe</t>
  </si>
  <si>
    <t>Chingola</t>
  </si>
  <si>
    <t>Kalulushi</t>
  </si>
  <si>
    <t>Kitwe</t>
  </si>
  <si>
    <t>Luanshya</t>
  </si>
  <si>
    <t>Lufwanyama</t>
  </si>
  <si>
    <t>Masaiti</t>
  </si>
  <si>
    <t>Mpongwe</t>
  </si>
  <si>
    <t>Mufulira</t>
  </si>
  <si>
    <t>Ndola</t>
  </si>
  <si>
    <t>Chadiza</t>
  </si>
  <si>
    <t>Chipata</t>
  </si>
  <si>
    <t>Katete</t>
  </si>
  <si>
    <t>Lundazi</t>
  </si>
  <si>
    <t>Mambwe</t>
  </si>
  <si>
    <t>Nyimba</t>
  </si>
  <si>
    <t>Petauke</t>
  </si>
  <si>
    <t>Chienge</t>
  </si>
  <si>
    <t>Kawambwa</t>
  </si>
  <si>
    <t>Mansa</t>
  </si>
  <si>
    <t>Milenge</t>
  </si>
  <si>
    <t>Mwense</t>
  </si>
  <si>
    <t>Nchelenge</t>
  </si>
  <si>
    <t>Samfya</t>
  </si>
  <si>
    <t>Chongwe</t>
  </si>
  <si>
    <t>Kafue</t>
  </si>
  <si>
    <t>Luangwa</t>
  </si>
  <si>
    <t>Chama</t>
  </si>
  <si>
    <t>Chinsali</t>
  </si>
  <si>
    <t>Isoka</t>
  </si>
  <si>
    <t>Mafinga</t>
  </si>
  <si>
    <t>Mpika</t>
  </si>
  <si>
    <t>Nakonde</t>
  </si>
  <si>
    <t>Chilubi</t>
  </si>
  <si>
    <t>Kaputa</t>
  </si>
  <si>
    <t>Luwingu</t>
  </si>
  <si>
    <t>Mbala</t>
  </si>
  <si>
    <t>Mporokoso</t>
  </si>
  <si>
    <t>Mpulungu</t>
  </si>
  <si>
    <t>Mungwi</t>
  </si>
  <si>
    <t>Chavuma</t>
  </si>
  <si>
    <t>Ikelenge</t>
  </si>
  <si>
    <t>Kabompo</t>
  </si>
  <si>
    <t>Kasempa</t>
  </si>
  <si>
    <t>Mufumbwe</t>
  </si>
  <si>
    <t>Mwinilunga</t>
  </si>
  <si>
    <t>Solwezi</t>
  </si>
  <si>
    <t>Zambezi</t>
  </si>
  <si>
    <t>Choma</t>
  </si>
  <si>
    <t>Gwembe</t>
  </si>
  <si>
    <t>Itezhi-tezhi</t>
  </si>
  <si>
    <t>Kalomo</t>
  </si>
  <si>
    <t>Kazungula</t>
  </si>
  <si>
    <t>Livingstone</t>
  </si>
  <si>
    <t>Mazabuka</t>
  </si>
  <si>
    <t>Monze</t>
  </si>
  <si>
    <t>Namwala</t>
  </si>
  <si>
    <t>Siavonga</t>
  </si>
  <si>
    <t>Sinazongwe</t>
  </si>
  <si>
    <t>Kalabo</t>
  </si>
  <si>
    <t>Kaoma</t>
  </si>
  <si>
    <t>Lukulu</t>
  </si>
  <si>
    <t>Mongu</t>
  </si>
  <si>
    <t>Senanga</t>
  </si>
  <si>
    <t>Sesheke</t>
  </si>
  <si>
    <t>Shangombo</t>
  </si>
  <si>
    <t>Crop</t>
  </si>
  <si>
    <t xml:space="preserve">Crop </t>
  </si>
  <si>
    <t>Hectares planted (Ha)</t>
  </si>
  <si>
    <t>Hectares expected to be harvested (Ha)</t>
  </si>
  <si>
    <t xml:space="preserve">Expected production (MT) </t>
  </si>
  <si>
    <t>CROP</t>
  </si>
  <si>
    <t>Area planted (ha)2020/2021</t>
  </si>
  <si>
    <t>Area planted (ha) 2021/2022</t>
  </si>
  <si>
    <t>% change</t>
  </si>
  <si>
    <t>Area  harvested (ha)2020/2021</t>
  </si>
  <si>
    <t>Area  harvested (ha)2021/2022</t>
  </si>
  <si>
    <t>Number of households growing crops</t>
  </si>
  <si>
    <t>Area planted (ha)</t>
  </si>
  <si>
    <t>Area  harvested (ha)</t>
  </si>
  <si>
    <t>Yield (MT/Ha)</t>
  </si>
  <si>
    <t>Seed(MT)</t>
  </si>
  <si>
    <t>Small and Medium Number of  households growing crops</t>
  </si>
  <si>
    <t>No. of HH</t>
  </si>
  <si>
    <t>Total</t>
  </si>
  <si>
    <t>Area expected to be harvested (ha)</t>
  </si>
  <si>
    <t>Expected total sales (MT)</t>
  </si>
  <si>
    <t>Expected Seed (MT)</t>
  </si>
  <si>
    <t>Quantity of basal fert used (MT)</t>
  </si>
  <si>
    <t>Quantity of top fert used (MT)</t>
  </si>
  <si>
    <t>Sales 2020/2021</t>
  </si>
  <si>
    <t>Sales 2021/2022</t>
  </si>
  <si>
    <t>Expected Production (MT)2020/2021</t>
  </si>
  <si>
    <t>Expected Production (MT)2021/2022</t>
  </si>
  <si>
    <t>Yield 2020/2021</t>
  </si>
  <si>
    <t>Yield 2021/2022</t>
  </si>
  <si>
    <t>Basal Fertiliser 2020/2021</t>
  </si>
  <si>
    <t>Basal Fertiliser 2021/2022</t>
  </si>
  <si>
    <t>Top Fertiliser  2020/2021</t>
  </si>
  <si>
    <t>Top Fertiliser  2021/2022</t>
  </si>
  <si>
    <t>Yield</t>
  </si>
  <si>
    <t>CASSAVA PRODUCTION  BY PROVINCE 2021</t>
  </si>
  <si>
    <t>Area under cassava</t>
  </si>
  <si>
    <t>Area under mature cassava</t>
  </si>
  <si>
    <t>Cassava root production (11.7 MT/Ha)</t>
  </si>
  <si>
    <t>Conversion to flour - 25% extraction rate</t>
  </si>
  <si>
    <t>CASSAVA PRODUCTION  BY PROVINCE 2022</t>
  </si>
  <si>
    <t>Cassava root production 11.7 mt/ha</t>
  </si>
  <si>
    <t>Conversion to flour 25% extraction rate</t>
  </si>
  <si>
    <t>CASSAVA PRODUCTION BY DISTRICT 2022</t>
  </si>
  <si>
    <t>Number of Large Scale Farms 2022</t>
  </si>
  <si>
    <t>Nothern</t>
  </si>
  <si>
    <t>NorthWestern</t>
  </si>
  <si>
    <t/>
  </si>
  <si>
    <t>totalheld_mt by SM</t>
  </si>
  <si>
    <t>totalheld_mt by SC</t>
  </si>
  <si>
    <t>Mixed Beans</t>
  </si>
  <si>
    <t>Soya Beans</t>
  </si>
  <si>
    <t>Cow Peas</t>
  </si>
  <si>
    <t>Bambara Nuts</t>
  </si>
  <si>
    <t>White Maize (for grain)</t>
  </si>
  <si>
    <t>Finger Millet</t>
  </si>
  <si>
    <t>Groundnuts (shelled)</t>
  </si>
  <si>
    <t>Soyabeans</t>
  </si>
  <si>
    <t>Cotton</t>
  </si>
  <si>
    <t>Irish Potatoes</t>
  </si>
  <si>
    <t>Tobacco Virginia</t>
  </si>
  <si>
    <t>Tobacco Burley</t>
  </si>
  <si>
    <t>Sweet Potatoes</t>
  </si>
  <si>
    <t>Number of Farms</t>
  </si>
  <si>
    <t>Stocks as at 1/05/2022</t>
  </si>
  <si>
    <t>Sugarcane (plantation)*</t>
  </si>
  <si>
    <t>* 2021/2022 figures on sugar include data received from the industry so far</t>
  </si>
  <si>
    <t>Row Labels</t>
  </si>
  <si>
    <t>Grand Total</t>
  </si>
  <si>
    <t xml:space="preserve">Sum of Expected production (MT)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</si>
</sst>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###0.00"/>
    <numFmt numFmtId="166" formatCode="_-* #,##0_-;\-* #,##0_-;_-* &quot;-&quot;??_-;_-@_-"/>
    <numFmt numFmtId="167" formatCode="#,##0.00_ ;[Red]\-#,##0.00\ "/>
    <numFmt numFmtId="168" formatCode="0.00_ ;[Red]\-0.00\ "/>
    <numFmt numFmtId="169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  <font>
      <sz val="12"/>
      <name val="Arial"/>
      <family val="2"/>
    </font>
    <font>
      <b/>
      <sz val="14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2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3"/>
      </bottom>
      <diagonal/>
    </border>
    <border>
      <left/>
      <right style="thin">
        <color indexed="62"/>
      </right>
      <top style="medium">
        <color indexed="64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medium">
        <color indexed="64"/>
      </top>
      <bottom style="thin">
        <color indexed="63"/>
      </bottom>
      <diagonal/>
    </border>
    <border>
      <left style="thin">
        <color indexed="62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2"/>
      </left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/>
      <right style="thin">
        <color indexed="62"/>
      </right>
      <top style="thin">
        <color indexed="63"/>
      </top>
      <bottom style="medium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3"/>
      </top>
      <bottom style="medium">
        <color indexed="64"/>
      </bottom>
      <diagonal/>
    </border>
    <border>
      <left style="thin">
        <color indexed="62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2"/>
      </right>
      <top/>
      <bottom style="thin">
        <color indexed="63"/>
      </bottom>
      <diagonal/>
    </border>
    <border>
      <left style="thin">
        <color indexed="62"/>
      </left>
      <right style="thin">
        <color indexed="62"/>
      </right>
      <top/>
      <bottom style="thin">
        <color indexed="63"/>
      </bottom>
      <diagonal/>
    </border>
    <border>
      <left style="thin">
        <color indexed="62"/>
      </left>
      <right style="medium">
        <color indexed="64"/>
      </right>
      <top/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2"/>
      </right>
      <top style="thin">
        <color indexed="63"/>
      </top>
      <bottom/>
      <diagonal/>
    </border>
    <border>
      <left style="thin">
        <color indexed="62"/>
      </left>
      <right style="thin">
        <color indexed="62"/>
      </right>
      <top style="thin">
        <color indexed="63"/>
      </top>
      <bottom/>
      <diagonal/>
    </border>
    <border>
      <left style="thin">
        <color indexed="62"/>
      </left>
      <right style="medium">
        <color indexed="64"/>
      </right>
      <top style="thin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3"/>
      </bottom>
      <diagonal/>
    </border>
    <border>
      <left/>
      <right/>
      <top style="medium">
        <color indexed="64"/>
      </top>
      <bottom style="thin">
        <color indexed="63"/>
      </bottom>
      <diagonal/>
    </border>
    <border>
      <left/>
      <right style="medium">
        <color indexed="64"/>
      </right>
      <top/>
      <bottom style="thin">
        <color indexed="63"/>
      </bottom>
      <diagonal/>
    </border>
    <border>
      <left/>
      <right style="medium">
        <color indexed="64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1"/>
      </top>
      <bottom style="thin">
        <color indexed="63"/>
      </bottom>
      <diagonal/>
    </border>
    <border>
      <left/>
      <right style="medium">
        <color indexed="64"/>
      </right>
      <top style="thin">
        <color indexed="61"/>
      </top>
      <bottom style="thin">
        <color indexed="63"/>
      </bottom>
      <diagonal/>
    </border>
    <border>
      <left/>
      <right style="thin">
        <color indexed="62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11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4" fillId="0" borderId="0"/>
  </cellStyleXfs>
  <cellXfs count="305">
    <xf numFmtId="0" fontId="0" fillId="0" borderId="0" xfId="0"/>
    <xf numFmtId="0" fontId="3" fillId="0" borderId="0" xfId="0" applyFont="1"/>
    <xf numFmtId="166" fontId="3" fillId="0" borderId="0" xfId="1" applyNumberFormat="1" applyFont="1"/>
    <xf numFmtId="166" fontId="3" fillId="0" borderId="4" xfId="1" applyNumberFormat="1" applyFont="1" applyBorder="1"/>
    <xf numFmtId="166" fontId="3" fillId="0" borderId="8" xfId="1" applyNumberFormat="1" applyFont="1" applyBorder="1"/>
    <xf numFmtId="0" fontId="1" fillId="0" borderId="0" xfId="0" applyFont="1"/>
    <xf numFmtId="0" fontId="1" fillId="0" borderId="0" xfId="0" applyFont="1" applyAlignment="1">
      <alignment vertical="top"/>
    </xf>
    <xf numFmtId="166" fontId="6" fillId="0" borderId="0" xfId="1" applyNumberFormat="1" applyFont="1" applyFill="1" applyAlignment="1">
      <alignment vertical="top"/>
    </xf>
    <xf numFmtId="166" fontId="9" fillId="0" borderId="0" xfId="1" applyNumberFormat="1" applyFont="1" applyFill="1" applyAlignment="1">
      <alignment vertical="top"/>
    </xf>
    <xf numFmtId="166" fontId="6" fillId="0" borderId="0" xfId="1" applyNumberFormat="1" applyFont="1" applyFill="1"/>
    <xf numFmtId="166" fontId="6" fillId="0" borderId="4" xfId="1" applyNumberFormat="1" applyFont="1" applyFill="1" applyBorder="1"/>
    <xf numFmtId="166" fontId="9" fillId="0" borderId="0" xfId="1" applyNumberFormat="1" applyFont="1" applyFill="1" applyAlignment="1">
      <alignment vertical="top" wrapText="1"/>
    </xf>
    <xf numFmtId="166" fontId="6" fillId="0" borderId="0" xfId="1" applyNumberFormat="1" applyFont="1" applyFill="1" applyBorder="1"/>
    <xf numFmtId="166" fontId="9" fillId="0" borderId="18" xfId="1" applyNumberFormat="1" applyFont="1" applyFill="1" applyBorder="1" applyAlignment="1">
      <alignment horizontal="left" vertical="top" wrapText="1"/>
    </xf>
    <xf numFmtId="166" fontId="9" fillId="0" borderId="7" xfId="1" applyNumberFormat="1" applyFont="1" applyFill="1" applyBorder="1"/>
    <xf numFmtId="166" fontId="9" fillId="0" borderId="4" xfId="1" applyNumberFormat="1" applyFont="1" applyFill="1" applyBorder="1"/>
    <xf numFmtId="166" fontId="9" fillId="0" borderId="9" xfId="1" applyNumberFormat="1" applyFont="1" applyFill="1" applyBorder="1"/>
    <xf numFmtId="166" fontId="9" fillId="0" borderId="10" xfId="1" applyNumberFormat="1" applyFont="1" applyFill="1" applyBorder="1"/>
    <xf numFmtId="166" fontId="9" fillId="0" borderId="19" xfId="1" applyNumberFormat="1" applyFont="1" applyFill="1" applyBorder="1"/>
    <xf numFmtId="166" fontId="9" fillId="0" borderId="0" xfId="1" applyNumberFormat="1" applyFont="1" applyFill="1" applyBorder="1"/>
    <xf numFmtId="166" fontId="9" fillId="0" borderId="0" xfId="1" applyNumberFormat="1" applyFont="1" applyFill="1"/>
    <xf numFmtId="166" fontId="9" fillId="0" borderId="12" xfId="1" applyNumberFormat="1" applyFont="1" applyFill="1" applyBorder="1"/>
    <xf numFmtId="166" fontId="9" fillId="0" borderId="13" xfId="1" applyNumberFormat="1" applyFont="1" applyFill="1" applyBorder="1"/>
    <xf numFmtId="166" fontId="6" fillId="0" borderId="13" xfId="1" applyNumberFormat="1" applyFont="1" applyFill="1" applyBorder="1"/>
    <xf numFmtId="166" fontId="9" fillId="0" borderId="15" xfId="1" applyNumberFormat="1" applyFont="1" applyFill="1" applyBorder="1" applyAlignment="1">
      <alignment vertical="top" wrapText="1"/>
    </xf>
    <xf numFmtId="166" fontId="9" fillId="0" borderId="16" xfId="1" applyNumberFormat="1" applyFont="1" applyFill="1" applyBorder="1" applyAlignment="1">
      <alignment vertical="top" wrapText="1"/>
    </xf>
    <xf numFmtId="166" fontId="9" fillId="0" borderId="16" xfId="1" applyNumberFormat="1" applyFont="1" applyFill="1" applyBorder="1" applyAlignment="1">
      <alignment horizontal="center" vertical="top" wrapText="1"/>
    </xf>
    <xf numFmtId="166" fontId="9" fillId="0" borderId="17" xfId="1" applyNumberFormat="1" applyFont="1" applyFill="1" applyBorder="1" applyAlignment="1">
      <alignment horizontal="center" vertical="top" wrapText="1"/>
    </xf>
    <xf numFmtId="166" fontId="6" fillId="0" borderId="13" xfId="1" applyNumberFormat="1" applyFont="1" applyFill="1" applyBorder="1" applyAlignment="1">
      <alignment horizontal="right" vertical="top"/>
    </xf>
    <xf numFmtId="166" fontId="6" fillId="0" borderId="14" xfId="1" applyNumberFormat="1" applyFont="1" applyFill="1" applyBorder="1" applyAlignment="1">
      <alignment horizontal="right" vertical="top"/>
    </xf>
    <xf numFmtId="166" fontId="6" fillId="0" borderId="4" xfId="1" applyNumberFormat="1" applyFont="1" applyFill="1" applyBorder="1" applyAlignment="1">
      <alignment horizontal="right" vertical="top"/>
    </xf>
    <xf numFmtId="166" fontId="6" fillId="0" borderId="8" xfId="1" applyNumberFormat="1" applyFont="1" applyFill="1" applyBorder="1" applyAlignment="1">
      <alignment horizontal="right" vertical="top"/>
    </xf>
    <xf numFmtId="166" fontId="6" fillId="0" borderId="10" xfId="1" applyNumberFormat="1" applyFont="1" applyFill="1" applyBorder="1" applyAlignment="1">
      <alignment horizontal="right" vertical="top"/>
    </xf>
    <xf numFmtId="166" fontId="9" fillId="0" borderId="15" xfId="1" applyNumberFormat="1" applyFont="1" applyFill="1" applyBorder="1" applyAlignment="1">
      <alignment horizontal="left" vertical="top" wrapText="1"/>
    </xf>
    <xf numFmtId="166" fontId="9" fillId="0" borderId="12" xfId="1" applyNumberFormat="1" applyFont="1" applyFill="1" applyBorder="1" applyAlignment="1">
      <alignment horizontal="left" vertical="top" wrapText="1"/>
    </xf>
    <xf numFmtId="166" fontId="9" fillId="0" borderId="7" xfId="1" applyNumberFormat="1" applyFont="1" applyFill="1" applyBorder="1" applyAlignment="1">
      <alignment horizontal="left" vertical="top" wrapText="1"/>
    </xf>
    <xf numFmtId="166" fontId="9" fillId="0" borderId="9" xfId="1" applyNumberFormat="1" applyFont="1" applyFill="1" applyBorder="1" applyAlignment="1">
      <alignment horizontal="left" vertical="top" wrapText="1"/>
    </xf>
    <xf numFmtId="166" fontId="4" fillId="0" borderId="4" xfId="1" applyNumberFormat="1" applyFont="1" applyBorder="1"/>
    <xf numFmtId="166" fontId="4" fillId="0" borderId="0" xfId="1" applyNumberFormat="1" applyFont="1"/>
    <xf numFmtId="166" fontId="4" fillId="0" borderId="10" xfId="1" applyNumberFormat="1" applyFont="1" applyBorder="1"/>
    <xf numFmtId="166" fontId="3" fillId="0" borderId="13" xfId="1" applyNumberFormat="1" applyFont="1" applyBorder="1"/>
    <xf numFmtId="166" fontId="3" fillId="0" borderId="4" xfId="1" applyNumberFormat="1" applyFont="1" applyBorder="1" applyAlignment="1">
      <alignment horizontal="center" vertical="top"/>
    </xf>
    <xf numFmtId="166" fontId="9" fillId="0" borderId="15" xfId="1" applyNumberFormat="1" applyFont="1" applyFill="1" applyBorder="1" applyAlignment="1">
      <alignment horizontal="left" vertical="center" wrapText="1"/>
    </xf>
    <xf numFmtId="166" fontId="9" fillId="0" borderId="20" xfId="1" applyNumberFormat="1" applyFont="1" applyFill="1" applyBorder="1" applyAlignment="1">
      <alignment horizontal="center" vertical="top" wrapText="1"/>
    </xf>
    <xf numFmtId="164" fontId="9" fillId="0" borderId="16" xfId="1" applyFont="1" applyFill="1" applyBorder="1" applyAlignment="1">
      <alignment horizontal="center" vertical="top" wrapText="1"/>
    </xf>
    <xf numFmtId="166" fontId="9" fillId="0" borderId="21" xfId="1" applyNumberFormat="1" applyFont="1" applyFill="1" applyBorder="1" applyAlignment="1">
      <alignment horizontal="center" vertical="top" wrapText="1"/>
    </xf>
    <xf numFmtId="166" fontId="9" fillId="0" borderId="22" xfId="1" applyNumberFormat="1" applyFont="1" applyFill="1" applyBorder="1" applyAlignment="1">
      <alignment horizontal="left" vertical="top" wrapText="1"/>
    </xf>
    <xf numFmtId="166" fontId="6" fillId="0" borderId="5" xfId="1" applyNumberFormat="1" applyFont="1" applyFill="1" applyBorder="1" applyAlignment="1">
      <alignment horizontal="right" vertical="top"/>
    </xf>
    <xf numFmtId="166" fontId="6" fillId="0" borderId="23" xfId="1" applyNumberFormat="1" applyFont="1" applyFill="1" applyBorder="1" applyAlignment="1">
      <alignment horizontal="right" vertical="top"/>
    </xf>
    <xf numFmtId="166" fontId="6" fillId="0" borderId="24" xfId="1" applyNumberFormat="1" applyFont="1" applyFill="1" applyBorder="1" applyAlignment="1">
      <alignment horizontal="right" vertical="top"/>
    </xf>
    <xf numFmtId="164" fontId="6" fillId="0" borderId="13" xfId="1" applyFont="1" applyFill="1" applyBorder="1" applyAlignment="1">
      <alignment horizontal="right" vertical="top"/>
    </xf>
    <xf numFmtId="166" fontId="6" fillId="0" borderId="25" xfId="1" applyNumberFormat="1" applyFont="1" applyFill="1" applyBorder="1" applyAlignment="1">
      <alignment horizontal="right" vertical="top"/>
    </xf>
    <xf numFmtId="166" fontId="9" fillId="0" borderId="26" xfId="1" applyNumberFormat="1" applyFont="1" applyFill="1" applyBorder="1" applyAlignment="1">
      <alignment horizontal="left" vertical="top" wrapText="1"/>
    </xf>
    <xf numFmtId="166" fontId="6" fillId="0" borderId="7" xfId="1" applyNumberFormat="1" applyFont="1" applyFill="1" applyBorder="1" applyAlignment="1">
      <alignment horizontal="right" vertical="top"/>
    </xf>
    <xf numFmtId="166" fontId="6" fillId="0" borderId="2" xfId="1" applyNumberFormat="1" applyFont="1" applyFill="1" applyBorder="1" applyAlignment="1">
      <alignment horizontal="right" vertical="top"/>
    </xf>
    <xf numFmtId="166" fontId="6" fillId="0" borderId="3" xfId="1" applyNumberFormat="1" applyFont="1" applyFill="1" applyBorder="1" applyAlignment="1">
      <alignment horizontal="right" vertical="top"/>
    </xf>
    <xf numFmtId="166" fontId="6" fillId="0" borderId="27" xfId="1" applyNumberFormat="1" applyFont="1" applyFill="1" applyBorder="1" applyAlignment="1">
      <alignment horizontal="right" vertical="top"/>
    </xf>
    <xf numFmtId="166" fontId="9" fillId="0" borderId="28" xfId="1" applyNumberFormat="1" applyFont="1" applyFill="1" applyBorder="1" applyAlignment="1">
      <alignment horizontal="left" vertical="top" wrapText="1"/>
    </xf>
    <xf numFmtId="166" fontId="6" fillId="0" borderId="9" xfId="1" applyNumberFormat="1" applyFont="1" applyFill="1" applyBorder="1" applyAlignment="1">
      <alignment horizontal="right" vertical="top"/>
    </xf>
    <xf numFmtId="166" fontId="6" fillId="0" borderId="29" xfId="1" applyNumberFormat="1" applyFont="1" applyFill="1" applyBorder="1" applyAlignment="1">
      <alignment horizontal="right" vertical="top"/>
    </xf>
    <xf numFmtId="166" fontId="6" fillId="0" borderId="30" xfId="1" applyNumberFormat="1" applyFont="1" applyFill="1" applyBorder="1" applyAlignment="1">
      <alignment horizontal="right" vertical="top"/>
    </xf>
    <xf numFmtId="166" fontId="6" fillId="0" borderId="31" xfId="1" applyNumberFormat="1" applyFont="1" applyFill="1" applyBorder="1" applyAlignment="1">
      <alignment horizontal="right" vertical="top"/>
    </xf>
    <xf numFmtId="164" fontId="6" fillId="0" borderId="0" xfId="1" applyFont="1" applyFill="1"/>
    <xf numFmtId="0" fontId="4" fillId="0" borderId="7" xfId="0" applyFont="1" applyBorder="1"/>
    <xf numFmtId="166" fontId="4" fillId="0" borderId="8" xfId="1" applyNumberFormat="1" applyFont="1" applyBorder="1" applyAlignment="1">
      <alignment horizontal="center"/>
    </xf>
    <xf numFmtId="0" fontId="4" fillId="0" borderId="0" xfId="0" applyFont="1"/>
    <xf numFmtId="0" fontId="4" fillId="0" borderId="32" xfId="0" applyFont="1" applyBorder="1"/>
    <xf numFmtId="166" fontId="3" fillId="0" borderId="33" xfId="1" applyNumberFormat="1" applyFont="1" applyBorder="1"/>
    <xf numFmtId="0" fontId="4" fillId="0" borderId="15" xfId="0" applyFont="1" applyBorder="1"/>
    <xf numFmtId="166" fontId="9" fillId="0" borderId="34" xfId="1" applyNumberFormat="1" applyFont="1" applyFill="1" applyBorder="1" applyAlignment="1">
      <alignment vertical="top" wrapText="1"/>
    </xf>
    <xf numFmtId="166" fontId="9" fillId="0" borderId="35" xfId="1" applyNumberFormat="1" applyFont="1" applyFill="1" applyBorder="1" applyAlignment="1">
      <alignment horizontal="left" vertical="top" wrapText="1"/>
    </xf>
    <xf numFmtId="166" fontId="9" fillId="0" borderId="15" xfId="1" applyNumberFormat="1" applyFont="1" applyFill="1" applyBorder="1" applyAlignment="1">
      <alignment horizontal="center" vertical="top" wrapText="1"/>
    </xf>
    <xf numFmtId="166" fontId="9" fillId="0" borderId="36" xfId="1" applyNumberFormat="1" applyFont="1" applyFill="1" applyBorder="1" applyAlignment="1">
      <alignment horizontal="left" vertical="top" wrapText="1"/>
    </xf>
    <xf numFmtId="166" fontId="6" fillId="0" borderId="12" xfId="1" applyNumberFormat="1" applyFont="1" applyFill="1" applyBorder="1" applyAlignment="1">
      <alignment horizontal="right" vertical="top"/>
    </xf>
    <xf numFmtId="166" fontId="9" fillId="0" borderId="1" xfId="1" applyNumberFormat="1" applyFont="1" applyFill="1" applyBorder="1" applyAlignment="1">
      <alignment horizontal="left" vertical="top" wrapText="1"/>
    </xf>
    <xf numFmtId="166" fontId="9" fillId="0" borderId="7" xfId="1" applyNumberFormat="1" applyFont="1" applyFill="1" applyBorder="1" applyAlignment="1">
      <alignment horizontal="right" vertical="top"/>
    </xf>
    <xf numFmtId="166" fontId="9" fillId="0" borderId="4" xfId="1" applyNumberFormat="1" applyFont="1" applyFill="1" applyBorder="1" applyAlignment="1">
      <alignment horizontal="right" vertical="top"/>
    </xf>
    <xf numFmtId="166" fontId="9" fillId="0" borderId="8" xfId="1" applyNumberFormat="1" applyFont="1" applyFill="1" applyBorder="1" applyAlignment="1">
      <alignment horizontal="right" vertical="top"/>
    </xf>
    <xf numFmtId="166" fontId="6" fillId="0" borderId="4" xfId="1" applyNumberFormat="1" applyFont="1" applyFill="1" applyBorder="1" applyAlignment="1">
      <alignment vertical="top"/>
    </xf>
    <xf numFmtId="166" fontId="6" fillId="0" borderId="8" xfId="1" applyNumberFormat="1" applyFont="1" applyFill="1" applyBorder="1" applyAlignment="1">
      <alignment vertical="top"/>
    </xf>
    <xf numFmtId="166" fontId="6" fillId="0" borderId="7" xfId="1" applyNumberFormat="1" applyFont="1" applyFill="1" applyBorder="1" applyAlignment="1">
      <alignment vertical="top"/>
    </xf>
    <xf numFmtId="166" fontId="9" fillId="0" borderId="7" xfId="1" applyNumberFormat="1" applyFont="1" applyFill="1" applyBorder="1" applyAlignment="1">
      <alignment vertical="top"/>
    </xf>
    <xf numFmtId="166" fontId="9" fillId="0" borderId="4" xfId="1" applyNumberFormat="1" applyFont="1" applyFill="1" applyBorder="1" applyAlignment="1">
      <alignment vertical="top"/>
    </xf>
    <xf numFmtId="166" fontId="9" fillId="0" borderId="8" xfId="1" applyNumberFormat="1" applyFont="1" applyFill="1" applyBorder="1" applyAlignment="1">
      <alignment vertical="top"/>
    </xf>
    <xf numFmtId="166" fontId="9" fillId="0" borderId="37" xfId="1" applyNumberFormat="1" applyFont="1" applyFill="1" applyBorder="1" applyAlignment="1">
      <alignment horizontal="left" vertical="top" wrapText="1"/>
    </xf>
    <xf numFmtId="166" fontId="9" fillId="0" borderId="9" xfId="1" applyNumberFormat="1" applyFont="1" applyFill="1" applyBorder="1" applyAlignment="1">
      <alignment horizontal="right" vertical="top"/>
    </xf>
    <xf numFmtId="166" fontId="9" fillId="0" borderId="10" xfId="1" applyNumberFormat="1" applyFont="1" applyFill="1" applyBorder="1" applyAlignment="1">
      <alignment horizontal="right" vertical="top"/>
    </xf>
    <xf numFmtId="166" fontId="9" fillId="0" borderId="11" xfId="1" applyNumberFormat="1" applyFont="1" applyFill="1" applyBorder="1" applyAlignment="1">
      <alignment horizontal="right" vertical="top"/>
    </xf>
    <xf numFmtId="166" fontId="9" fillId="0" borderId="15" xfId="1" applyNumberFormat="1" applyFont="1" applyFill="1" applyBorder="1" applyAlignment="1">
      <alignment horizontal="center" vertical="center" wrapText="1"/>
    </xf>
    <xf numFmtId="166" fontId="9" fillId="0" borderId="16" xfId="1" applyNumberFormat="1" applyFont="1" applyFill="1" applyBorder="1" applyAlignment="1">
      <alignment horizontal="center" vertical="center" wrapText="1"/>
    </xf>
    <xf numFmtId="166" fontId="9" fillId="0" borderId="17" xfId="1" applyNumberFormat="1" applyFont="1" applyFill="1" applyBorder="1" applyAlignment="1">
      <alignment horizontal="center" vertical="center" wrapText="1"/>
    </xf>
    <xf numFmtId="166" fontId="6" fillId="0" borderId="12" xfId="1" applyNumberFormat="1" applyFont="1" applyFill="1" applyBorder="1" applyAlignment="1">
      <alignment vertical="center"/>
    </xf>
    <xf numFmtId="166" fontId="6" fillId="0" borderId="13" xfId="1" applyNumberFormat="1" applyFont="1" applyFill="1" applyBorder="1" applyAlignment="1">
      <alignment vertical="center"/>
    </xf>
    <xf numFmtId="166" fontId="6" fillId="0" borderId="14" xfId="1" applyNumberFormat="1" applyFont="1" applyFill="1" applyBorder="1" applyAlignment="1">
      <alignment vertical="center"/>
    </xf>
    <xf numFmtId="166" fontId="6" fillId="0" borderId="7" xfId="1" applyNumberFormat="1" applyFont="1" applyFill="1" applyBorder="1" applyAlignment="1">
      <alignment vertical="center"/>
    </xf>
    <xf numFmtId="166" fontId="6" fillId="0" borderId="4" xfId="1" applyNumberFormat="1" applyFont="1" applyFill="1" applyBorder="1" applyAlignment="1">
      <alignment vertical="center"/>
    </xf>
    <xf numFmtId="166" fontId="6" fillId="0" borderId="8" xfId="1" applyNumberFormat="1" applyFont="1" applyFill="1" applyBorder="1" applyAlignment="1">
      <alignment vertical="center"/>
    </xf>
    <xf numFmtId="166" fontId="9" fillId="0" borderId="8" xfId="1" applyNumberFormat="1" applyFont="1" applyFill="1" applyBorder="1" applyAlignment="1">
      <alignment vertical="center"/>
    </xf>
    <xf numFmtId="166" fontId="9" fillId="0" borderId="4" xfId="1" applyNumberFormat="1" applyFont="1" applyFill="1" applyBorder="1" applyAlignment="1">
      <alignment vertical="center"/>
    </xf>
    <xf numFmtId="166" fontId="6" fillId="0" borderId="9" xfId="1" applyNumberFormat="1" applyFont="1" applyFill="1" applyBorder="1" applyAlignment="1">
      <alignment vertical="center"/>
    </xf>
    <xf numFmtId="166" fontId="6" fillId="0" borderId="10" xfId="1" applyNumberFormat="1" applyFont="1" applyFill="1" applyBorder="1" applyAlignment="1">
      <alignment vertical="center"/>
    </xf>
    <xf numFmtId="166" fontId="9" fillId="0" borderId="11" xfId="1" applyNumberFormat="1" applyFont="1" applyFill="1" applyBorder="1" applyAlignment="1">
      <alignment vertical="center"/>
    </xf>
    <xf numFmtId="166" fontId="9" fillId="0" borderId="10" xfId="1" applyNumberFormat="1" applyFont="1" applyFill="1" applyBorder="1" applyAlignment="1">
      <alignment vertical="center"/>
    </xf>
    <xf numFmtId="166" fontId="10" fillId="0" borderId="15" xfId="1" applyNumberFormat="1" applyFont="1" applyFill="1" applyBorder="1" applyAlignment="1">
      <alignment horizontal="left" vertical="top" wrapText="1"/>
    </xf>
    <xf numFmtId="166" fontId="10" fillId="0" borderId="16" xfId="1" applyNumberFormat="1" applyFont="1" applyFill="1" applyBorder="1" applyAlignment="1">
      <alignment horizontal="center" vertical="top" wrapText="1"/>
    </xf>
    <xf numFmtId="166" fontId="10" fillId="0" borderId="16" xfId="1" applyNumberFormat="1" applyFont="1" applyBorder="1" applyAlignment="1">
      <alignment horizontal="center" vertical="top" wrapText="1"/>
    </xf>
    <xf numFmtId="167" fontId="10" fillId="0" borderId="16" xfId="1" applyNumberFormat="1" applyFont="1" applyBorder="1" applyAlignment="1">
      <alignment horizontal="center" vertical="top" wrapText="1"/>
    </xf>
    <xf numFmtId="168" fontId="10" fillId="0" borderId="38" xfId="1" applyNumberFormat="1" applyFont="1" applyBorder="1" applyAlignment="1">
      <alignment horizontal="center" vertical="top" wrapText="1"/>
    </xf>
    <xf numFmtId="166" fontId="10" fillId="0" borderId="15" xfId="1" applyNumberFormat="1" applyFont="1" applyFill="1" applyBorder="1" applyAlignment="1">
      <alignment horizontal="center" vertical="top" wrapText="1"/>
    </xf>
    <xf numFmtId="166" fontId="10" fillId="0" borderId="16" xfId="1" applyNumberFormat="1" applyFont="1" applyFill="1" applyBorder="1" applyAlignment="1">
      <alignment horizontal="left" vertical="top" wrapText="1"/>
    </xf>
    <xf numFmtId="168" fontId="10" fillId="0" borderId="16" xfId="1" applyNumberFormat="1" applyFont="1" applyBorder="1" applyAlignment="1">
      <alignment horizontal="center" vertical="top" wrapText="1"/>
    </xf>
    <xf numFmtId="166" fontId="2" fillId="0" borderId="16" xfId="1" applyNumberFormat="1" applyFont="1" applyBorder="1" applyAlignment="1">
      <alignment vertical="top" wrapText="1"/>
    </xf>
    <xf numFmtId="168" fontId="10" fillId="0" borderId="17" xfId="1" applyNumberFormat="1" applyFont="1" applyBorder="1" applyAlignment="1">
      <alignment horizontal="center" vertical="top" wrapText="1"/>
    </xf>
    <xf numFmtId="166" fontId="10" fillId="0" borderId="12" xfId="1" applyNumberFormat="1" applyFont="1" applyFill="1" applyBorder="1" applyAlignment="1">
      <alignment horizontal="left" vertical="top" wrapText="1"/>
    </xf>
    <xf numFmtId="166" fontId="8" fillId="0" borderId="13" xfId="1" applyNumberFormat="1" applyFont="1" applyFill="1" applyBorder="1"/>
    <xf numFmtId="166" fontId="8" fillId="0" borderId="13" xfId="1" applyNumberFormat="1" applyFont="1" applyFill="1" applyBorder="1" applyAlignment="1">
      <alignment horizontal="right" vertical="top"/>
    </xf>
    <xf numFmtId="167" fontId="8" fillId="0" borderId="13" xfId="1" applyNumberFormat="1" applyFont="1" applyFill="1" applyBorder="1" applyAlignment="1">
      <alignment horizontal="right" vertical="top"/>
    </xf>
    <xf numFmtId="168" fontId="8" fillId="0" borderId="13" xfId="1" applyNumberFormat="1" applyFont="1" applyFill="1" applyBorder="1" applyAlignment="1">
      <alignment horizontal="right" vertical="top"/>
    </xf>
    <xf numFmtId="166" fontId="1" fillId="0" borderId="13" xfId="1" applyNumberFormat="1" applyFont="1" applyBorder="1"/>
    <xf numFmtId="168" fontId="1" fillId="0" borderId="13" xfId="1" applyNumberFormat="1" applyFont="1" applyBorder="1"/>
    <xf numFmtId="43" fontId="1" fillId="0" borderId="13" xfId="1" applyNumberFormat="1" applyFont="1" applyBorder="1"/>
    <xf numFmtId="164" fontId="1" fillId="0" borderId="13" xfId="1" applyFont="1" applyBorder="1"/>
    <xf numFmtId="168" fontId="1" fillId="0" borderId="14" xfId="1" applyNumberFormat="1" applyFont="1" applyBorder="1"/>
    <xf numFmtId="166" fontId="10" fillId="0" borderId="7" xfId="1" applyNumberFormat="1" applyFont="1" applyFill="1" applyBorder="1" applyAlignment="1">
      <alignment horizontal="left" vertical="top" wrapText="1"/>
    </xf>
    <xf numFmtId="166" fontId="8" fillId="0" borderId="4" xfId="1" applyNumberFormat="1" applyFont="1" applyFill="1" applyBorder="1"/>
    <xf numFmtId="166" fontId="8" fillId="0" borderId="4" xfId="1" applyNumberFormat="1" applyFont="1" applyFill="1" applyBorder="1" applyAlignment="1">
      <alignment horizontal="right" vertical="top"/>
    </xf>
    <xf numFmtId="167" fontId="8" fillId="0" borderId="4" xfId="1" applyNumberFormat="1" applyFont="1" applyFill="1" applyBorder="1" applyAlignment="1">
      <alignment horizontal="right" vertical="top"/>
    </xf>
    <xf numFmtId="168" fontId="8" fillId="0" borderId="4" xfId="1" applyNumberFormat="1" applyFont="1" applyFill="1" applyBorder="1" applyAlignment="1">
      <alignment horizontal="right" vertical="top"/>
    </xf>
    <xf numFmtId="166" fontId="1" fillId="0" borderId="4" xfId="1" applyNumberFormat="1" applyFont="1" applyBorder="1"/>
    <xf numFmtId="168" fontId="1" fillId="0" borderId="4" xfId="1" applyNumberFormat="1" applyFont="1" applyBorder="1"/>
    <xf numFmtId="43" fontId="1" fillId="0" borderId="4" xfId="1" applyNumberFormat="1" applyFont="1" applyBorder="1"/>
    <xf numFmtId="164" fontId="1" fillId="0" borderId="4" xfId="1" applyFont="1" applyBorder="1"/>
    <xf numFmtId="168" fontId="1" fillId="0" borderId="8" xfId="1" applyNumberFormat="1" applyFont="1" applyBorder="1"/>
    <xf numFmtId="168" fontId="1" fillId="0" borderId="4" xfId="1" applyNumberFormat="1" applyFont="1" applyFill="1" applyBorder="1"/>
    <xf numFmtId="4" fontId="1" fillId="0" borderId="4" xfId="0" applyNumberFormat="1" applyFont="1" applyBorder="1"/>
    <xf numFmtId="166" fontId="10" fillId="0" borderId="9" xfId="1" applyNumberFormat="1" applyFont="1" applyFill="1" applyBorder="1" applyAlignment="1">
      <alignment horizontal="left" vertical="top" wrapText="1"/>
    </xf>
    <xf numFmtId="166" fontId="8" fillId="0" borderId="10" xfId="1" applyNumberFormat="1" applyFont="1" applyFill="1" applyBorder="1" applyAlignment="1">
      <alignment horizontal="right" vertical="top"/>
    </xf>
    <xf numFmtId="168" fontId="8" fillId="0" borderId="10" xfId="1" applyNumberFormat="1" applyFont="1" applyFill="1" applyBorder="1" applyAlignment="1">
      <alignment horizontal="right" vertical="top"/>
    </xf>
    <xf numFmtId="166" fontId="10" fillId="0" borderId="0" xfId="1" applyNumberFormat="1" applyFont="1" applyFill="1"/>
    <xf numFmtId="166" fontId="8" fillId="0" borderId="0" xfId="1" applyNumberFormat="1" applyFont="1" applyFill="1"/>
    <xf numFmtId="167" fontId="8" fillId="0" borderId="0" xfId="1" applyNumberFormat="1" applyFont="1" applyFill="1"/>
    <xf numFmtId="168" fontId="8" fillId="0" borderId="0" xfId="1" applyNumberFormat="1" applyFont="1" applyFill="1"/>
    <xf numFmtId="166" fontId="1" fillId="0" borderId="0" xfId="1" applyNumberFormat="1" applyFont="1"/>
    <xf numFmtId="168" fontId="1" fillId="0" borderId="0" xfId="1" applyNumberFormat="1" applyFont="1"/>
    <xf numFmtId="43" fontId="1" fillId="0" borderId="0" xfId="1" applyNumberFormat="1" applyFont="1"/>
    <xf numFmtId="0" fontId="2" fillId="0" borderId="0" xfId="0" applyFont="1" applyAlignment="1">
      <alignment vertical="top" wrapText="1"/>
    </xf>
    <xf numFmtId="164" fontId="6" fillId="0" borderId="8" xfId="1" applyFont="1" applyFill="1" applyBorder="1" applyAlignment="1">
      <alignment vertical="top"/>
    </xf>
    <xf numFmtId="164" fontId="6" fillId="0" borderId="11" xfId="1" applyFont="1" applyFill="1" applyBorder="1" applyAlignment="1">
      <alignment vertical="top"/>
    </xf>
    <xf numFmtId="164" fontId="6" fillId="0" borderId="14" xfId="1" applyFont="1" applyFill="1" applyBorder="1" applyAlignment="1">
      <alignment vertical="top"/>
    </xf>
    <xf numFmtId="166" fontId="9" fillId="0" borderId="17" xfId="1" applyNumberFormat="1" applyFont="1" applyFill="1" applyBorder="1" applyAlignment="1">
      <alignment vertical="top"/>
    </xf>
    <xf numFmtId="166" fontId="4" fillId="0" borderId="7" xfId="1" applyNumberFormat="1" applyFont="1" applyBorder="1"/>
    <xf numFmtId="166" fontId="4" fillId="0" borderId="9" xfId="1" applyNumberFormat="1" applyFont="1" applyBorder="1"/>
    <xf numFmtId="166" fontId="4" fillId="0" borderId="12" xfId="1" applyNumberFormat="1" applyFont="1" applyBorder="1"/>
    <xf numFmtId="164" fontId="6" fillId="0" borderId="0" xfId="1" applyFont="1" applyFill="1" applyBorder="1"/>
    <xf numFmtId="166" fontId="9" fillId="0" borderId="15" xfId="1" applyNumberFormat="1" applyFont="1" applyFill="1" applyBorder="1" applyAlignment="1">
      <alignment horizontal="left" vertical="top"/>
    </xf>
    <xf numFmtId="166" fontId="9" fillId="0" borderId="16" xfId="1" applyNumberFormat="1" applyFont="1" applyFill="1" applyBorder="1" applyAlignment="1">
      <alignment horizontal="left" vertical="top"/>
    </xf>
    <xf numFmtId="166" fontId="9" fillId="0" borderId="16" xfId="1" applyNumberFormat="1" applyFont="1" applyFill="1" applyBorder="1" applyAlignment="1">
      <alignment horizontal="left" vertical="top" wrapText="1"/>
    </xf>
    <xf numFmtId="164" fontId="6" fillId="0" borderId="8" xfId="1" applyFont="1" applyFill="1" applyBorder="1"/>
    <xf numFmtId="164" fontId="9" fillId="0" borderId="8" xfId="1" applyFont="1" applyFill="1" applyBorder="1"/>
    <xf numFmtId="164" fontId="9" fillId="0" borderId="11" xfId="1" applyFont="1" applyFill="1" applyBorder="1"/>
    <xf numFmtId="164" fontId="6" fillId="0" borderId="14" xfId="1" applyFont="1" applyFill="1" applyBorder="1"/>
    <xf numFmtId="164" fontId="9" fillId="0" borderId="17" xfId="1" applyFont="1" applyFill="1" applyBorder="1" applyAlignment="1">
      <alignment horizontal="left" vertical="top" wrapText="1"/>
    </xf>
    <xf numFmtId="166" fontId="4" fillId="0" borderId="17" xfId="1" applyNumberFormat="1" applyFont="1" applyBorder="1"/>
    <xf numFmtId="0" fontId="3" fillId="0" borderId="0" xfId="0" applyFont="1" applyAlignment="1">
      <alignment horizont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166" fontId="4" fillId="0" borderId="35" xfId="1" applyNumberFormat="1" applyFont="1" applyBorder="1" applyAlignment="1">
      <alignment horizontal="center" vertical="center" wrapText="1"/>
    </xf>
    <xf numFmtId="166" fontId="4" fillId="0" borderId="41" xfId="1" applyNumberFormat="1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166" fontId="3" fillId="0" borderId="40" xfId="1" applyNumberFormat="1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166" fontId="3" fillId="0" borderId="35" xfId="1" applyNumberFormat="1" applyFont="1" applyBorder="1" applyAlignment="1">
      <alignment horizontal="center"/>
    </xf>
    <xf numFmtId="166" fontId="3" fillId="0" borderId="41" xfId="1" applyNumberFormat="1" applyFont="1" applyBorder="1" applyAlignment="1">
      <alignment horizontal="center"/>
    </xf>
    <xf numFmtId="166" fontId="3" fillId="0" borderId="0" xfId="1" applyNumberFormat="1" applyFont="1" applyAlignment="1">
      <alignment horizontal="center"/>
    </xf>
    <xf numFmtId="0" fontId="3" fillId="0" borderId="0" xfId="2" applyFont="1" applyAlignment="1">
      <alignment horizontal="center"/>
    </xf>
    <xf numFmtId="0" fontId="4" fillId="0" borderId="7" xfId="2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/>
    </xf>
    <xf numFmtId="166" fontId="3" fillId="0" borderId="8" xfId="1" applyNumberFormat="1" applyFont="1" applyBorder="1" applyAlignment="1">
      <alignment horizontal="center" vertical="top"/>
    </xf>
    <xf numFmtId="0" fontId="4" fillId="0" borderId="32" xfId="2" applyFont="1" applyBorder="1" applyAlignment="1">
      <alignment horizontal="center" vertical="top" wrapText="1"/>
    </xf>
    <xf numFmtId="0" fontId="4" fillId="0" borderId="43" xfId="0" applyFont="1" applyBorder="1" applyAlignment="1">
      <alignment horizontal="center"/>
    </xf>
    <xf numFmtId="166" fontId="3" fillId="0" borderId="43" xfId="1" applyNumberFormat="1" applyFont="1" applyBorder="1" applyAlignment="1">
      <alignment horizontal="center" vertical="top"/>
    </xf>
    <xf numFmtId="166" fontId="3" fillId="0" borderId="33" xfId="1" applyNumberFormat="1" applyFont="1" applyBorder="1" applyAlignment="1">
      <alignment horizontal="center" vertical="top"/>
    </xf>
    <xf numFmtId="0" fontId="4" fillId="0" borderId="15" xfId="2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/>
    </xf>
    <xf numFmtId="166" fontId="3" fillId="0" borderId="16" xfId="1" applyNumberFormat="1" applyFont="1" applyBorder="1" applyAlignment="1">
      <alignment horizontal="center" vertical="top"/>
    </xf>
    <xf numFmtId="166" fontId="3" fillId="0" borderId="17" xfId="1" applyNumberFormat="1" applyFont="1" applyBorder="1" applyAlignment="1">
      <alignment horizontal="center" vertical="top"/>
    </xf>
    <xf numFmtId="0" fontId="6" fillId="0" borderId="0" xfId="3" applyFont="1" applyAlignment="1">
      <alignment horizontal="center"/>
    </xf>
    <xf numFmtId="0" fontId="4" fillId="0" borderId="15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166" fontId="4" fillId="0" borderId="16" xfId="1" applyNumberFormat="1" applyFont="1" applyBorder="1" applyAlignment="1">
      <alignment horizontal="center" vertical="center" wrapText="1"/>
    </xf>
    <xf numFmtId="166" fontId="4" fillId="0" borderId="17" xfId="1" applyNumberFormat="1" applyFont="1" applyBorder="1" applyAlignment="1">
      <alignment horizontal="center" vertical="center" wrapText="1"/>
    </xf>
    <xf numFmtId="165" fontId="7" fillId="0" borderId="0" xfId="3" applyNumberFormat="1" applyFont="1" applyAlignment="1">
      <alignment horizontal="center" vertical="top"/>
    </xf>
    <xf numFmtId="0" fontId="4" fillId="0" borderId="22" xfId="3" applyFont="1" applyBorder="1" applyAlignment="1">
      <alignment horizontal="center" vertical="top" wrapText="1"/>
    </xf>
    <xf numFmtId="0" fontId="4" fillId="0" borderId="36" xfId="3" applyFont="1" applyBorder="1" applyAlignment="1">
      <alignment horizontal="center" vertical="top" wrapText="1"/>
    </xf>
    <xf numFmtId="166" fontId="7" fillId="0" borderId="44" xfId="1" applyNumberFormat="1" applyFont="1" applyBorder="1" applyAlignment="1">
      <alignment horizontal="center" vertical="top"/>
    </xf>
    <xf numFmtId="166" fontId="7" fillId="0" borderId="45" xfId="1" applyNumberFormat="1" applyFont="1" applyBorder="1" applyAlignment="1">
      <alignment horizontal="center" vertical="top"/>
    </xf>
    <xf numFmtId="166" fontId="7" fillId="0" borderId="46" xfId="1" applyNumberFormat="1" applyFont="1" applyBorder="1" applyAlignment="1">
      <alignment horizontal="center" vertical="top"/>
    </xf>
    <xf numFmtId="0" fontId="4" fillId="0" borderId="26" xfId="3" applyFont="1" applyBorder="1" applyAlignment="1">
      <alignment horizontal="center" vertical="top" wrapText="1"/>
    </xf>
    <xf numFmtId="0" fontId="4" fillId="0" borderId="1" xfId="3" applyFont="1" applyBorder="1" applyAlignment="1">
      <alignment horizontal="center" vertical="top" wrapText="1"/>
    </xf>
    <xf numFmtId="166" fontId="7" fillId="0" borderId="2" xfId="1" applyNumberFormat="1" applyFont="1" applyBorder="1" applyAlignment="1">
      <alignment horizontal="center" vertical="top"/>
    </xf>
    <xf numFmtId="166" fontId="7" fillId="0" borderId="3" xfId="1" applyNumberFormat="1" applyFont="1" applyBorder="1" applyAlignment="1">
      <alignment horizontal="center" vertical="top"/>
    </xf>
    <xf numFmtId="166" fontId="7" fillId="0" borderId="27" xfId="1" applyNumberFormat="1" applyFont="1" applyBorder="1" applyAlignment="1">
      <alignment horizontal="center" vertical="top"/>
    </xf>
    <xf numFmtId="0" fontId="4" fillId="0" borderId="28" xfId="3" applyFont="1" applyBorder="1" applyAlignment="1">
      <alignment horizontal="center" vertical="top" wrapText="1"/>
    </xf>
    <xf numFmtId="0" fontId="4" fillId="0" borderId="37" xfId="3" applyFont="1" applyBorder="1" applyAlignment="1">
      <alignment horizontal="center" vertical="top" wrapText="1"/>
    </xf>
    <xf numFmtId="166" fontId="7" fillId="0" borderId="29" xfId="1" applyNumberFormat="1" applyFont="1" applyBorder="1" applyAlignment="1">
      <alignment horizontal="center" vertical="top"/>
    </xf>
    <xf numFmtId="166" fontId="7" fillId="0" borderId="30" xfId="1" applyNumberFormat="1" applyFont="1" applyBorder="1" applyAlignment="1">
      <alignment horizontal="center" vertical="top"/>
    </xf>
    <xf numFmtId="166" fontId="7" fillId="0" borderId="31" xfId="1" applyNumberFormat="1" applyFont="1" applyBorder="1" applyAlignment="1">
      <alignment horizontal="center" vertical="top"/>
    </xf>
    <xf numFmtId="0" fontId="4" fillId="0" borderId="47" xfId="3" applyFont="1" applyBorder="1" applyAlignment="1">
      <alignment horizontal="center" vertical="top" wrapText="1"/>
    </xf>
    <xf numFmtId="0" fontId="4" fillId="0" borderId="48" xfId="3" applyFont="1" applyBorder="1" applyAlignment="1">
      <alignment horizontal="center" vertical="top" wrapText="1"/>
    </xf>
    <xf numFmtId="166" fontId="7" fillId="0" borderId="49" xfId="1" applyNumberFormat="1" applyFont="1" applyBorder="1" applyAlignment="1">
      <alignment horizontal="center" vertical="top"/>
    </xf>
    <xf numFmtId="166" fontId="7" fillId="0" borderId="50" xfId="1" applyNumberFormat="1" applyFont="1" applyBorder="1" applyAlignment="1">
      <alignment horizontal="center" vertical="top"/>
    </xf>
    <xf numFmtId="166" fontId="7" fillId="0" borderId="51" xfId="1" applyNumberFormat="1" applyFont="1" applyBorder="1" applyAlignment="1">
      <alignment horizontal="center" vertical="top"/>
    </xf>
    <xf numFmtId="0" fontId="4" fillId="0" borderId="52" xfId="3" applyFont="1" applyBorder="1" applyAlignment="1">
      <alignment horizontal="center" vertical="top" wrapText="1"/>
    </xf>
    <xf numFmtId="0" fontId="4" fillId="0" borderId="53" xfId="3" applyFont="1" applyBorder="1" applyAlignment="1">
      <alignment horizontal="center" vertical="top" wrapText="1"/>
    </xf>
    <xf numFmtId="166" fontId="7" fillId="0" borderId="23" xfId="1" applyNumberFormat="1" applyFont="1" applyBorder="1" applyAlignment="1">
      <alignment horizontal="center" vertical="top"/>
    </xf>
    <xf numFmtId="166" fontId="7" fillId="0" borderId="24" xfId="1" applyNumberFormat="1" applyFont="1" applyBorder="1" applyAlignment="1">
      <alignment horizontal="center" vertical="top"/>
    </xf>
    <xf numFmtId="166" fontId="7" fillId="0" borderId="25" xfId="1" applyNumberFormat="1" applyFont="1" applyBorder="1" applyAlignment="1">
      <alignment horizontal="center" vertical="top"/>
    </xf>
    <xf numFmtId="164" fontId="9" fillId="0" borderId="17" xfId="1" applyFont="1" applyFill="1" applyBorder="1" applyAlignment="1">
      <alignment vertical="top" wrapText="1"/>
    </xf>
    <xf numFmtId="0" fontId="4" fillId="0" borderId="12" xfId="2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/>
    </xf>
    <xf numFmtId="166" fontId="3" fillId="0" borderId="13" xfId="1" applyNumberFormat="1" applyFont="1" applyBorder="1" applyAlignment="1">
      <alignment horizontal="center" vertical="top"/>
    </xf>
    <xf numFmtId="166" fontId="3" fillId="0" borderId="14" xfId="1" applyNumberFormat="1" applyFont="1" applyBorder="1" applyAlignment="1">
      <alignment horizontal="center" vertical="top"/>
    </xf>
    <xf numFmtId="169" fontId="6" fillId="0" borderId="54" xfId="1" applyNumberFormat="1" applyFont="1" applyFill="1" applyBorder="1" applyAlignment="1">
      <alignment horizontal="right" vertical="top"/>
    </xf>
    <xf numFmtId="169" fontId="6" fillId="0" borderId="55" xfId="1" applyNumberFormat="1" applyFont="1" applyFill="1" applyBorder="1" applyAlignment="1">
      <alignment horizontal="right" vertical="top"/>
    </xf>
    <xf numFmtId="169" fontId="9" fillId="0" borderId="56" xfId="1" applyNumberFormat="1" applyFont="1" applyFill="1" applyBorder="1" applyAlignment="1">
      <alignment horizontal="right" vertical="top"/>
    </xf>
    <xf numFmtId="0" fontId="9" fillId="0" borderId="22" xfId="0" applyFont="1" applyBorder="1" applyAlignment="1">
      <alignment horizontal="left" vertical="top"/>
    </xf>
    <xf numFmtId="0" fontId="9" fillId="0" borderId="26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8" fillId="0" borderId="0" xfId="0" applyFont="1"/>
    <xf numFmtId="166" fontId="9" fillId="0" borderId="34" xfId="1" applyNumberFormat="1" applyFont="1" applyFill="1" applyBorder="1" applyAlignment="1"/>
    <xf numFmtId="166" fontId="9" fillId="0" borderId="35" xfId="1" applyNumberFormat="1" applyFont="1" applyFill="1" applyBorder="1" applyAlignment="1">
      <alignment horizontal="center"/>
    </xf>
    <xf numFmtId="166" fontId="9" fillId="0" borderId="41" xfId="1" applyNumberFormat="1" applyFont="1" applyFill="1" applyBorder="1" applyAlignment="1">
      <alignment horizontal="center"/>
    </xf>
    <xf numFmtId="166" fontId="9" fillId="0" borderId="22" xfId="1" applyNumberFormat="1" applyFont="1" applyFill="1" applyBorder="1" applyAlignment="1">
      <alignment horizontal="left" vertical="top"/>
    </xf>
    <xf numFmtId="166" fontId="6" fillId="0" borderId="36" xfId="1" applyNumberFormat="1" applyFont="1" applyFill="1" applyBorder="1" applyAlignment="1">
      <alignment horizontal="right" vertical="top"/>
    </xf>
    <xf numFmtId="166" fontId="6" fillId="0" borderId="54" xfId="1" applyNumberFormat="1" applyFont="1" applyFill="1" applyBorder="1" applyAlignment="1">
      <alignment horizontal="right" vertical="top"/>
    </xf>
    <xf numFmtId="166" fontId="9" fillId="0" borderId="26" xfId="1" applyNumberFormat="1" applyFont="1" applyFill="1" applyBorder="1" applyAlignment="1">
      <alignment horizontal="left" vertical="top"/>
    </xf>
    <xf numFmtId="166" fontId="6" fillId="0" borderId="1" xfId="1" applyNumberFormat="1" applyFont="1" applyFill="1" applyBorder="1" applyAlignment="1">
      <alignment horizontal="right" vertical="top"/>
    </xf>
    <xf numFmtId="166" fontId="6" fillId="0" borderId="60" xfId="1" applyNumberFormat="1" applyFont="1" applyFill="1" applyBorder="1" applyAlignment="1">
      <alignment horizontal="right" vertical="top"/>
    </xf>
    <xf numFmtId="166" fontId="6" fillId="0" borderId="61" xfId="1" applyNumberFormat="1" applyFont="1" applyFill="1" applyBorder="1" applyAlignment="1">
      <alignment horizontal="right" vertical="top"/>
    </xf>
    <xf numFmtId="166" fontId="9" fillId="0" borderId="28" xfId="1" applyNumberFormat="1" applyFont="1" applyFill="1" applyBorder="1" applyAlignment="1">
      <alignment horizontal="left" vertical="top"/>
    </xf>
    <xf numFmtId="166" fontId="6" fillId="0" borderId="37" xfId="1" applyNumberFormat="1" applyFont="1" applyFill="1" applyBorder="1" applyAlignment="1">
      <alignment horizontal="right" vertical="top"/>
    </xf>
    <xf numFmtId="166" fontId="6" fillId="0" borderId="56" xfId="1" applyNumberFormat="1" applyFont="1" applyFill="1" applyBorder="1" applyAlignment="1">
      <alignment horizontal="right" vertical="top"/>
    </xf>
    <xf numFmtId="166" fontId="6" fillId="0" borderId="44" xfId="1" applyNumberFormat="1" applyFont="1" applyFill="1" applyBorder="1" applyAlignment="1">
      <alignment horizontal="right" vertical="top"/>
    </xf>
    <xf numFmtId="166" fontId="6" fillId="0" borderId="45" xfId="1" applyNumberFormat="1" applyFont="1" applyFill="1" applyBorder="1" applyAlignment="1">
      <alignment horizontal="right" vertical="top"/>
    </xf>
    <xf numFmtId="166" fontId="6" fillId="0" borderId="46" xfId="1" applyNumberFormat="1" applyFont="1" applyFill="1" applyBorder="1" applyAlignment="1">
      <alignment horizontal="right" vertical="top"/>
    </xf>
    <xf numFmtId="0" fontId="6" fillId="0" borderId="0" xfId="7" applyFont="1"/>
    <xf numFmtId="0" fontId="6" fillId="0" borderId="0" xfId="0" applyFont="1"/>
    <xf numFmtId="166" fontId="9" fillId="0" borderId="34" xfId="1" applyNumberFormat="1" applyFont="1" applyFill="1" applyBorder="1" applyAlignment="1">
      <alignment horizontal="left" vertical="top" wrapText="1"/>
    </xf>
    <xf numFmtId="166" fontId="9" fillId="0" borderId="62" xfId="1" applyNumberFormat="1" applyFont="1" applyFill="1" applyBorder="1" applyAlignment="1">
      <alignment horizontal="center" vertical="top" wrapText="1"/>
    </xf>
    <xf numFmtId="0" fontId="9" fillId="0" borderId="0" xfId="7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/>
    <xf numFmtId="0" fontId="0" fillId="0" borderId="0" xfId="0" applyAlignment="1">
      <alignment wrapText="1"/>
    </xf>
    <xf numFmtId="166" fontId="3" fillId="0" borderId="14" xfId="1" applyNumberFormat="1" applyFont="1" applyBorder="1"/>
    <xf numFmtId="166" fontId="4" fillId="0" borderId="8" xfId="1" applyNumberFormat="1" applyFont="1" applyBorder="1"/>
    <xf numFmtId="0" fontId="2" fillId="0" borderId="0" xfId="0" applyFont="1"/>
    <xf numFmtId="166" fontId="4" fillId="0" borderId="11" xfId="1" applyNumberFormat="1" applyFont="1" applyBorder="1"/>
    <xf numFmtId="166" fontId="4" fillId="0" borderId="13" xfId="1" applyNumberFormat="1" applyFont="1" applyBorder="1"/>
    <xf numFmtId="166" fontId="4" fillId="0" borderId="15" xfId="1" applyNumberFormat="1" applyFont="1" applyFill="1" applyBorder="1" applyAlignment="1">
      <alignment horizontal="left" vertical="top" wrapText="1"/>
    </xf>
    <xf numFmtId="166" fontId="4" fillId="0" borderId="16" xfId="1" applyNumberFormat="1" applyFont="1" applyFill="1" applyBorder="1" applyAlignment="1">
      <alignment vertical="top"/>
    </xf>
    <xf numFmtId="166" fontId="4" fillId="0" borderId="16" xfId="1" applyNumberFormat="1" applyFont="1" applyFill="1" applyBorder="1" applyAlignment="1">
      <alignment horizontal="left" vertical="top" wrapText="1"/>
    </xf>
    <xf numFmtId="164" fontId="4" fillId="0" borderId="17" xfId="1" applyFont="1" applyFill="1" applyBorder="1" applyAlignment="1">
      <alignment horizontal="left" vertical="top" wrapText="1"/>
    </xf>
    <xf numFmtId="166" fontId="4" fillId="0" borderId="0" xfId="1" applyNumberFormat="1" applyFont="1" applyFill="1" applyAlignment="1">
      <alignment horizontal="left" vertical="top" wrapText="1"/>
    </xf>
    <xf numFmtId="166" fontId="4" fillId="0" borderId="12" xfId="1" applyNumberFormat="1" applyFont="1" applyFill="1" applyBorder="1"/>
    <xf numFmtId="166" fontId="3" fillId="0" borderId="13" xfId="1" applyNumberFormat="1" applyFont="1" applyFill="1" applyBorder="1" applyAlignment="1">
      <alignment vertical="top"/>
    </xf>
    <xf numFmtId="166" fontId="3" fillId="0" borderId="13" xfId="1" applyNumberFormat="1" applyFont="1" applyFill="1" applyBorder="1"/>
    <xf numFmtId="164" fontId="3" fillId="0" borderId="14" xfId="1" applyFont="1" applyFill="1" applyBorder="1"/>
    <xf numFmtId="166" fontId="3" fillId="0" borderId="0" xfId="1" applyNumberFormat="1" applyFont="1" applyFill="1"/>
    <xf numFmtId="166" fontId="4" fillId="0" borderId="7" xfId="1" applyNumberFormat="1" applyFont="1" applyFill="1" applyBorder="1"/>
    <xf numFmtId="166" fontId="3" fillId="0" borderId="4" xfId="1" applyNumberFormat="1" applyFont="1" applyFill="1" applyBorder="1" applyAlignment="1">
      <alignment vertical="top"/>
    </xf>
    <xf numFmtId="166" fontId="3" fillId="0" borderId="4" xfId="1" applyNumberFormat="1" applyFont="1" applyFill="1" applyBorder="1"/>
    <xf numFmtId="164" fontId="3" fillId="0" borderId="8" xfId="1" applyFont="1" applyFill="1" applyBorder="1"/>
    <xf numFmtId="166" fontId="4" fillId="0" borderId="4" xfId="1" applyNumberFormat="1" applyFont="1" applyFill="1" applyBorder="1" applyAlignment="1">
      <alignment vertical="top"/>
    </xf>
    <xf numFmtId="166" fontId="4" fillId="0" borderId="4" xfId="1" applyNumberFormat="1" applyFont="1" applyFill="1" applyBorder="1"/>
    <xf numFmtId="166" fontId="4" fillId="0" borderId="0" xfId="1" applyNumberFormat="1" applyFont="1" applyFill="1"/>
    <xf numFmtId="166" fontId="4" fillId="0" borderId="9" xfId="1" applyNumberFormat="1" applyFont="1" applyFill="1" applyBorder="1"/>
    <xf numFmtId="166" fontId="4" fillId="0" borderId="10" xfId="1" applyNumberFormat="1" applyFont="1" applyFill="1" applyBorder="1" applyAlignment="1">
      <alignment vertical="top"/>
    </xf>
    <xf numFmtId="166" fontId="4" fillId="0" borderId="10" xfId="1" applyNumberFormat="1" applyFont="1" applyFill="1" applyBorder="1"/>
    <xf numFmtId="164" fontId="3" fillId="0" borderId="11" xfId="1" applyFont="1" applyFill="1" applyBorder="1"/>
    <xf numFmtId="166" fontId="3" fillId="0" borderId="0" xfId="1" applyNumberFormat="1" applyFont="1" applyFill="1" applyAlignment="1">
      <alignment vertical="top"/>
    </xf>
    <xf numFmtId="164" fontId="3" fillId="0" borderId="0" xfId="1" applyFont="1" applyFill="1"/>
    <xf numFmtId="166" fontId="8" fillId="0" borderId="4" xfId="1" applyNumberFormat="1" applyFont="1" applyFill="1" applyBorder="1" applyAlignment="1">
      <alignment vertical="top"/>
    </xf>
    <xf numFmtId="166" fontId="8" fillId="0" borderId="10" xfId="1" applyNumberFormat="1" applyFont="1" applyFill="1" applyBorder="1" applyAlignment="1">
      <alignment vertical="top"/>
    </xf>
    <xf numFmtId="166" fontId="1" fillId="0" borderId="10" xfId="1" applyNumberFormat="1" applyFont="1" applyBorder="1" applyAlignment="1">
      <alignment vertical="top"/>
    </xf>
    <xf numFmtId="168" fontId="1" fillId="0" borderId="10" xfId="1" applyNumberFormat="1" applyFont="1" applyFill="1" applyBorder="1" applyAlignment="1">
      <alignment vertical="top"/>
    </xf>
    <xf numFmtId="43" fontId="1" fillId="0" borderId="10" xfId="1" applyNumberFormat="1" applyFont="1" applyBorder="1" applyAlignment="1">
      <alignment vertical="top"/>
    </xf>
    <xf numFmtId="164" fontId="1" fillId="0" borderId="10" xfId="1" applyFont="1" applyBorder="1" applyAlignment="1">
      <alignment vertical="top"/>
    </xf>
    <xf numFmtId="168" fontId="1" fillId="0" borderId="10" xfId="1" applyNumberFormat="1" applyFont="1" applyBorder="1" applyAlignment="1">
      <alignment vertical="top"/>
    </xf>
    <xf numFmtId="168" fontId="1" fillId="0" borderId="11" xfId="1" applyNumberFormat="1" applyFont="1" applyBorder="1" applyAlignment="1">
      <alignment vertical="top"/>
    </xf>
    <xf numFmtId="0" fontId="4" fillId="0" borderId="4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164" fontId="4" fillId="0" borderId="5" xfId="1" applyFont="1" applyBorder="1" applyAlignment="1">
      <alignment horizontal="center" vertical="center" wrapText="1"/>
    </xf>
    <xf numFmtId="164" fontId="4" fillId="0" borderId="6" xfId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top" wrapText="1"/>
    </xf>
    <xf numFmtId="0" fontId="9" fillId="0" borderId="39" xfId="0" applyFont="1" applyBorder="1" applyAlignment="1">
      <alignment horizontal="center" vertical="top" wrapText="1"/>
    </xf>
    <xf numFmtId="0" fontId="9" fillId="0" borderId="57" xfId="0" applyFont="1" applyBorder="1" applyAlignment="1">
      <alignment horizontal="center" vertical="top" wrapText="1"/>
    </xf>
    <xf numFmtId="0" fontId="9" fillId="0" borderId="58" xfId="0" applyFont="1" applyBorder="1" applyAlignment="1">
      <alignment horizontal="center" vertical="top" wrapText="1"/>
    </xf>
    <xf numFmtId="0" fontId="13" fillId="0" borderId="59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8">
    <cellStyle name="Comma" xfId="1" builtinId="3"/>
    <cellStyle name="Comma 2" xfId="5" xr:uid="{00000000-0005-0000-0000-000001000000}"/>
    <cellStyle name="Normal" xfId="0" builtinId="0"/>
    <cellStyle name="Normal 2" xfId="4" xr:uid="{00000000-0005-0000-0000-000003000000}"/>
    <cellStyle name="Normal_2021" xfId="2" xr:uid="{00000000-0005-0000-0000-000004000000}"/>
    <cellStyle name="Normal_CASSAVA" xfId="3" xr:uid="{00000000-0005-0000-0000-000005000000}"/>
    <cellStyle name="Normal_Sheet1" xfId="7" xr:uid="{00000000-0005-0000-0000-000006000000}"/>
    <cellStyle name="Percent 2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[CFS2022_Final_Tables - without cashew (1).xlsx]Sheet1!PivotTable1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1"/>
                <c:pt idx="0">
                  <c:v>Serenje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1"/>
                <c:pt idx="0">
                  <c:v>28.86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F-3E48-9C8C-2C229AC67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526608"/>
        <c:axId val="1406858256"/>
      </c:barChart>
      <c:catAx>
        <c:axId val="14525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58256"/>
        <c:crosses val="autoZero"/>
        <c:auto val="1"/>
        <c:lblAlgn val="ctr"/>
        <c:lblOffset val="100"/>
        <c:noMultiLvlLbl val="0"/>
      </c:catAx>
      <c:valAx>
        <c:axId val="1406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20EF6-44EC-AECE-CEFB-5A23CD48A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04.548731828705" createdVersion="8" refreshedVersion="8" minRefreshableVersion="3" recordCount="2082" xr:uid="{737A7C9A-1A92-9F4B-AD18-7FDE8B2F27B8}">
  <cacheSource type="worksheet">
    <worksheetSource ref="A1:J1048576" sheet="District"/>
  </cacheSource>
  <cacheFields count="10">
    <cacheField name="Crop " numFmtId="166">
      <sharedItems containsBlank="1" count="29">
        <s v="Maize"/>
        <m/>
        <s v="Maize for seed"/>
        <s v="Maize for silage"/>
        <s v="Green Maize"/>
        <s v="Sorghum"/>
        <s v="Rice"/>
        <s v="Millet"/>
        <s v="Sunflower"/>
        <s v="Groundnuts"/>
        <s v="Soya beans"/>
        <s v="Seed cotton"/>
        <s v="Irish potato"/>
        <s v="Virginia Tobacco"/>
        <s v="Burley tobacco"/>
        <s v="Mixed beans"/>
        <s v="Bambara nuts"/>
        <s v="Cowpeas"/>
        <s v="Velvet beans"/>
        <s v="Sweet potatoes"/>
        <s v="Cassava"/>
        <s v="Other crop  (specify)"/>
        <s v="Paprika"/>
        <s v="Pineapples"/>
        <s v="Wheat"/>
        <s v="Barley"/>
        <s v="Castor beans"/>
        <s v="Popcorn"/>
        <s v="Sugarcane (plantation)"/>
      </sharedItems>
    </cacheField>
    <cacheField name="Province" numFmtId="166">
      <sharedItems containsBlank="1"/>
    </cacheField>
    <cacheField name="District" numFmtId="166">
      <sharedItems containsBlank="1" count="75">
        <s v="Chibombo"/>
        <s v="Kabwe"/>
        <s v="Kapiri Mposhi"/>
        <s v="Mkushi"/>
        <s v="Mumbwa"/>
        <s v="Serenje"/>
        <s v="Provincial Total"/>
        <s v="Chililabombwe"/>
        <s v="Chingola"/>
        <s v="Kalulushi"/>
        <s v="Kitwe"/>
        <s v="Luanshya"/>
        <s v="Lufwanyama"/>
        <s v="Masaiti"/>
        <s v="Mpongwe"/>
        <s v="Mufulira"/>
        <s v="Ndola"/>
        <s v="Chadiza"/>
        <s v="Chipata"/>
        <s v="Katete"/>
        <s v="Lundazi"/>
        <s v="Mambwe"/>
        <s v="Nyimba"/>
        <s v="Petauke"/>
        <s v="Chienge"/>
        <s v="Kawambwa"/>
        <s v="Mansa"/>
        <s v="Milenge"/>
        <s v="Mwense"/>
        <s v="Nchelenge"/>
        <s v="Samfya"/>
        <s v="Chongwe"/>
        <s v="Kafue"/>
        <s v="Luangwa"/>
        <s v="Lusaka"/>
        <s v="Chama"/>
        <s v="Chinsali"/>
        <s v="Isoka"/>
        <s v="Mafinga"/>
        <s v="Mpika"/>
        <s v="Nakonde"/>
        <s v="Chilubi"/>
        <s v="Kaputa"/>
        <s v="Luwingu"/>
        <s v="Mbala"/>
        <s v="Mporokoso"/>
        <s v="Mpulungu"/>
        <s v="Mungwi"/>
        <s v="Chavuma"/>
        <s v="Ikelenge"/>
        <s v="Kabompo"/>
        <s v="Kasempa"/>
        <s v="Mufumbwe"/>
        <s v="Mwinilunga"/>
        <s v="Solwezi"/>
        <s v="Zambezi"/>
        <s v="Choma"/>
        <s v="Gwembe"/>
        <s v="Itezhi-tezhi"/>
        <s v="Kalomo"/>
        <s v="Kazungula"/>
        <s v="Livingstone"/>
        <s v="Mazabuka"/>
        <s v="Monze"/>
        <s v="Namwala"/>
        <s v="Siavonga"/>
        <s v="Sinazongwe"/>
        <s v="Kalabo"/>
        <s v="Kaoma"/>
        <s v="Lukulu"/>
        <s v="Mongu"/>
        <s v="Senanga"/>
        <s v="Sesheke"/>
        <s v="Shangombo"/>
        <m/>
      </sharedItems>
    </cacheField>
    <cacheField name="Hectares planted (Ha)" numFmtId="166">
      <sharedItems containsString="0" containsBlank="1" containsNumber="1" minValue="0" maxValue="1507440.97" count="1078">
        <n v="71938.399999999994"/>
        <n v="8315.43"/>
        <n v="60403.66"/>
        <n v="26134.880000000001"/>
        <n v="50808.23"/>
        <n v="20899.419999999998"/>
        <n v="238500.01"/>
        <n v="1011.05"/>
        <n v="3281.93"/>
        <n v="2581.29"/>
        <n v="1911.15"/>
        <n v="2169.42"/>
        <n v="23087.53"/>
        <n v="17646.689999999999"/>
        <n v="25258.639999999999"/>
        <n v="1284.74"/>
        <n v="2407.62"/>
        <n v="80640.05"/>
        <n v="19204.419999999998"/>
        <n v="59238.39"/>
        <n v="38256.28"/>
        <n v="54450.879999999997"/>
        <n v="13154.94"/>
        <n v="19711.419999999998"/>
        <n v="57815.02"/>
        <n v="261831.37"/>
        <n v="6155.74"/>
        <n v="12910.37"/>
        <n v="12010.88"/>
        <n v="3604.89"/>
        <n v="7402.95"/>
        <n v="8180.71"/>
        <n v="8943.26"/>
        <n v="59208.81"/>
        <n v="39112.160000000003"/>
        <n v="23739.83"/>
        <n v="2475.59"/>
        <n v="1972.94"/>
        <n v="67300.52"/>
        <n v="10264.870000000001"/>
        <n v="12195.21"/>
        <n v="10435.32"/>
        <n v="16573.34"/>
        <n v="24459.38"/>
        <n v="14802.7"/>
        <n v="88730.82"/>
        <n v="1969.82"/>
        <n v="8560.08"/>
        <n v="12893.52"/>
        <n v="8132.96"/>
        <n v="38598.97"/>
        <n v="11390.68"/>
        <n v="10429.01"/>
        <n v="19089.78"/>
        <n v="111064.82"/>
        <n v="1833.52"/>
        <n v="1140.6099999999999"/>
        <n v="11391.42"/>
        <n v="16614.939999999999"/>
        <n v="9710.69"/>
        <n v="17293.38"/>
        <n v="22389.89"/>
        <n v="5213.66"/>
        <n v="85588.12"/>
        <n v="50423.72"/>
        <n v="21366.01"/>
        <n v="19653.150000000001"/>
        <n v="129305.78"/>
        <n v="36412.69"/>
        <n v="398.92"/>
        <n v="25187.98"/>
        <n v="42365.77"/>
        <n v="42168.63"/>
        <n v="13376.2"/>
        <n v="19499.64"/>
        <n v="400158.48"/>
        <n v="10853.63"/>
        <n v="25556.55"/>
        <n v="7721.66"/>
        <n v="12433.02"/>
        <n v="19309.009999999998"/>
        <n v="17756.03"/>
        <n v="20788.07"/>
        <n v="114417.97"/>
        <n v="1507440.97"/>
        <n v="1263.6300000000001"/>
        <n v="806"/>
        <n v="790.46"/>
        <n v="4994.68"/>
        <n v="769.98"/>
        <n v="8624.75"/>
        <n v="163.38999999999999"/>
        <n v="1.9"/>
        <n v="405.74"/>
        <n v="731.7"/>
        <n v="1137.44"/>
        <n v="3.33"/>
        <n v="205"/>
        <n v="354"/>
        <n v="26.67"/>
        <n v="165.33"/>
        <n v="897.55"/>
        <n v="109.62"/>
        <n v="1758.16"/>
        <n v="11688.97"/>
        <n v="1175.72"/>
        <n v="13.25"/>
        <n v="93.75"/>
        <n v="1282.73"/>
        <n v="5.26"/>
        <n v="1.08"/>
        <n v="23.48"/>
        <n v="3.78"/>
        <n v="56"/>
        <n v="89.6"/>
        <n v="3.55"/>
        <n v="113.84"/>
        <n v="20.93"/>
        <n v="171"/>
        <n v="305.77"/>
        <n v="23.65"/>
        <n v="140"/>
        <n v="13.33"/>
        <n v="6.31"/>
        <n v="500.46"/>
        <n v="33.979999999999997"/>
        <n v="717.74"/>
        <n v="2399.38"/>
        <n v="11.86"/>
        <n v="12.75"/>
        <n v="10.78"/>
        <n v="35.380000000000003"/>
        <n v="1.17"/>
        <n v="14.5"/>
        <n v="1.75"/>
        <n v="17.420000000000002"/>
        <n v="27.63"/>
        <n v="0.25"/>
        <n v="29.19"/>
        <n v="87.75"/>
        <n v="18"/>
        <n v="134.94"/>
        <n v="0.5"/>
        <n v="0.59"/>
        <n v="1.3"/>
        <n v="8"/>
        <n v="6.89"/>
        <n v="100.28"/>
        <n v="14.8"/>
        <n v="131.27000000000001"/>
        <n v="347.99"/>
        <n v="90"/>
        <n v="35.5"/>
        <n v="501.45"/>
        <n v="96.92"/>
        <n v="3.48"/>
        <n v="316.41000000000003"/>
        <n v="1043.77"/>
        <n v="1"/>
        <n v="2.35"/>
        <n v="44.12"/>
        <n v="159.13"/>
        <n v="444"/>
        <n v="1.79"/>
        <n v="1.31"/>
        <n v="653.70000000000005"/>
        <n v="20.29"/>
        <n v="2.91"/>
        <n v="100.62"/>
        <n v="15.3"/>
        <n v="4"/>
        <n v="143.11000000000001"/>
        <n v="50.41"/>
        <n v="43.74"/>
        <n v="38.29"/>
        <n v="133.44"/>
        <n v="196.61"/>
        <n v="40.799999999999997"/>
        <n v="66.709999999999994"/>
        <n v="304.12"/>
        <n v="321.14"/>
        <n v="198.35"/>
        <n v="5.62"/>
        <n v="67.64"/>
        <n v="44.13"/>
        <n v="78.510000000000005"/>
        <n v="715.39"/>
        <n v="18.55"/>
        <n v="6.17"/>
        <n v="85.44"/>
        <n v="4.97"/>
        <n v="37.93"/>
        <n v="153.06"/>
        <n v="567.71"/>
        <n v="9.43"/>
        <n v="83.74"/>
        <n v="660.87"/>
        <n v="147.62"/>
        <n v="2774.77"/>
        <n v="119.18"/>
        <n v="2674.84"/>
        <n v="2421.65"/>
        <n v="56.41"/>
        <n v="230.14"/>
        <n v="219.29"/>
        <n v="72.36"/>
        <n v="5209.97"/>
        <n v="5367.52"/>
        <n v="19293.73"/>
        <n v="2145.19"/>
        <n v="266.48"/>
        <n v="57.85"/>
        <n v="107.93"/>
        <n v="741.68"/>
        <n v="481.45"/>
        <n v="3234.2"/>
        <n v="7034.78"/>
        <n v="30135.99"/>
        <n v="49.21"/>
        <n v="15.26"/>
        <n v="1.58"/>
        <n v="18.59"/>
        <n v="10.29"/>
        <n v="599.73"/>
        <n v="2.0099999999999998"/>
        <n v="830.71"/>
        <n v="671.51"/>
        <n v="10.53"/>
        <n v="73.44"/>
        <n v="2198.21"/>
        <n v="632.30999999999995"/>
        <n v="129.25"/>
        <n v="793.51"/>
        <n v="19.829999999999998"/>
        <n v="753.88"/>
        <n v="11.46"/>
        <n v="10.75"/>
        <n v="2351"/>
        <n v="2702.64"/>
        <n v="2402.3200000000002"/>
        <n v="745.38"/>
        <n v="43.59"/>
        <n v="55.67"/>
        <n v="905.31"/>
        <n v="6854.92"/>
        <n v="118.91"/>
        <n v="2425.87"/>
        <n v="247.87"/>
        <n v="4.53"/>
        <n v="88.53"/>
        <n v="10493.2"/>
        <n v="13378.92"/>
        <n v="145.09"/>
        <n v="80.989999999999995"/>
        <n v="957.79"/>
        <n v="318.04000000000002"/>
        <n v="176.6"/>
        <n v="1678.51"/>
        <n v="6596.53"/>
        <n v="613.15"/>
        <n v="620.37"/>
        <n v="6998.36"/>
        <n v="4388.6400000000003"/>
        <n v="1179.22"/>
        <n v="45.06"/>
        <n v="20441.34"/>
        <n v="46970.69"/>
        <n v="169.26"/>
        <n v="936.53"/>
        <n v="1105.79"/>
        <n v="3.54"/>
        <n v="6.72"/>
        <n v="0.88"/>
        <n v="11.14"/>
        <n v="321.60000000000002"/>
        <n v="340.78"/>
        <n v="19.309999999999999"/>
        <n v="360.09"/>
        <n v="56.96"/>
        <n v="40.5"/>
        <n v="1.82"/>
        <n v="99.28"/>
        <n v="80.63"/>
        <n v="2579.89"/>
        <n v="744.57"/>
        <n v="327.64999999999998"/>
        <n v="2361.39"/>
        <n v="1260.31"/>
        <n v="7354.42"/>
        <n v="21.92"/>
        <n v="307.18"/>
        <n v="1385.98"/>
        <n v="233.86"/>
        <n v="2294.65"/>
        <n v="2832.43"/>
        <n v="785.28"/>
        <n v="3595.47"/>
        <n v="11456.77"/>
        <n v="26.44"/>
        <n v="285.56"/>
        <n v="135.77000000000001"/>
        <n v="491.98"/>
        <n v="19.73"/>
        <n v="398.41"/>
        <n v="309.62"/>
        <n v="1641.08"/>
        <n v="5637.82"/>
        <n v="196.82"/>
        <n v="1010.31"/>
        <n v="536.05999999999995"/>
        <n v="2258.6"/>
        <n v="2069.1999999999998"/>
        <n v="5009.8100000000004"/>
        <n v="16718.62"/>
        <n v="39095.230000000003"/>
        <n v="5774.71"/>
        <n v="288.5"/>
        <n v="5149.78"/>
        <n v="1152.43"/>
        <n v="6601.28"/>
        <n v="273.35000000000002"/>
        <n v="19240.060000000001"/>
        <n v="2"/>
        <n v="16.37"/>
        <n v="32.869999999999997"/>
        <n v="10.02"/>
        <n v="27.06"/>
        <n v="215.38"/>
        <n v="394.16"/>
        <n v="603.91"/>
        <n v="3.58"/>
        <n v="8.34"/>
        <n v="1313.69"/>
        <n v="5429.66"/>
        <n v="12832.6"/>
        <n v="12873.57"/>
        <n v="15391.63"/>
        <n v="1535.69"/>
        <n v="7174.67"/>
        <n v="19923.39"/>
        <n v="75161.210000000006"/>
        <n v="4.33"/>
        <n v="82.73"/>
        <n v="9.7799999999999994"/>
        <n v="1.33"/>
        <n v="156.54"/>
        <n v="256.70999999999998"/>
        <n v="1864.75"/>
        <n v="1141.6500000000001"/>
        <n v="7.7"/>
        <n v="15"/>
        <n v="3029.1"/>
        <n v="209.61"/>
        <n v="198.54"/>
        <n v="676.17"/>
        <n v="137.6"/>
        <n v="913.16"/>
        <n v="671.43"/>
        <n v="2806.51"/>
        <n v="26.75"/>
        <n v="48.24"/>
        <n v="2730.68"/>
        <n v="366.06"/>
        <n v="94.49"/>
        <n v="140.53"/>
        <n v="3406.76"/>
        <n v="0.96"/>
        <n v="0"/>
        <n v="14.65"/>
        <n v="21.1"/>
        <n v="4.5199999999999996"/>
        <n v="7.19"/>
        <n v="48.42"/>
        <n v="13060.63"/>
        <n v="2151.89"/>
        <n v="3273.25"/>
        <n v="62792.160000000003"/>
        <n v="14450.13"/>
        <n v="30.01"/>
        <n v="3131.61"/>
        <n v="8174.32"/>
        <n v="3494.31"/>
        <n v="157.88"/>
        <n v="1834.83"/>
        <n v="112551.03999999999"/>
        <n v="88.8"/>
        <n v="5.24"/>
        <n v="5.07"/>
        <n v="99.11"/>
        <n v="217912.6"/>
        <n v="12217.07"/>
        <n v="495.81"/>
        <n v="14113.55"/>
        <n v="3751.04"/>
        <n v="5326.87"/>
        <n v="1930.68"/>
        <n v="37835.019999999997"/>
        <n v="56.91"/>
        <n v="316.93"/>
        <n v="671.32"/>
        <n v="289.51"/>
        <n v="470.31"/>
        <n v="2882.06"/>
        <n v="1308.1600000000001"/>
        <n v="4670.75"/>
        <n v="238.17"/>
        <n v="344.9"/>
        <n v="11249.04"/>
        <n v="3474.61"/>
        <n v="17487.71"/>
        <n v="4413.3599999999997"/>
        <n v="27024.38"/>
        <n v="2498.75"/>
        <n v="6439.09"/>
        <n v="14209.84"/>
        <n v="75547.740000000005"/>
        <n v="3090.88"/>
        <n v="3297.44"/>
        <n v="2352.58"/>
        <n v="1407.34"/>
        <n v="2718.81"/>
        <n v="2507.75"/>
        <n v="2651.64"/>
        <n v="18026.43"/>
        <n v="4666.2299999999996"/>
        <n v="1604.84"/>
        <n v="120.92"/>
        <n v="1.59"/>
        <n v="6393.57"/>
        <n v="4736.68"/>
        <n v="3297.74"/>
        <n v="1492.44"/>
        <n v="4623.88"/>
        <n v="4989.74"/>
        <n v="1329.21"/>
        <n v="20469.689999999999"/>
        <n v="264.19"/>
        <n v="2114.1999999999998"/>
        <n v="4452.3999999999996"/>
        <n v="6861.45"/>
        <n v="5482.8"/>
        <n v="3204.48"/>
        <n v="919.68"/>
        <n v="6515.33"/>
        <n v="29814.52"/>
        <n v="19.989999999999998"/>
        <n v="21.87"/>
        <n v="5016.7"/>
        <n v="527.04"/>
        <n v="9578.85"/>
        <n v="992.77"/>
        <n v="3511.19"/>
        <n v="1023.93"/>
        <n v="20692.330000000002"/>
        <n v="7314.88"/>
        <n v="1414.93"/>
        <n v="3805.08"/>
        <n v="16297.87"/>
        <n v="5383.43"/>
        <n v="106.6"/>
        <n v="3260.26"/>
        <n v="12728.89"/>
        <n v="11515.8"/>
        <n v="423.22"/>
        <n v="383.33"/>
        <n v="62634.3"/>
        <n v="152.97999999999999"/>
        <n v="4621.7700000000004"/>
        <n v="833.23"/>
        <n v="326.27999999999997"/>
        <n v="101.25"/>
        <n v="5534.62"/>
        <n v="969.92"/>
        <n v="12540.03"/>
        <n v="295202.68"/>
        <n v="30384.84"/>
        <n v="5128.17"/>
        <n v="35449.93"/>
        <n v="40416.769999999997"/>
        <n v="27886.25"/>
        <n v="15649.24"/>
        <n v="154915.20000000001"/>
        <n v="60.29"/>
        <n v="197.06"/>
        <n v="219.71"/>
        <n v="533.57000000000005"/>
        <n v="209.81"/>
        <n v="2363.96"/>
        <n v="1597.18"/>
        <n v="21864.45"/>
        <n v="509.96"/>
        <n v="1354.48"/>
        <n v="28910.48"/>
        <n v="15977.56"/>
        <n v="49610.400000000001"/>
        <n v="32548.55"/>
        <n v="39080.18"/>
        <n v="7555.2"/>
        <n v="2805"/>
        <n v="12359.43"/>
        <n v="159936.32000000001"/>
        <n v="105.51"/>
        <n v="423.09"/>
        <n v="568.66999999999996"/>
        <n v="199.35"/>
        <n v="283.67"/>
        <n v="256.44"/>
        <n v="452.21"/>
        <n v="2288.94"/>
        <n v="9434.66"/>
        <n v="8226.4"/>
        <n v="24.81"/>
        <n v="4952.58"/>
        <n v="22638.46"/>
        <n v="682.66"/>
        <n v="618.19000000000005"/>
        <n v="850.95"/>
        <n v="2322.87"/>
        <n v="2744.68"/>
        <n v="1403.51"/>
        <n v="8622.86"/>
        <n v="94.62"/>
        <n v="498.49"/>
        <n v="2874.61"/>
        <n v="350.71"/>
        <n v="2307.9"/>
        <n v="1653.77"/>
        <n v="670.28"/>
        <n v="5971.26"/>
        <n v="14421.64"/>
        <n v="17.829999999999998"/>
        <n v="70.319999999999993"/>
        <n v="2545.33"/>
        <n v="417.63"/>
        <n v="374.08"/>
        <n v="1936.95"/>
        <n v="27.58"/>
        <n v="5389.72"/>
        <n v="1525.94"/>
        <n v="884.81"/>
        <n v="1873.65"/>
        <n v="9885.3799999999992"/>
        <n v="998.54"/>
        <n v="6924.69"/>
        <n v="1845.53"/>
        <n v="732.91"/>
        <n v="280.13"/>
        <n v="42.89"/>
        <n v="24994.47"/>
        <n v="2318.1999999999998"/>
        <n v="3.97"/>
        <n v="2322.17"/>
        <n v="424440.25"/>
        <n v="1506.15"/>
        <n v="1974.68"/>
        <n v="5955.65"/>
        <n v="9451.4699999999993"/>
        <n v="117.78"/>
        <n v="84.55"/>
        <n v="96.19"/>
        <n v="200.28"/>
        <n v="343.98"/>
        <n v="2710.14"/>
        <n v="573.33000000000004"/>
        <n v="999.11"/>
        <n v="5007.59"/>
        <n v="9.3699999999999992"/>
        <n v="249.31"/>
        <n v="58.88"/>
        <n v="47.26"/>
        <n v="355.44"/>
        <n v="3270.37"/>
        <n v="436.38"/>
        <n v="1643.46"/>
        <n v="807.35"/>
        <n v="2224.7199999999998"/>
        <n v="155.66999999999999"/>
        <n v="927.89"/>
        <n v="683.82"/>
        <n v="591.75"/>
        <n v="678.36"/>
        <n v="5409.61"/>
        <n v="13559.01"/>
        <n v="31771.03"/>
        <n v="454.66"/>
        <n v="196.5"/>
        <n v="0.67"/>
        <n v="156.25"/>
        <n v="2.3199999999999998"/>
        <n v="48.71"/>
        <n v="859.12"/>
        <n v="3.83"/>
        <n v="6.14"/>
        <n v="130.57"/>
        <n v="32.74"/>
        <n v="163.32"/>
        <n v="1.25"/>
        <n v="0.64"/>
        <n v="1.89"/>
        <n v="704.94"/>
        <n v="210"/>
        <n v="914.94"/>
        <n v="131.57"/>
        <n v="55.64"/>
        <n v="18.350000000000001"/>
        <n v="205.56"/>
        <n v="0.42"/>
        <n v="336.35"/>
        <n v="336.77"/>
        <n v="122.5"/>
        <n v="175"/>
        <n v="109.48"/>
        <n v="43.85"/>
        <n v="452.16"/>
        <n v="2939.89"/>
        <n v="474.22"/>
        <n v="56.5"/>
        <n v="271.52999999999997"/>
        <n v="1271.3499999999999"/>
        <n v="234.8"/>
        <n v="2308.41"/>
        <n v="631.77"/>
        <n v="883.97"/>
        <n v="50.77"/>
        <n v="2077.14"/>
        <n v="11.39"/>
        <n v="3655.04"/>
        <n v="160.55000000000001"/>
        <n v="2.2999999999999998"/>
        <n v="4.71"/>
        <n v="1111.19"/>
        <n v="1204.1600000000001"/>
        <n v="67.739999999999995"/>
        <n v="2383.09"/>
        <n v="314.39"/>
        <n v="8828.49"/>
        <n v="74.64"/>
        <n v="17.239999999999998"/>
        <n v="34.96"/>
        <n v="126.84"/>
        <n v="10.57"/>
        <n v="2891.56"/>
        <n v="231.01"/>
        <n v="2.4900000000000002"/>
        <n v="3135.63"/>
        <n v="5.68"/>
        <n v="8.99"/>
        <n v="27.38"/>
        <n v="18.21"/>
        <n v="54.59"/>
        <n v="3.04"/>
        <n v="14.85"/>
        <n v="18.850000000000001"/>
        <n v="1094.75"/>
        <n v="1228.0999999999999"/>
        <n v="5664.43"/>
        <n v="722.18"/>
        <n v="460.08"/>
        <n v="128.22"/>
        <n v="950.56"/>
        <n v="334.49"/>
        <n v="1811.27"/>
        <n v="4406.8100000000004"/>
        <n v="22.96"/>
        <n v="76.83"/>
        <n v="140.44"/>
        <n v="94.03"/>
        <n v="274.14"/>
        <n v="1570.17"/>
        <n v="430.97"/>
        <n v="754.5"/>
        <n v="60.69"/>
        <n v="105.81"/>
        <n v="3530.53"/>
        <n v="154.52000000000001"/>
        <n v="2313.16"/>
        <n v="340.98"/>
        <n v="1174.22"/>
        <n v="174.43"/>
        <n v="32.54"/>
        <n v="72.52"/>
        <n v="4262.37"/>
        <n v="594.85"/>
        <n v="1675.66"/>
        <n v="1108.1300000000001"/>
        <n v="179.24"/>
        <n v="1505.01"/>
        <n v="380.06"/>
        <n v="779.55"/>
        <n v="6222.5"/>
        <n v="691.08"/>
        <n v="498.11"/>
        <n v="39.86"/>
        <n v="25.99"/>
        <n v="1255.04"/>
        <n v="17.399999999999999"/>
        <n v="2228.39"/>
        <n v="586.29999999999995"/>
        <n v="1763.2"/>
        <n v="5121.1499999999996"/>
        <n v="2141.89"/>
        <n v="11858.32"/>
        <n v="57.79"/>
        <n v="1494.3"/>
        <n v="3204.9"/>
        <n v="2488.88"/>
        <n v="33060.28"/>
        <n v="8710.1"/>
        <n v="6268.69"/>
        <n v="4965.2"/>
        <n v="60250.15"/>
        <n v="2.87"/>
        <n v="59.55"/>
        <n v="74.900000000000006"/>
        <n v="825.71"/>
        <n v="138.51"/>
        <n v="2951.92"/>
        <n v="4385.66"/>
        <n v="106.38"/>
        <n v="8545.5"/>
        <n v="936.87"/>
        <n v="437.44"/>
        <n v="74.56"/>
        <n v="1025.93"/>
        <n v="38.92"/>
        <n v="755.91"/>
        <n v="278.18"/>
        <n v="78.73"/>
        <n v="67.34"/>
        <n v="2.79"/>
        <n v="3696.66"/>
        <n v="16.559999999999999"/>
        <n v="409.85"/>
        <n v="55.6"/>
        <n v="222.49"/>
        <n v="89.38"/>
        <n v="793.89"/>
        <n v="104821.77"/>
        <n v="118.54"/>
        <n v="29.7"/>
        <n v="91.87"/>
        <n v="240.11"/>
        <n v="6.56"/>
        <n v="17.13"/>
        <n v="5.08"/>
        <n v="31.38"/>
        <n v="23.89"/>
        <n v="103"/>
        <n v="13.88"/>
        <n v="21.22"/>
        <n v="8.07"/>
        <n v="102.72"/>
        <n v="30.79"/>
        <n v="272.64999999999998"/>
        <n v="35.99"/>
        <n v="1.52"/>
        <n v="753.98"/>
        <n v="162.43"/>
        <n v="414.13"/>
        <n v="1671.5"/>
        <n v="47.96"/>
        <n v="243.29"/>
        <n v="77.150000000000006"/>
        <n v="65.09"/>
        <n v="113.23"/>
        <n v="546.73"/>
        <n v="553.37"/>
        <n v="17.559999999999999"/>
        <n v="204.8"/>
        <n v="125.18"/>
        <n v="43.44"/>
        <n v="89.46"/>
        <n v="94.83"/>
        <n v="120.02"/>
        <n v="1248.6600000000001"/>
        <n v="2.0299999999999998"/>
        <n v="31.24"/>
        <n v="40.46"/>
        <n v="108.14"/>
        <n v="77.86"/>
        <n v="753.09"/>
        <n v="160.87"/>
        <n v="0.76"/>
        <n v="39.5"/>
        <n v="168.14"/>
        <n v="38.04"/>
        <n v="1346.39"/>
        <n v="16.95"/>
        <n v="962.27"/>
        <n v="53.7"/>
        <n v="163.47"/>
        <n v="332.62"/>
        <n v="614.85"/>
        <n v="2143.87"/>
        <n v="7443.43"/>
        <n v="565"/>
        <n v="101.63"/>
        <n v="1473.21"/>
        <n v="73.89"/>
        <n v="725.07"/>
        <n v="9.11"/>
        <n v="2947.91"/>
        <n v="254.56"/>
        <n v="0.75"/>
        <n v="257.31"/>
        <n v="65.680000000000007"/>
        <n v="79.91"/>
        <n v="24.99"/>
        <n v="22.38"/>
        <n v="146.08000000000001"/>
        <n v="352.91"/>
        <n v="1.35"/>
        <n v="12.38"/>
        <n v="38.590000000000003"/>
        <n v="53.85"/>
        <n v="295.26"/>
        <n v="49.39"/>
        <n v="20.41"/>
        <n v="0.22"/>
        <n v="365.28"/>
        <n v="17.989999999999998"/>
        <n v="166.17"/>
        <n v="1608.99"/>
        <n v="397.21"/>
        <n v="336.33"/>
        <n v="5713.95"/>
        <n v="854.78"/>
        <n v="14.91"/>
        <n v="1699.5"/>
        <n v="3268.56"/>
        <n v="1103.21"/>
        <n v="144.72999999999999"/>
        <n v="720.12"/>
        <n v="15862.29"/>
        <n v="55.07"/>
        <n v="83.91"/>
        <n v="137.94999999999999"/>
        <n v="1367.87"/>
        <n v="370.45"/>
        <n v="2031.81"/>
        <n v="22055.52"/>
        <n v="68.23"/>
        <n v="28.94"/>
        <n v="317.31"/>
        <n v="51.36"/>
        <n v="465.84"/>
        <n v="0.8"/>
        <n v="183.71"/>
        <n v="119.83"/>
        <n v="2.85"/>
        <n v="62.36"/>
        <n v="104.46"/>
        <n v="166.82"/>
        <n v="17.670000000000002"/>
        <n v="957.53"/>
        <n v="2707.37"/>
        <n v="91.95"/>
        <n v="1678.01"/>
        <n v="1723.45"/>
        <n v="636.83000000000004"/>
        <n v="4251.8900000000003"/>
        <n v="11089.49"/>
        <n v="37.54"/>
        <n v="137.99"/>
        <n v="99.06"/>
        <n v="201.33"/>
        <n v="252.22"/>
        <n v="1177.6300000000001"/>
        <n v="844.34"/>
        <n v="811.63"/>
        <n v="135.94999999999999"/>
        <n v="92.56"/>
        <n v="3790.27"/>
        <n v="938.72"/>
        <n v="143.63"/>
        <n v="694.08"/>
        <n v="427.7"/>
        <n v="50.21"/>
        <n v="2254.35"/>
        <n v="51.21"/>
        <n v="368.83"/>
        <n v="1048.05"/>
        <n v="7.51"/>
        <n v="226.31"/>
        <n v="483.56"/>
        <n v="193.56"/>
        <n v="2379.0300000000002"/>
        <n v="608.46"/>
        <n v="548.71"/>
        <n v="7"/>
        <n v="0.77"/>
        <n v="1164.93"/>
        <n v="3.5"/>
        <n v="1462.91"/>
        <n v="300.19"/>
        <n v="268.19"/>
        <n v="1040.43"/>
        <n v="317.43"/>
        <n v="3392.64"/>
        <n v="77.7"/>
        <n v="190.04"/>
        <n v="1467.3"/>
        <n v="195.13"/>
        <n v="645.36"/>
        <n v="411.04"/>
        <n v="55.34"/>
        <n v="829.63"/>
        <n v="3871.53"/>
        <n v="17.190000000000001"/>
        <n v="5.39"/>
        <n v="110.85"/>
        <n v="332.56"/>
        <n v="149.83000000000001"/>
        <n v="309.14"/>
        <n v="2482.3000000000002"/>
        <n v="165.62"/>
        <n v="3572.87"/>
        <n v="2252.4899999999998"/>
        <n v="175.61"/>
        <n v="407.31"/>
        <n v="4314.8100000000004"/>
        <n v="157.41999999999999"/>
        <n v="1198.31"/>
        <n v="5972.37"/>
        <n v="823.11"/>
        <n v="20.97"/>
        <n v="15322.41"/>
        <n v="514.02"/>
        <n v="427.45"/>
        <n v="86.53"/>
        <n v="315.22000000000003"/>
        <n v="99.69"/>
        <n v="17.12"/>
        <n v="1460.03"/>
        <n v="48297.57"/>
        <n v="1.03"/>
        <n v="0.44"/>
        <n v="3.82"/>
        <n v="1.5"/>
        <n v="31.02"/>
        <n v="96.25"/>
        <n v="3"/>
        <n v="2.75"/>
        <n v="133.69"/>
        <n v="4.38"/>
        <n v="4.8"/>
        <n v="7.68"/>
        <n v="10.43"/>
        <n v="9.17"/>
        <n v="1.1000000000000001"/>
        <n v="2.6"/>
        <n v="61.9"/>
        <n v="232.53"/>
        <n v="32.47"/>
        <n v="187.51"/>
        <n v="20.89"/>
        <n v="21.25"/>
        <n v="272.64"/>
        <n v="9.6300000000000008"/>
        <n v="13.4"/>
        <n v="70.599999999999994"/>
        <n v="93.64"/>
        <n v="22.62"/>
        <n v="7.79"/>
        <n v="100.03"/>
        <n v="11.07"/>
        <n v="4.9800000000000004"/>
        <n v="27.16"/>
        <n v="151.03"/>
        <n v="14.06"/>
        <n v="13.83"/>
        <n v="242.89"/>
        <n v="256.72000000000003"/>
        <n v="10.34"/>
        <n v="112.29"/>
        <n v="727.42"/>
        <n v="38.979999999999997"/>
        <n v="889.02"/>
        <n v="148.75"/>
        <n v="15.59"/>
        <n v="124.69"/>
        <n v="87.41"/>
        <n v="227.69"/>
        <n v="40.01"/>
        <n v="2116.17"/>
        <n v="37.799999999999997"/>
        <n v="39.130000000000003"/>
        <n v="15.72"/>
        <n v="51.69"/>
        <n v="19.29"/>
        <n v="22.16"/>
        <n v="128.69999999999999"/>
        <n v="4.3600000000000003"/>
        <n v="154.96"/>
        <n v="1075.17"/>
        <n v="12.85"/>
        <n v="1088.02"/>
        <n v="1247.3399999999999"/>
        <n v="5428.98"/>
        <n v="2437"/>
        <n v="402.27"/>
        <n v="10784.62"/>
        <n v="19192.87"/>
        <n v="234.78"/>
        <n v="3984.39"/>
        <n v="469"/>
        <n v="14"/>
        <n v="4702.17"/>
        <n v="1438.34"/>
        <n v="4205.25"/>
        <n v="1552.5"/>
        <n v="7196.09"/>
        <n v="91.46"/>
        <n v="373"/>
        <n v="149.25"/>
        <n v="1720.27"/>
        <n v="142.51"/>
        <n v="2476.4899999999998"/>
        <n v="33567.61"/>
        <n v="346.99"/>
        <n v="382.55"/>
        <n v="729.54"/>
        <n v="5.96"/>
        <n v="450"/>
        <n v="439.96"/>
        <n v="126"/>
        <n v="565.96"/>
        <n v="1751.46"/>
        <n v="4.5"/>
        <n v="1.18"/>
        <n v="2.68"/>
        <n v="2.19"/>
        <n v="10.37"/>
        <n v="2090.77"/>
        <n v="1589.81"/>
        <n v="121.61"/>
        <n v="283.66000000000003"/>
        <n v="208.33"/>
        <n v="4342.41"/>
        <n v="53.96"/>
        <n v="36.33"/>
        <n v="35.590000000000003"/>
        <n v="356.38"/>
        <n v="303.95"/>
        <n v="47.04"/>
        <n v="3.75"/>
        <n v="18.97"/>
        <n v="855.98"/>
        <n v="17.29"/>
        <n v="13"/>
        <n v="26.15"/>
        <n v="56.45"/>
        <n v="236.3"/>
        <n v="16.73"/>
        <n v="279.47000000000003"/>
        <n v="1513.93"/>
        <n v="52.81"/>
        <n v="31.19"/>
        <n v="1597.93"/>
        <n v="128.33000000000001"/>
        <n v="85.51"/>
        <n v="213.85"/>
        <n v="3.34"/>
        <n v="11.03"/>
        <n v="461.55"/>
        <n v="472.58"/>
        <n v="126.97"/>
        <n v="232.03"/>
        <n v="359.01"/>
        <n v="95.56"/>
        <n v="8276.57"/>
        <n v="43.14"/>
        <n v="9.94"/>
        <n v="71.95"/>
        <n v="81.89"/>
        <n v="11.16"/>
        <n v="136.18"/>
        <m/>
      </sharedItems>
    </cacheField>
    <cacheField name="Hectares expected to be harvested (Ha)" numFmtId="166">
      <sharedItems containsString="0" containsBlank="1" containsNumber="1" minValue="0" maxValue="1115489.42"/>
    </cacheField>
    <cacheField name="Expected production (MT) " numFmtId="166">
      <sharedItems containsBlank="1" containsMixedTypes="1" containsNumber="1" minValue="0.02" maxValue="2706243.46" count="999">
        <n v="113105.77"/>
        <n v="17867.77"/>
        <n v="103121.06"/>
        <n v="75199.5"/>
        <n v="94954.41"/>
        <n v="54454.66"/>
        <n v="458703.17"/>
        <n v="3099.25"/>
        <n v="10737.19"/>
        <n v="8028.27"/>
        <n v="6447.64"/>
        <n v="5731.5"/>
        <n v="49713.25"/>
        <n v="49054.98"/>
        <n v="74440"/>
        <n v="4081.72"/>
        <n v="6535.55"/>
        <n v="217869.35"/>
        <n v="39201.14"/>
        <n v="120175.32"/>
        <n v="47410.01"/>
        <n v="135750.22"/>
        <n v="12778.51"/>
        <n v="25872"/>
        <n v="84505.73"/>
        <n v="465692.94"/>
        <n v="13586.24"/>
        <n v="43614.81"/>
        <n v="34631.089999999997"/>
        <n v="9373.41"/>
        <n v="17864.27"/>
        <n v="21760.51"/>
        <n v="22282.16"/>
        <n v="163112.49"/>
        <n v="82476.55"/>
        <n v="45913.24"/>
        <n v="1297.4100000000001"/>
        <n v="9144.85"/>
        <n v="138832.04"/>
        <n v="21394.05"/>
        <n v="30252.02"/>
        <n v="28966.12"/>
        <n v="71703.41"/>
        <n v="66855.210000000006"/>
        <n v="35585.589999999997"/>
        <n v="254756.41"/>
        <n v="4076.14"/>
        <n v="20345.46"/>
        <n v="40412.410000000003"/>
        <n v="24891.24"/>
        <n v="71713.149999999994"/>
        <n v="31072.99"/>
        <n v="18938.05"/>
        <n v="51869.3"/>
        <n v="263318.74"/>
        <n v="4802.3100000000004"/>
        <n v="3418.38"/>
        <n v="32433.97"/>
        <n v="44210.2"/>
        <n v="23030.29"/>
        <n v="66836.52"/>
        <n v="48100.52"/>
        <n v="10009.620000000001"/>
        <n v="232841.82"/>
        <n v="52370.7"/>
        <n v="12423.04"/>
        <n v="55403.65"/>
        <n v="101678.65"/>
        <n v="29835.13"/>
        <n v="688.97"/>
        <n v="38681.279999999999"/>
        <n v="50466.43"/>
        <n v="26280.17"/>
        <n v="9620.83"/>
        <n v="13337.46"/>
        <n v="390786.3"/>
        <n v="7502.15"/>
        <n v="38254.71"/>
        <n v="9435.0499999999993"/>
        <n v="11025.43"/>
        <n v="11132.1"/>
        <n v="18584.98"/>
        <n v="24395.78"/>
        <n v="120330.19"/>
        <n v="2706243.46"/>
        <n v="6534.29"/>
        <n v="3019.5"/>
        <n v="2721.36"/>
        <n v="26532.02"/>
        <n v="2335.4"/>
        <n v="41142.57"/>
        <n v="836.07"/>
        <s v="."/>
        <n v="1882.76"/>
        <n v="4646.7"/>
        <n v="6529.46"/>
        <n v="10"/>
        <n v="969.79"/>
        <n v="1543.5"/>
        <n v="46.67"/>
        <n v="964.4"/>
        <n v="4510.88"/>
        <n v="712.53"/>
        <n v="8747.77"/>
        <n v="57265.87"/>
        <n v="198.07"/>
        <n v="146.75"/>
        <n v="261.32"/>
        <n v="58.95"/>
        <n v="1.1599999999999999"/>
        <n v="241.87"/>
        <n v="908.12"/>
        <n v="11.74"/>
        <n v="28.09"/>
        <n v="121.69"/>
        <n v="310.88"/>
        <n v="1.31"/>
        <n v="474.88"/>
        <n v="59.19"/>
        <n v="1.45"/>
        <n v="56.54"/>
        <n v="18.68"/>
        <n v="4"/>
        <n v="139.87"/>
        <n v="42.94"/>
        <n v="38.6"/>
        <n v="2.5"/>
        <n v="22.52"/>
        <n v="106.56"/>
        <n v="259.36"/>
        <n v="30.9"/>
        <n v="5.0199999999999996"/>
        <n v="295.27999999999997"/>
        <n v="419.06"/>
        <n v="109.68"/>
        <n v="2.97"/>
        <n v="49.78"/>
        <n v="7.77"/>
        <n v="46.77"/>
        <n v="636.03"/>
        <n v="17.829999999999998"/>
        <n v="5.68"/>
        <n v="6.09"/>
        <n v="11.87"/>
        <n v="100.43"/>
        <n v="255.76"/>
        <n v="10.78"/>
        <n v="16.73"/>
        <n v="283.27"/>
        <n v="22.63"/>
        <n v="1458.96"/>
        <n v="126.51"/>
        <n v="421.94"/>
        <n v="559.9"/>
        <n v="19.53"/>
        <n v="356.14"/>
        <n v="71.02"/>
        <n v="13.61"/>
        <n v="3842.19"/>
        <n v="1009.05"/>
        <n v="7901.48"/>
        <n v="1199.73"/>
        <n v="158.56"/>
        <n v="23.64"/>
        <n v="58.57"/>
        <n v="226.02"/>
        <n v="417.43"/>
        <n v="1912.87"/>
        <n v="3996.82"/>
        <n v="14842.74"/>
        <n v="28.86"/>
        <n v="0.44"/>
        <n v="7.41"/>
        <n v="1.69"/>
        <n v="9.5299999999999994"/>
        <n v="7.44"/>
        <n v="945.71"/>
        <n v="1215.6300000000001"/>
        <n v="983.15"/>
        <n v="7.59"/>
        <n v="161.87"/>
        <n v="3321.39"/>
        <n v="1030.01"/>
        <n v="155.33000000000001"/>
        <n v="1424.54"/>
        <n v="46.96"/>
        <n v="1687.54"/>
        <n v="22.51"/>
        <n v="14.58"/>
        <n v="4381.47"/>
        <n v="7454.83"/>
        <n v="3417.2"/>
        <n v="928.68"/>
        <n v="64.92"/>
        <n v="117.66"/>
        <n v="1636.33"/>
        <n v="13619.62"/>
        <n v="147.38"/>
        <n v="2265.14"/>
        <n v="423.23"/>
        <n v="1.78"/>
        <n v="160.41999999999999"/>
        <n v="7790.64"/>
        <n v="10788.6"/>
        <n v="249.98"/>
        <n v="168.41"/>
        <n v="2097.63"/>
        <n v="725.27"/>
        <n v="247.63"/>
        <n v="3488.92"/>
        <n v="7415.92"/>
        <n v="939.75"/>
        <n v="562.21"/>
        <n v="9613.76"/>
        <n v="5313.67"/>
        <n v="2763.41"/>
        <n v="32.81"/>
        <n v="26641.52"/>
        <n v="62279.91"/>
        <n v="93.83"/>
        <n v="553.14"/>
        <n v="646.97"/>
        <n v="6.34"/>
        <n v="4.7300000000000004"/>
        <n v="0.26"/>
        <n v="11.34"/>
        <n v="100.19"/>
        <n v="374.6"/>
        <n v="5.0999999999999996"/>
        <n v="379.7"/>
        <n v="112.09"/>
        <n v="0.89"/>
        <n v="112.99"/>
        <n v="107.04"/>
        <n v="2076.7399999999998"/>
        <n v="268.73"/>
        <n v="329.14"/>
        <n v="2084.25"/>
        <n v="929.81"/>
        <n v="5795.71"/>
        <n v="30.01"/>
        <n v="189.13"/>
        <n v="1120.49"/>
        <n v="105.04"/>
        <n v="1697.77"/>
        <n v="2645.6"/>
        <n v="591.42999999999995"/>
        <n v="3460.2"/>
        <n v="9839.68"/>
        <n v="19.510000000000002"/>
        <n v="48.3"/>
        <n v="171.07"/>
        <n v="122.24"/>
        <n v="11.84"/>
        <n v="244.13"/>
        <n v="35.03"/>
        <n v="632.6"/>
        <n v="1562.98"/>
        <n v="118.61"/>
        <n v="474.59"/>
        <n v="312.95"/>
        <n v="827.03"/>
        <n v="1515.38"/>
        <n v="1873.55"/>
        <n v="6685.09"/>
        <n v="24223.78"/>
        <n v="3569.27"/>
        <n v="193.61"/>
        <n v="1652.89"/>
        <n v="567.09"/>
        <n v="2872.85"/>
        <n v="218.99"/>
        <n v="9074.68"/>
        <n v="11.3"/>
        <n v="28.54"/>
        <n v="4.37"/>
        <n v="14.3"/>
        <n v="134.22"/>
        <n v="336.5"/>
        <n v="346.69"/>
        <n v="1.96"/>
        <n v="7.13"/>
        <n v="885.01"/>
        <n v="2682.55"/>
        <n v="7810.59"/>
        <n v="5449.77"/>
        <n v="10019.530000000001"/>
        <n v="783.42"/>
        <n v="3179.63"/>
        <n v="9740.7900000000009"/>
        <n v="39666.28"/>
        <n v="0.96"/>
        <n v="79.739999999999995"/>
        <n v="2.81"/>
        <n v="3.33"/>
        <n v="2"/>
        <n v="85.63"/>
        <n v="174.47"/>
        <n v="1383.46"/>
        <n v="1415.16"/>
        <n v="2.39"/>
        <n v="2801.02"/>
        <n v="266.57"/>
        <n v="37.31"/>
        <n v="433.11"/>
        <n v="163.16"/>
        <n v="734.1"/>
        <n v="449.45"/>
        <n v="2083.6999999999998"/>
        <n v="7.11"/>
        <n v="11.36"/>
        <n v="1231.47"/>
        <n v="235.16"/>
        <n v="60.44"/>
        <n v="63.72"/>
        <n v="1609.27"/>
        <n v="1.06"/>
        <n v="0.31"/>
        <n v="7.33"/>
        <n v="13.01"/>
        <n v="6.51"/>
        <n v="0.8"/>
        <n v="29.02"/>
        <n v="3216.51"/>
        <n v="543.98"/>
        <n v="3032.9"/>
        <n v="10221.6"/>
        <n v="2332.9899999999998"/>
        <n v="13.95"/>
        <n v="751.09"/>
        <n v="2234.92"/>
        <n v="1052.24"/>
        <n v="128.5"/>
        <n v="250.95"/>
        <n v="23779.63"/>
        <n v="48.82"/>
        <n v="5.82"/>
        <n v="5.87"/>
        <n v="60.51"/>
        <n v="80163.600000000006"/>
        <n v="6008.43"/>
        <n v="400.31"/>
        <n v="11081.35"/>
        <n v="5778.71"/>
        <n v="2486.71"/>
        <n v="1260"/>
        <n v="27015.51"/>
        <n v="39.020000000000003"/>
        <n v="306.83"/>
        <n v="507.98"/>
        <n v="144.62"/>
        <n v="275.63"/>
        <n v="2588.9699999999998"/>
        <n v="990.17"/>
        <n v="3487.02"/>
        <n v="161.07"/>
        <n v="221.99"/>
        <n v="8723.2999999999993"/>
        <n v="1699.21"/>
        <n v="11696.52"/>
        <n v="1536.32"/>
        <n v="19632.54"/>
        <n v="1757.79"/>
        <n v="2728.06"/>
        <n v="5198.91"/>
        <n v="44249.35"/>
        <n v="2562.35"/>
        <n v="2066.02"/>
        <n v="1436.3"/>
        <n v="995.86"/>
        <n v="1602.6"/>
        <n v="1768.9"/>
        <n v="1511.52"/>
        <n v="11943.55"/>
        <n v="2183.8200000000002"/>
        <n v="737.32"/>
        <n v="7.57"/>
        <n v="0.59"/>
        <n v="2929.3"/>
        <n v="5165.87"/>
        <n v="2495.16"/>
        <n v="770.84"/>
        <n v="4779.8500000000004"/>
        <n v="4085.14"/>
        <n v="1268.5999999999999"/>
        <n v="18565.46"/>
        <n v="255.04"/>
        <n v="1931.12"/>
        <n v="3550.43"/>
        <n v="4944.6499999999996"/>
        <n v="3713.21"/>
        <n v="2168.73"/>
        <n v="742.55"/>
        <n v="4317.9399999999996"/>
        <n v="21623.67"/>
        <n v="18.809999999999999"/>
        <n v="33.549999999999997"/>
        <n v="5164.68"/>
        <n v="210.38"/>
        <n v="9605.73"/>
        <n v="1034.69"/>
        <n v="2306.89"/>
        <n v="1073.68"/>
        <n v="19448.400000000001"/>
        <n v="4006.03"/>
        <n v="385.95"/>
        <n v="3013.15"/>
        <n v="7223.08"/>
        <n v="2607.29"/>
        <n v="356.44"/>
        <n v="1181.6400000000001"/>
        <n v="4361.1000000000004"/>
        <n v="4389.25"/>
        <n v="225.08"/>
        <n v="138.88"/>
        <n v="27887.91"/>
        <n v="34.020000000000003"/>
        <n v="3752.41"/>
        <n v="434.67"/>
        <n v="160.02000000000001"/>
        <n v="60.31"/>
        <n v="2641.89"/>
        <n v="679.76"/>
        <n v="7763.08"/>
        <n v="190149.53"/>
        <n v="38937.22"/>
        <n v="8651.08"/>
        <n v="30695.4"/>
        <n v="75002.5"/>
        <n v="23756.13"/>
        <n v="20699.03"/>
        <n v="197741.37"/>
        <n v="52.3"/>
        <n v="166.46"/>
        <n v="255.31"/>
        <n v="1093.92"/>
        <n v="187.65"/>
        <n v="2316.4899999999998"/>
        <n v="1954.56"/>
        <n v="50174.45"/>
        <n v="1011.37"/>
        <n v="4262.6099999999997"/>
        <n v="61475.13"/>
        <n v="13405.3"/>
        <n v="40614.949999999997"/>
        <n v="18272.330000000002"/>
        <n v="32353.47"/>
        <n v="5579.65"/>
        <n v="2369.66"/>
        <n v="9504.07"/>
        <n v="122099.42"/>
        <n v="88.18"/>
        <n v="400.53"/>
        <n v="978.96"/>
        <n v="139.66999999999999"/>
        <n v="216.88"/>
        <n v="323.58999999999997"/>
        <n v="396.95"/>
        <n v="2544.7600000000002"/>
        <n v="12295.57"/>
        <n v="17228.18"/>
        <n v="1.87"/>
        <n v="11674.44"/>
        <n v="41200.06"/>
        <n v="922.85"/>
        <n v="586.16999999999996"/>
        <n v="475.43"/>
        <n v="2824.22"/>
        <n v="3259.16"/>
        <n v="1349.57"/>
        <n v="9417.39"/>
        <n v="134.26"/>
        <n v="331.31"/>
        <n v="2272.06"/>
        <n v="420.98"/>
        <n v="1463.17"/>
        <n v="1533.14"/>
        <n v="478.2"/>
        <n v="5985.04"/>
        <n v="12618.17"/>
        <n v="14.81"/>
        <n v="74.48"/>
        <n v="2115.58"/>
        <n v="257.54000000000002"/>
        <n v="490.3"/>
        <n v="1696.47"/>
        <n v="23.46"/>
        <n v="4672.6400000000003"/>
        <n v="1105.83"/>
        <n v="412.77"/>
        <n v="2442.4499999999998"/>
        <n v="4413.24"/>
        <n v="350.43"/>
        <n v="10789.66"/>
        <n v="1238.4100000000001"/>
        <n v="71.17"/>
        <n v="138.08000000000001"/>
        <n v="5.62"/>
        <n v="20967.650000000001"/>
        <n v="2614.34"/>
        <n v="1.92"/>
        <n v="2616.2600000000002"/>
        <n v="475352.86"/>
        <n v="956.49"/>
        <n v="29"/>
        <n v="905.63"/>
        <n v="3458.84"/>
        <n v="5349.96"/>
        <n v="100.11"/>
        <n v="103.18"/>
        <n v="87.6"/>
        <n v="132.53"/>
        <n v="323.74"/>
        <n v="2650.02"/>
        <n v="435.7"/>
        <n v="700.89"/>
        <n v="4433.66"/>
        <n v="0.54"/>
        <n v="368.35"/>
        <n v="76.83"/>
        <n v="18.420000000000002"/>
        <n v="463.6"/>
        <n v="5542.06"/>
        <n v="273.02"/>
        <n v="1906.99"/>
        <n v="792.74"/>
        <n v="600.91"/>
        <n v="28.02"/>
        <n v="211.39"/>
        <n v="225.9"/>
        <n v="668.46"/>
        <n v="495.52"/>
        <n v="1659.22"/>
        <n v="6862.15"/>
        <n v="22752.09"/>
        <n v="11871.52"/>
        <n v="3450.2"/>
        <n v="4.6900000000000004"/>
        <n v="1713.38"/>
        <n v="58"/>
        <n v="217.44"/>
        <n v="17315.23"/>
        <n v="5.28"/>
        <n v="30"/>
        <n v="1.75"/>
        <n v="37.03"/>
        <n v="314.02999999999997"/>
        <n v="9.9"/>
        <n v="323.93"/>
        <n v="3.7"/>
        <n v="0.05"/>
        <n v="3.75"/>
        <n v="21148.16"/>
        <n v="6300"/>
        <n v="27448.16"/>
        <n v="402.38"/>
        <n v="337.83"/>
        <n v="74.86"/>
        <n v="815.07"/>
        <n v="832.7"/>
        <n v="93.71"/>
        <n v="5250"/>
        <n v="5.33"/>
        <n v="221.13"/>
        <n v="26.14"/>
        <n v="5596.32"/>
        <n v="52372.18"/>
        <n v="1424.11"/>
        <n v="127"/>
        <n v="347.17"/>
        <n v="3379.08"/>
        <n v="265.27"/>
        <n v="5542.64"/>
        <n v="1174.99"/>
        <n v="1391.37"/>
        <n v="0.62"/>
        <n v="2321.9499999999998"/>
        <n v="15.18"/>
        <n v="4904.1099999999997"/>
        <n v="510.83"/>
        <n v="3.37"/>
        <n v="3.49"/>
        <n v="2864.67"/>
        <n v="1982.91"/>
        <n v="252.58"/>
        <n v="5100.16"/>
        <n v="363.15"/>
        <n v="16427.75"/>
        <n v="84.02"/>
        <n v="21.55"/>
        <n v="20.98"/>
        <n v="126.55"/>
        <n v="13"/>
        <n v="4590.88"/>
        <n v="292.39"/>
        <n v="5.17"/>
        <n v="4901.4399999999996"/>
        <n v="3.03"/>
        <n v="21.58"/>
        <n v="19.760000000000002"/>
        <n v="22.49"/>
        <n v="63.83"/>
        <n v="0.02"/>
        <n v="5.35"/>
        <n v="5.67"/>
        <n v="672.9"/>
        <n v="943.25"/>
        <n v="6716.67"/>
        <n v="636.14"/>
        <n v="733.95"/>
        <n v="34.83"/>
        <n v="635.29"/>
        <n v="87.18"/>
        <n v="736.21"/>
        <n v="2863.6"/>
        <n v="8.5500000000000007"/>
        <n v="52.95"/>
        <n v="116.29"/>
        <n v="169.38"/>
        <n v="69.91"/>
        <n v="434.53"/>
        <n v="328.94"/>
        <n v="412.05"/>
        <n v="42.2"/>
        <n v="92.48"/>
        <n v="1727.28"/>
        <n v="67.05"/>
        <n v="1297.4000000000001"/>
        <n v="129.4"/>
        <n v="982.59"/>
        <n v="8.98"/>
        <n v="26.04"/>
        <n v="13.5"/>
        <n v="2524.96"/>
        <n v="281.95"/>
        <n v="940.63"/>
        <n v="736.77"/>
        <n v="99.32"/>
        <n v="815.7"/>
        <n v="201.38"/>
        <n v="422.96"/>
        <n v="3498.71"/>
        <n v="327.32"/>
        <n v="430.46"/>
        <n v="48.98"/>
        <n v="806.76"/>
        <n v="8.7899999999999991"/>
        <n v="1242.05"/>
        <n v="367.22"/>
        <n v="1439.47"/>
        <n v="3291.7"/>
        <n v="1725.45"/>
        <n v="8074.68"/>
        <n v="47.4"/>
        <n v="743.42"/>
        <n v="1638.56"/>
        <n v="1701.97"/>
        <n v="17230.54"/>
        <n v="5200.92"/>
        <n v="4202.88"/>
        <n v="3155.18"/>
        <n v="33920.86"/>
        <n v="3.3"/>
        <n v="35.159999999999997"/>
        <n v="32.200000000000003"/>
        <n v="471.03"/>
        <n v="105.17"/>
        <n v="2337.19"/>
        <n v="2200.2800000000002"/>
        <n v="71.19"/>
        <n v="5255.52"/>
        <n v="381.17"/>
        <n v="86.52"/>
        <n v="33.74"/>
        <n v="164.13"/>
        <n v="482.99"/>
        <n v="85.34"/>
        <n v="0.72"/>
        <n v="9.5399999999999991"/>
        <n v="0.81"/>
        <n v="1244.95"/>
        <n v="229.43"/>
        <n v="25.02"/>
        <n v="63.52"/>
        <n v="26.35"/>
        <n v="344.32"/>
        <n v="60261.64"/>
        <n v="51.03"/>
        <n v="8.8000000000000007"/>
        <n v="82.48"/>
        <n v="142.31"/>
        <n v="3.57"/>
        <n v="4.25"/>
        <n v="4.75"/>
        <n v="10.26"/>
        <n v="4.87"/>
        <n v="4.5199999999999996"/>
        <n v="24.75"/>
        <n v="56.97"/>
        <n v="6.17"/>
        <n v="53.23"/>
        <n v="8.39"/>
        <n v="1.94"/>
        <n v="69.72"/>
        <n v="17.63"/>
        <n v="385.38"/>
        <n v="55.9"/>
        <n v="652.64"/>
        <n v="181.43"/>
        <n v="388.76"/>
        <n v="1684.55"/>
        <n v="46.04"/>
        <n v="178.98"/>
        <n v="134.84"/>
        <n v="32.83"/>
        <n v="58.25"/>
        <n v="450.94"/>
        <n v="448.83"/>
        <n v="10.52"/>
        <n v="163.09"/>
        <n v="70.87"/>
        <n v="43.31"/>
        <n v="91.7"/>
        <n v="56.48"/>
        <n v="39.99"/>
        <n v="924.78"/>
        <n v="10.62"/>
        <n v="29.99"/>
        <n v="40.61"/>
        <n v="20.309999999999999"/>
        <n v="18.690000000000001"/>
        <n v="149.63"/>
        <n v="56.87"/>
        <n v="0.97"/>
        <n v="4.74"/>
        <n v="67.77"/>
        <n v="7.61"/>
        <n v="326.58999999999997"/>
        <n v="0.61"/>
        <n v="982.71"/>
        <n v="77.33"/>
        <n v="118.9"/>
        <n v="337.3"/>
        <n v="615.53"/>
        <n v="2132.38"/>
        <n v="5828.86"/>
        <n v="354.54"/>
        <n v="44.74"/>
        <n v="914.32"/>
        <n v="62"/>
        <n v="255.08"/>
        <n v="9.73"/>
        <n v="1640.42"/>
        <n v="1.25"/>
        <n v="103.23"/>
        <n v="1"/>
        <n v="1.1399999999999999"/>
        <n v="106.61"/>
        <n v="4.58"/>
        <n v="13.21"/>
        <n v="4.2300000000000004"/>
        <n v="13.56"/>
        <n v="2.15"/>
        <n v="32.5"/>
        <n v="70.23"/>
        <n v="0.39"/>
        <n v="0.85"/>
        <n v="8.16"/>
        <n v="47.78"/>
        <n v="57.17"/>
        <n v="279.55"/>
        <n v="32.28"/>
        <n v="2.54"/>
        <n v="0.09"/>
        <n v="314.45999999999998"/>
        <n v="11.2"/>
        <n v="116.4"/>
        <n v="541.67999999999995"/>
        <n v="139.71"/>
        <n v="327.52999999999997"/>
        <n v="1873.94"/>
        <n v="253.42"/>
        <n v="5.8"/>
        <n v="454.17"/>
        <n v="887.48"/>
        <n v="182.6"/>
        <n v="43.61"/>
        <n v="204.84"/>
        <n v="4914.7700000000004"/>
        <n v="2.95"/>
        <n v="0.9"/>
        <n v="25.12"/>
        <n v="47.61"/>
        <n v="571.01"/>
        <n v="259.61"/>
        <n v="907.2"/>
        <n v="8138.47"/>
        <n v="131"/>
        <n v="0.23"/>
        <n v="327.35000000000002"/>
        <n v="46.23"/>
        <n v="504.81"/>
        <n v="1.54"/>
        <n v="64.42"/>
        <n v="2.74"/>
        <n v="50.51"/>
        <n v="59.11"/>
        <n v="109.62"/>
        <n v="683.97"/>
        <n v="6043.75"/>
        <n v="422.77"/>
        <n v="2632.31"/>
        <n v="7577.82"/>
        <n v="988.76"/>
        <n v="23756.02"/>
        <n v="41421.43"/>
        <n v="114.66"/>
        <n v="423.96"/>
        <n v="168.66"/>
        <n v="984.11"/>
        <n v="289.76"/>
        <n v="6473.88"/>
        <n v="2243.52"/>
        <n v="2459.9299999999998"/>
        <n v="376.99"/>
        <n v="273.2"/>
        <n v="13808.66"/>
        <n v="4100.25"/>
        <n v="279.16000000000003"/>
        <n v="2377.42"/>
        <n v="1091.68"/>
        <n v="174.19"/>
        <n v="8022.7"/>
        <n v="138.94"/>
        <n v="1511.43"/>
        <n v="3220.8"/>
        <n v="72.02"/>
        <n v="692.31"/>
        <n v="1781.02"/>
        <n v="806.92"/>
        <n v="8223.44"/>
        <n v="707.56"/>
        <n v="1199.8"/>
        <n v="29.25"/>
        <n v="2.93"/>
        <n v="1939.54"/>
        <n v="87.5"/>
        <n v="3319.37"/>
        <n v="508.34"/>
        <n v="690.07"/>
        <n v="2971.41"/>
        <n v="377.5"/>
        <n v="7954.18"/>
        <n v="308.08999999999997"/>
        <n v="496.32"/>
        <n v="4042.49"/>
        <n v="527.24"/>
        <n v="1239.0999999999999"/>
        <n v="785.87"/>
        <n v="124.83"/>
        <n v="2152.44"/>
        <n v="9676.3799999999992"/>
        <n v="83.51"/>
        <n v="22.31"/>
        <n v="589.76"/>
        <n v="1069.1400000000001"/>
        <n v="996.92"/>
        <n v="2452.25"/>
        <n v="11714.47"/>
        <n v="560.97"/>
        <n v="17489.349999999999"/>
        <n v="2216.13"/>
        <n v="219.19"/>
        <n v="821.66"/>
        <n v="7459.33"/>
        <n v="181.77"/>
        <n v="1034.21"/>
        <n v="7944.09"/>
        <n v="831.16"/>
        <n v="8.77"/>
        <n v="20716.29"/>
        <n v="611.95000000000005"/>
        <n v="1608.94"/>
        <n v="185.55"/>
        <n v="528.41"/>
        <n v="219.51"/>
        <n v="35.79"/>
        <n v="3190.15"/>
        <n v="132442.12"/>
        <n v="1.76"/>
        <n v="1.5"/>
        <n v="28.95"/>
        <n v="74.75"/>
        <n v="2.67"/>
        <n v="3"/>
        <n v="112.37"/>
        <n v="0.2"/>
        <n v="4.1399999999999997"/>
        <n v="5.89"/>
        <n v="5"/>
        <n v="0.55000000000000004"/>
        <n v="42.53"/>
        <n v="169.8"/>
        <n v="1.08"/>
        <n v="1.17"/>
        <n v="2.2400000000000002"/>
        <n v="1.57"/>
        <n v="4.59"/>
        <n v="154.28"/>
        <n v="158.88"/>
        <n v="166.95"/>
        <n v="234.74"/>
        <n v="12150.18"/>
        <n v="164.77"/>
        <n v="12314.94"/>
        <n v="12549.88"/>
        <n v="42124.11"/>
        <n v="17957"/>
        <n v="3620.43"/>
        <n v="79981.63"/>
        <n v="979.98"/>
        <n v="144663.14000000001"/>
        <n v="1455.64"/>
        <n v="32532.79"/>
        <n v="3000"/>
        <n v="112"/>
        <n v="37100.42"/>
        <n v="10755.06"/>
        <n v="14064.3"/>
        <n v="9735"/>
        <n v="34554.36"/>
        <n v="548.76"/>
        <n v="1907"/>
        <n v="1297.3499999999999"/>
        <n v="13834.13"/>
        <n v="1019.47"/>
        <n v="18606.71"/>
        <n v="234924.63"/>
        <n v="3209.68"/>
        <n v="3017.28"/>
        <n v="6226.96"/>
        <n v="384.21"/>
        <n v="4050"/>
        <n v="2587.69"/>
        <n v="952"/>
        <n v="3539.69"/>
        <n v="14200.86"/>
        <n v="10.130000000000001"/>
        <n v="1.77"/>
        <n v="1.44"/>
        <n v="3.21"/>
        <n v="1.1000000000000001"/>
        <n v="14.43"/>
        <n v="1564.63"/>
        <n v="5.31"/>
        <n v="1450.64"/>
        <n v="74.77"/>
        <n v="145.59"/>
        <n v="287.3"/>
        <n v="3528.23"/>
        <n v="77.92"/>
        <n v="30.16"/>
        <n v="33.409999999999997"/>
        <n v="190.25"/>
        <n v="486.49"/>
        <n v="39.51"/>
        <n v="5.5"/>
        <n v="27.82"/>
        <n v="891.06"/>
        <n v="3.8"/>
        <n v="10.59"/>
        <n v="17.760000000000002"/>
        <n v="32.15"/>
        <n v="327.77"/>
        <n v="21.81"/>
        <n v="31.46"/>
        <n v="381.05"/>
        <n v="1797.61"/>
        <n v="107.57"/>
        <n v="1906.87"/>
        <n v="107.85"/>
        <n v="138.66"/>
        <n v="246.52"/>
        <n v="4.41"/>
        <n v="21.84"/>
        <n v="383.76"/>
        <n v="405.6"/>
        <n v="15.37"/>
        <n v="52.5"/>
        <n v="67.88"/>
        <n v="78.84"/>
        <n v="7542.6"/>
        <n v="142.35"/>
        <n v="19.88"/>
        <n v="143.88999999999999"/>
        <n v="163.77000000000001"/>
        <n v="22.32"/>
        <n v="328.44"/>
        <m/>
      </sharedItems>
    </cacheField>
    <cacheField name="Sales (MT)" numFmtId="166">
      <sharedItems containsBlank="1" containsMixedTypes="1" containsNumber="1" minValue="0" maxValue="1124375.56"/>
    </cacheField>
    <cacheField name="Basal fertilizer applied (MT)" numFmtId="166">
      <sharedItems containsBlank="1" containsMixedTypes="1" containsNumber="1" minValue="0" maxValue="144941.75"/>
    </cacheField>
    <cacheField name="Top dressing fertilizer applied (MT)" numFmtId="166">
      <sharedItems containsBlank="1" containsMixedTypes="1" containsNumber="1" minValue="0" maxValue="142904.32000000001"/>
    </cacheField>
    <cacheField name="Yield" numFmtId="164">
      <sharedItems containsString="0" containsBlank="1" containsNumber="1" minValue="0.52408112813511121" maxValue="4.6351384228613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2">
  <r>
    <x v="0"/>
    <s v="Central"/>
    <x v="0"/>
    <x v="0"/>
    <n v="49404.22"/>
    <x v="0"/>
    <n v="44460.28"/>
    <n v="8024.42"/>
    <n v="7969.46"/>
    <n v="1.5722586268251728"/>
  </r>
  <r>
    <x v="1"/>
    <m/>
    <x v="1"/>
    <x v="1"/>
    <n v="6341.23"/>
    <x v="1"/>
    <n v="3996.9"/>
    <n v="1102"/>
    <n v="1003.62"/>
    <n v="2.1487487718614671"/>
  </r>
  <r>
    <x v="1"/>
    <m/>
    <x v="2"/>
    <x v="2"/>
    <n v="49750.94"/>
    <x v="2"/>
    <n v="46578.97"/>
    <n v="6268.74"/>
    <n v="6730.27"/>
    <n v="1.7071988684129404"/>
  </r>
  <r>
    <x v="1"/>
    <m/>
    <x v="3"/>
    <x v="3"/>
    <n v="24167.75"/>
    <x v="3"/>
    <n v="30381.34"/>
    <n v="3836.27"/>
    <n v="3759.13"/>
    <n v="2.8773615949260143"/>
  </r>
  <r>
    <x v="1"/>
    <m/>
    <x v="4"/>
    <x v="4"/>
    <n v="39303.21"/>
    <x v="4"/>
    <n v="49631.360000000001"/>
    <n v="4194.92"/>
    <n v="4350.3"/>
    <n v="1.868878526175779"/>
  </r>
  <r>
    <x v="1"/>
    <m/>
    <x v="5"/>
    <x v="5"/>
    <n v="18927.59"/>
    <x v="5"/>
    <n v="23763.4"/>
    <n v="3190.41"/>
    <n v="3112.97"/>
    <n v="2.6055584317650924"/>
  </r>
  <r>
    <x v="1"/>
    <m/>
    <x v="6"/>
    <x v="6"/>
    <n v="187894.94"/>
    <x v="6"/>
    <n v="198812.25"/>
    <n v="26616.76"/>
    <n v="26925.75"/>
    <n v="1.9232836510153604"/>
  </r>
  <r>
    <x v="1"/>
    <s v="Copperbelt"/>
    <x v="7"/>
    <x v="7"/>
    <n v="966.66"/>
    <x v="7"/>
    <n v="900.45"/>
    <n v="172.81"/>
    <n v="173.34"/>
    <n v="3.0653775777656893"/>
  </r>
  <r>
    <x v="1"/>
    <m/>
    <x v="8"/>
    <x v="8"/>
    <n v="3011.74"/>
    <x v="8"/>
    <n v="4713.8999999999996"/>
    <n v="503.08"/>
    <n v="509.14"/>
    <n v="3.2716084742819014"/>
  </r>
  <r>
    <x v="1"/>
    <m/>
    <x v="9"/>
    <x v="9"/>
    <n v="2447.9899999999998"/>
    <x v="9"/>
    <n v="3628.31"/>
    <n v="459.21"/>
    <n v="454.86"/>
    <n v="3.1101774694048325"/>
  </r>
  <r>
    <x v="1"/>
    <m/>
    <x v="10"/>
    <x v="10"/>
    <n v="1839.26"/>
    <x v="10"/>
    <n v="3356.81"/>
    <n v="310.8"/>
    <n v="309.55"/>
    <n v="3.3736964654789001"/>
  </r>
  <r>
    <x v="1"/>
    <m/>
    <x v="11"/>
    <x v="11"/>
    <n v="2093.4"/>
    <x v="11"/>
    <n v="2627.08"/>
    <n v="303.93"/>
    <n v="300.39"/>
    <n v="2.6419503830516913"/>
  </r>
  <r>
    <x v="1"/>
    <m/>
    <x v="12"/>
    <x v="12"/>
    <n v="21443.65"/>
    <x v="12"/>
    <n v="28092.12"/>
    <n v="2329.0100000000002"/>
    <n v="2141.0300000000002"/>
    <n v="2.1532511273401704"/>
  </r>
  <r>
    <x v="1"/>
    <m/>
    <x v="13"/>
    <x v="13"/>
    <n v="15803.65"/>
    <x v="13"/>
    <n v="21191.9"/>
    <n v="2786.99"/>
    <n v="2804.81"/>
    <n v="2.7798402986622426"/>
  </r>
  <r>
    <x v="1"/>
    <m/>
    <x v="14"/>
    <x v="14"/>
    <n v="22919.51"/>
    <x v="14"/>
    <n v="26034.42"/>
    <n v="3074.95"/>
    <n v="3006.04"/>
    <n v="2.9471103749053791"/>
  </r>
  <r>
    <x v="1"/>
    <m/>
    <x v="15"/>
    <x v="15"/>
    <n v="1269.1600000000001"/>
    <x v="15"/>
    <n v="1781.32"/>
    <n v="205.92"/>
    <n v="202.04"/>
    <n v="3.1770786306957048"/>
  </r>
  <r>
    <x v="1"/>
    <m/>
    <x v="16"/>
    <x v="16"/>
    <n v="2346.98"/>
    <x v="16"/>
    <n v="2382.96"/>
    <n v="298.76"/>
    <n v="301.94"/>
    <n v="2.714527209443351"/>
  </r>
  <r>
    <x v="1"/>
    <m/>
    <x v="6"/>
    <x v="17"/>
    <n v="74142.009999999995"/>
    <x v="17"/>
    <n v="94709.27"/>
    <n v="10445.459999999999"/>
    <n v="10203.129999999999"/>
    <n v="2.7017511769895974"/>
  </r>
  <r>
    <x v="1"/>
    <s v="Eastern"/>
    <x v="17"/>
    <x v="18"/>
    <n v="19039.72"/>
    <x v="18"/>
    <n v="12432.28"/>
    <n v="2664.58"/>
    <n v="2597.2600000000002"/>
    <n v="2.0412561274956498"/>
  </r>
  <r>
    <x v="1"/>
    <m/>
    <x v="18"/>
    <x v="19"/>
    <n v="49918.36"/>
    <x v="19"/>
    <n v="47928.11"/>
    <n v="5451.57"/>
    <n v="5208"/>
    <n v="2.0286729602205598"/>
  </r>
  <r>
    <x v="1"/>
    <m/>
    <x v="19"/>
    <x v="20"/>
    <n v="28483.35"/>
    <x v="20"/>
    <n v="8085.58"/>
    <n v="3224.89"/>
    <n v="2664.57"/>
    <n v="1.2392739179031522"/>
  </r>
  <r>
    <x v="1"/>
    <m/>
    <x v="20"/>
    <x v="21"/>
    <n v="47100.56"/>
    <x v="21"/>
    <n v="36095.96"/>
    <n v="6773.51"/>
    <n v="6454.62"/>
    <n v="2.493076695913822"/>
  </r>
  <r>
    <x v="1"/>
    <m/>
    <x v="21"/>
    <x v="22"/>
    <n v="8349.8799999999992"/>
    <x v="22"/>
    <n v="2867.4"/>
    <n v="622.73"/>
    <n v="600.71"/>
    <n v="0.97138489419183971"/>
  </r>
  <r>
    <x v="1"/>
    <m/>
    <x v="22"/>
    <x v="23"/>
    <n v="16173.63"/>
    <x v="23"/>
    <n v="5882.62"/>
    <n v="1207.52"/>
    <n v="1275.1600000000001"/>
    <n v="1.3125386197442905"/>
  </r>
  <r>
    <x v="1"/>
    <m/>
    <x v="23"/>
    <x v="24"/>
    <n v="46273.54"/>
    <x v="24"/>
    <n v="24328.91"/>
    <n v="4010.56"/>
    <n v="3575.19"/>
    <n v="1.4616570226906433"/>
  </r>
  <r>
    <x v="1"/>
    <m/>
    <x v="6"/>
    <x v="25"/>
    <n v="215339.05"/>
    <x v="25"/>
    <n v="137620.85999999999"/>
    <n v="23955.38"/>
    <n v="22375.51"/>
    <n v="1.7785987217650812"/>
  </r>
  <r>
    <x v="1"/>
    <s v="Luapula"/>
    <x v="24"/>
    <x v="26"/>
    <n v="5039.09"/>
    <x v="26"/>
    <n v="8935.3700000000008"/>
    <n v="740.95"/>
    <n v="717.02"/>
    <n v="2.2070847696621367"/>
  </r>
  <r>
    <x v="1"/>
    <m/>
    <x v="25"/>
    <x v="27"/>
    <n v="12738.52"/>
    <x v="27"/>
    <n v="27457.759999999998"/>
    <n v="2309.91"/>
    <n v="2274.21"/>
    <n v="3.3782773073118739"/>
  </r>
  <r>
    <x v="1"/>
    <m/>
    <x v="26"/>
    <x v="28"/>
    <n v="10625.59"/>
    <x v="28"/>
    <n v="20642.57"/>
    <n v="2142.94"/>
    <n v="2049.44"/>
    <n v="2.8833099656311609"/>
  </r>
  <r>
    <x v="1"/>
    <m/>
    <x v="27"/>
    <x v="29"/>
    <n v="3004.13"/>
    <x v="29"/>
    <n v="5676.68"/>
    <n v="630.02"/>
    <n v="658.18"/>
    <n v="2.600193071078452"/>
  </r>
  <r>
    <x v="1"/>
    <m/>
    <x v="28"/>
    <x v="30"/>
    <n v="6683.69"/>
    <x v="30"/>
    <n v="11681.64"/>
    <n v="1157.54"/>
    <n v="1076.48"/>
    <n v="2.4131285501050259"/>
  </r>
  <r>
    <x v="1"/>
    <m/>
    <x v="29"/>
    <x v="31"/>
    <n v="7260.25"/>
    <x v="31"/>
    <n v="12531.58"/>
    <n v="1159.29"/>
    <n v="1112.75"/>
    <n v="2.6599781681541086"/>
  </r>
  <r>
    <x v="1"/>
    <m/>
    <x v="30"/>
    <x v="32"/>
    <n v="8390.43"/>
    <x v="32"/>
    <n v="10694.82"/>
    <n v="1536.62"/>
    <n v="1558.05"/>
    <n v="2.4915030984227227"/>
  </r>
  <r>
    <x v="1"/>
    <m/>
    <x v="6"/>
    <x v="33"/>
    <n v="53741.7"/>
    <x v="33"/>
    <n v="97620.43"/>
    <n v="9677.26"/>
    <n v="9446.1200000000008"/>
    <n v="2.754868574457078"/>
  </r>
  <r>
    <x v="1"/>
    <s v="Lusaka"/>
    <x v="31"/>
    <x v="34"/>
    <n v="25359.53"/>
    <x v="34"/>
    <n v="36896.300000000003"/>
    <n v="4877.3100000000004"/>
    <n v="5074.8"/>
    <n v="2.1087188741301937"/>
  </r>
  <r>
    <x v="1"/>
    <m/>
    <x v="32"/>
    <x v="35"/>
    <n v="17900.79"/>
    <x v="35"/>
    <n v="21406.07"/>
    <n v="2571.64"/>
    <n v="2514.1"/>
    <n v="1.9340172191629004"/>
  </r>
  <r>
    <x v="1"/>
    <m/>
    <x v="33"/>
    <x v="36"/>
    <n v="1041.51"/>
    <x v="36"/>
    <n v="146.68"/>
    <n v="138.75"/>
    <n v="119.16"/>
    <n v="0.52408112813511121"/>
  </r>
  <r>
    <x v="1"/>
    <m/>
    <x v="34"/>
    <x v="37"/>
    <n v="1966.78"/>
    <x v="37"/>
    <n v="12.86"/>
    <n v="439.82"/>
    <n v="407.08"/>
    <n v="4.6351384228613135"/>
  </r>
  <r>
    <x v="1"/>
    <m/>
    <x v="6"/>
    <x v="38"/>
    <n v="46268.6"/>
    <x v="38"/>
    <n v="58461.91"/>
    <n v="8027.52"/>
    <n v="8115.14"/>
    <n v="2.0628672705649227"/>
  </r>
  <r>
    <x v="1"/>
    <s v="Muchinga"/>
    <x v="35"/>
    <x v="39"/>
    <n v="6909.98"/>
    <x v="39"/>
    <n v="6993.77"/>
    <n v="1046.8499999999999"/>
    <n v="953.81"/>
    <n v="2.0842007740965056"/>
  </r>
  <r>
    <x v="1"/>
    <m/>
    <x v="36"/>
    <x v="40"/>
    <n v="10886.91"/>
    <x v="40"/>
    <n v="13248.74"/>
    <n v="1841.92"/>
    <n v="1777.47"/>
    <n v="2.4806477297233918"/>
  </r>
  <r>
    <x v="1"/>
    <m/>
    <x v="37"/>
    <x v="41"/>
    <n v="9686.74"/>
    <x v="41"/>
    <n v="14846.92"/>
    <n v="1377.03"/>
    <n v="1311.94"/>
    <n v="2.7757768808239707"/>
  </r>
  <r>
    <x v="1"/>
    <m/>
    <x v="38"/>
    <x v="42"/>
    <n v="16379.42"/>
    <x v="42"/>
    <n v="49449.93"/>
    <n v="2853.84"/>
    <n v="2761.59"/>
    <n v="4.3264308823689133"/>
  </r>
  <r>
    <x v="1"/>
    <m/>
    <x v="39"/>
    <x v="43"/>
    <n v="20957.009999999998"/>
    <x v="43"/>
    <n v="33488.910000000003"/>
    <n v="3464.06"/>
    <n v="3427.45"/>
    <n v="2.7333158076778727"/>
  </r>
  <r>
    <x v="1"/>
    <m/>
    <x v="40"/>
    <x v="44"/>
    <n v="13732.61"/>
    <x v="44"/>
    <n v="18462.97"/>
    <n v="1649.62"/>
    <n v="1702.1"/>
    <n v="2.4039931904314749"/>
  </r>
  <r>
    <x v="1"/>
    <m/>
    <x v="6"/>
    <x v="45"/>
    <n v="78552.67"/>
    <x v="45"/>
    <n v="136491.24"/>
    <n v="12233.32"/>
    <n v="11934.38"/>
    <n v="2.871115244962235"/>
  </r>
  <r>
    <x v="1"/>
    <s v="Northern"/>
    <x v="41"/>
    <x v="46"/>
    <n v="1686.45"/>
    <x v="46"/>
    <n v="1535.26"/>
    <n v="319.06"/>
    <n v="303.43"/>
    <n v="2.0692956716857376"/>
  </r>
  <r>
    <x v="1"/>
    <m/>
    <x v="42"/>
    <x v="47"/>
    <n v="7188.07"/>
    <x v="47"/>
    <n v="12861.37"/>
    <n v="840.39"/>
    <n v="856.12"/>
    <n v="2.3767838618330668"/>
  </r>
  <r>
    <x v="1"/>
    <m/>
    <x v="42"/>
    <x v="48"/>
    <n v="12014.45"/>
    <x v="48"/>
    <n v="22907.05"/>
    <n v="2110.31"/>
    <n v="2034.56"/>
    <n v="3.1343194100602476"/>
  </r>
  <r>
    <x v="1"/>
    <m/>
    <x v="43"/>
    <x v="49"/>
    <n v="7345.59"/>
    <x v="49"/>
    <n v="16834.03"/>
    <n v="1495.63"/>
    <n v="1418.68"/>
    <n v="3.0605388444059729"/>
  </r>
  <r>
    <x v="1"/>
    <m/>
    <x v="44"/>
    <x v="50"/>
    <n v="33984.379999999997"/>
    <x v="50"/>
    <n v="37278.21"/>
    <n v="3792.93"/>
    <n v="3852.61"/>
    <n v="1.8579032031165597"/>
  </r>
  <r>
    <x v="1"/>
    <m/>
    <x v="45"/>
    <x v="51"/>
    <n v="10835.99"/>
    <x v="51"/>
    <n v="16910.009999999998"/>
    <n v="1567.89"/>
    <n v="1520.44"/>
    <n v="2.7279310804973891"/>
  </r>
  <r>
    <x v="1"/>
    <m/>
    <x v="46"/>
    <x v="52"/>
    <n v="9533.9"/>
    <x v="52"/>
    <n v="8700.48"/>
    <n v="855.99"/>
    <n v="821.89"/>
    <n v="1.8159010299155911"/>
  </r>
  <r>
    <x v="1"/>
    <m/>
    <x v="47"/>
    <x v="53"/>
    <n v="16738.5"/>
    <x v="53"/>
    <n v="30657.62"/>
    <n v="2628.96"/>
    <n v="2844.17"/>
    <n v="2.7171240318117866"/>
  </r>
  <r>
    <x v="1"/>
    <m/>
    <x v="6"/>
    <x v="54"/>
    <n v="99327.33"/>
    <x v="54"/>
    <n v="147684.03"/>
    <n v="13611.17"/>
    <n v="13651.91"/>
    <n v="2.3708564061959492"/>
  </r>
  <r>
    <x v="1"/>
    <s v="North-Western"/>
    <x v="48"/>
    <x v="55"/>
    <n v="1597.34"/>
    <x v="55"/>
    <n v="1953.03"/>
    <n v="314.74"/>
    <n v="319.77999999999997"/>
    <n v="2.6191751385313498"/>
  </r>
  <r>
    <x v="1"/>
    <m/>
    <x v="49"/>
    <x v="56"/>
    <n v="1110.67"/>
    <x v="56"/>
    <n v="1778.26"/>
    <n v="200.8"/>
    <n v="195.03"/>
    <n v="2.9969753026889125"/>
  </r>
  <r>
    <x v="1"/>
    <m/>
    <x v="50"/>
    <x v="57"/>
    <n v="9525.8799999999992"/>
    <x v="57"/>
    <n v="20401.41"/>
    <n v="1689.14"/>
    <n v="1687.34"/>
    <n v="2.8472280014256346"/>
  </r>
  <r>
    <x v="1"/>
    <m/>
    <x v="51"/>
    <x v="58"/>
    <n v="13639.57"/>
    <x v="58"/>
    <n v="26940.080000000002"/>
    <n v="2259.41"/>
    <n v="2103.31"/>
    <n v="2.6608702769916714"/>
  </r>
  <r>
    <x v="1"/>
    <m/>
    <x v="52"/>
    <x v="59"/>
    <n v="8043.28"/>
    <x v="59"/>
    <n v="12207.95"/>
    <n v="1067.6199999999999"/>
    <n v="1049.6199999999999"/>
    <n v="2.3716430037412377"/>
  </r>
  <r>
    <x v="1"/>
    <m/>
    <x v="53"/>
    <x v="60"/>
    <n v="15800.67"/>
    <x v="60"/>
    <n v="39028.910000000003"/>
    <n v="2828.05"/>
    <n v="2745.79"/>
    <n v="3.8648615828715958"/>
  </r>
  <r>
    <x v="1"/>
    <m/>
    <x v="54"/>
    <x v="61"/>
    <n v="19004.55"/>
    <x v="61"/>
    <n v="22154.19"/>
    <n v="2120.87"/>
    <n v="2188.87"/>
    <n v="2.1483142614814095"/>
  </r>
  <r>
    <x v="1"/>
    <m/>
    <x v="55"/>
    <x v="62"/>
    <n v="4586.84"/>
    <x v="62"/>
    <n v="4355.5200000000004"/>
    <n v="510.03"/>
    <n v="505.07"/>
    <n v="1.9198835367093368"/>
  </r>
  <r>
    <x v="1"/>
    <m/>
    <x v="6"/>
    <x v="63"/>
    <n v="73308.800000000003"/>
    <x v="63"/>
    <n v="128819.35"/>
    <n v="10990.66"/>
    <n v="10794.81"/>
    <n v="2.7204922832748286"/>
  </r>
  <r>
    <x v="1"/>
    <s v="Southern"/>
    <x v="56"/>
    <x v="64"/>
    <n v="28759.85"/>
    <x v="64"/>
    <n v="14297.59"/>
    <n v="4344.09"/>
    <n v="4386.21"/>
    <n v="1.0386123832196434"/>
  </r>
  <r>
    <x v="1"/>
    <m/>
    <x v="57"/>
    <x v="65"/>
    <n v="7176.28"/>
    <x v="65"/>
    <n v="2053.79"/>
    <n v="1185.8599999999999"/>
    <n v="1201.8499999999999"/>
    <n v="0.5814393983715257"/>
  </r>
  <r>
    <x v="1"/>
    <m/>
    <x v="58"/>
    <x v="66"/>
    <n v="15066.7"/>
    <x v="66"/>
    <n v="27691.84"/>
    <n v="1698"/>
    <n v="1675.49"/>
    <n v="2.8190722606808576"/>
  </r>
  <r>
    <x v="1"/>
    <m/>
    <x v="59"/>
    <x v="67"/>
    <n v="61065.83"/>
    <x v="67"/>
    <n v="18585.419999999998"/>
    <n v="8207.4500000000007"/>
    <n v="8319.9500000000007"/>
    <n v="0.78634265227741551"/>
  </r>
  <r>
    <x v="1"/>
    <m/>
    <x v="60"/>
    <x v="68"/>
    <n v="16207.33"/>
    <x v="68"/>
    <n v="9013.44"/>
    <n v="1674.96"/>
    <n v="1736.46"/>
    <n v="0.81936077779477423"/>
  </r>
  <r>
    <x v="1"/>
    <m/>
    <x v="61"/>
    <x v="69"/>
    <n v="279.26"/>
    <x v="69"/>
    <n v="8.8800000000000008"/>
    <n v="56.73"/>
    <n v="60.6"/>
    <n v="1.7270881379725258"/>
  </r>
  <r>
    <x v="1"/>
    <m/>
    <x v="62"/>
    <x v="70"/>
    <n v="14130.15"/>
    <x v="70"/>
    <n v="9151.16"/>
    <n v="2555.79"/>
    <n v="2472.02"/>
    <n v="1.5357039349721573"/>
  </r>
  <r>
    <x v="1"/>
    <m/>
    <x v="63"/>
    <x v="71"/>
    <n v="28157.32"/>
    <x v="71"/>
    <n v="9529.9"/>
    <n v="4060.93"/>
    <n v="4216.24"/>
    <n v="1.1912076660001696"/>
  </r>
  <r>
    <x v="1"/>
    <m/>
    <x v="64"/>
    <x v="72"/>
    <n v="19552.919999999998"/>
    <x v="72"/>
    <n v="4766.78"/>
    <n v="1661.42"/>
    <n v="1596.12"/>
    <m/>
  </r>
  <r>
    <x v="1"/>
    <m/>
    <x v="65"/>
    <x v="73"/>
    <n v="6696.16"/>
    <x v="73"/>
    <n v="1926.5"/>
    <n v="584.21"/>
    <n v="523.5"/>
    <m/>
  </r>
  <r>
    <x v="1"/>
    <m/>
    <x v="66"/>
    <x v="74"/>
    <n v="9614.98"/>
    <x v="74"/>
    <n v="657.78"/>
    <n v="799.39"/>
    <n v="793.93"/>
    <m/>
  </r>
  <r>
    <x v="1"/>
    <m/>
    <x v="6"/>
    <x v="75"/>
    <n v="206706.77"/>
    <x v="75"/>
    <n v="97683.07"/>
    <n v="26828.86"/>
    <n v="26982.38"/>
    <m/>
  </r>
  <r>
    <x v="1"/>
    <s v="Western"/>
    <x v="67"/>
    <x v="76"/>
    <n v="5720.88"/>
    <x v="76"/>
    <n v="872.04"/>
    <n v="127.47"/>
    <n v="92.59"/>
    <m/>
  </r>
  <r>
    <x v="1"/>
    <m/>
    <x v="68"/>
    <x v="77"/>
    <n v="21443.35"/>
    <x v="77"/>
    <n v="14679.24"/>
    <n v="1762.93"/>
    <n v="1750.79"/>
    <m/>
  </r>
  <r>
    <x v="1"/>
    <m/>
    <x v="69"/>
    <x v="78"/>
    <n v="6775.31"/>
    <x v="78"/>
    <n v="1693.9"/>
    <n v="370.42"/>
    <n v="367.81"/>
    <m/>
  </r>
  <r>
    <x v="1"/>
    <m/>
    <x v="70"/>
    <x v="79"/>
    <n v="9710.7199999999993"/>
    <x v="79"/>
    <n v="980.84"/>
    <n v="105.5"/>
    <n v="106.94"/>
    <m/>
  </r>
  <r>
    <x v="1"/>
    <m/>
    <x v="71"/>
    <x v="80"/>
    <n v="10295.15"/>
    <x v="80"/>
    <n v="975.71"/>
    <n v="24.76"/>
    <n v="19.239999999999998"/>
    <m/>
  </r>
  <r>
    <x v="1"/>
    <m/>
    <x v="72"/>
    <x v="81"/>
    <n v="10281.57"/>
    <x v="81"/>
    <n v="4550.4399999999996"/>
    <n v="76.38"/>
    <n v="66.52"/>
    <m/>
  </r>
  <r>
    <x v="1"/>
    <m/>
    <x v="73"/>
    <x v="82"/>
    <n v="15980.58"/>
    <x v="82"/>
    <n v="2720.99"/>
    <n v="87.9"/>
    <n v="71.3"/>
    <m/>
  </r>
  <r>
    <x v="1"/>
    <m/>
    <x v="6"/>
    <x v="83"/>
    <n v="80207.56"/>
    <x v="83"/>
    <n v="26473.16"/>
    <n v="2555.37"/>
    <n v="2475.21"/>
    <m/>
  </r>
  <r>
    <x v="1"/>
    <s v="National Total"/>
    <x v="0"/>
    <x v="0"/>
    <n v="49404.22"/>
    <x v="0"/>
    <n v="44460.28"/>
    <n v="8024.42"/>
    <n v="7969.46"/>
    <m/>
  </r>
  <r>
    <x v="1"/>
    <m/>
    <x v="1"/>
    <x v="1"/>
    <n v="6341.23"/>
    <x v="1"/>
    <n v="3996.9"/>
    <n v="1102"/>
    <n v="1003.62"/>
    <m/>
  </r>
  <r>
    <x v="1"/>
    <m/>
    <x v="2"/>
    <x v="2"/>
    <n v="49750.94"/>
    <x v="2"/>
    <n v="46578.97"/>
    <n v="6268.74"/>
    <n v="6730.27"/>
    <m/>
  </r>
  <r>
    <x v="1"/>
    <m/>
    <x v="3"/>
    <x v="3"/>
    <n v="24167.75"/>
    <x v="3"/>
    <n v="30381.34"/>
    <n v="3836.27"/>
    <n v="3759.13"/>
    <m/>
  </r>
  <r>
    <x v="1"/>
    <m/>
    <x v="4"/>
    <x v="4"/>
    <n v="39303.21"/>
    <x v="4"/>
    <n v="49631.360000000001"/>
    <n v="4194.92"/>
    <n v="4350.3"/>
    <m/>
  </r>
  <r>
    <x v="1"/>
    <m/>
    <x v="5"/>
    <x v="5"/>
    <n v="18927.59"/>
    <x v="5"/>
    <n v="23763.4"/>
    <n v="3190.41"/>
    <n v="3112.97"/>
    <m/>
  </r>
  <r>
    <x v="1"/>
    <m/>
    <x v="7"/>
    <x v="7"/>
    <n v="966.66"/>
    <x v="7"/>
    <n v="900.45"/>
    <n v="172.81"/>
    <n v="173.34"/>
    <m/>
  </r>
  <r>
    <x v="1"/>
    <m/>
    <x v="8"/>
    <x v="8"/>
    <n v="3011.74"/>
    <x v="8"/>
    <n v="4713.8999999999996"/>
    <n v="503.08"/>
    <n v="509.14"/>
    <m/>
  </r>
  <r>
    <x v="1"/>
    <m/>
    <x v="9"/>
    <x v="9"/>
    <n v="2447.9899999999998"/>
    <x v="9"/>
    <n v="3628.31"/>
    <n v="459.21"/>
    <n v="454.86"/>
    <m/>
  </r>
  <r>
    <x v="1"/>
    <m/>
    <x v="10"/>
    <x v="10"/>
    <n v="1839.26"/>
    <x v="10"/>
    <n v="3356.81"/>
    <n v="310.8"/>
    <n v="309.55"/>
    <m/>
  </r>
  <r>
    <x v="1"/>
    <m/>
    <x v="11"/>
    <x v="11"/>
    <n v="2093.4"/>
    <x v="11"/>
    <n v="2627.08"/>
    <n v="303.93"/>
    <n v="300.39"/>
    <m/>
  </r>
  <r>
    <x v="1"/>
    <m/>
    <x v="12"/>
    <x v="12"/>
    <n v="21443.65"/>
    <x v="12"/>
    <n v="28092.12"/>
    <n v="2329.0100000000002"/>
    <n v="2141.0300000000002"/>
    <m/>
  </r>
  <r>
    <x v="1"/>
    <m/>
    <x v="13"/>
    <x v="13"/>
    <n v="15803.65"/>
    <x v="13"/>
    <n v="21191.9"/>
    <n v="2786.99"/>
    <n v="2804.81"/>
    <m/>
  </r>
  <r>
    <x v="1"/>
    <m/>
    <x v="14"/>
    <x v="14"/>
    <n v="22919.51"/>
    <x v="14"/>
    <n v="26034.42"/>
    <n v="3074.95"/>
    <n v="3006.04"/>
    <m/>
  </r>
  <r>
    <x v="1"/>
    <m/>
    <x v="15"/>
    <x v="15"/>
    <n v="1269.1600000000001"/>
    <x v="15"/>
    <n v="1781.32"/>
    <n v="205.92"/>
    <n v="202.04"/>
    <m/>
  </r>
  <r>
    <x v="1"/>
    <m/>
    <x v="16"/>
    <x v="16"/>
    <n v="2346.98"/>
    <x v="16"/>
    <n v="2382.96"/>
    <n v="298.76"/>
    <n v="301.94"/>
    <m/>
  </r>
  <r>
    <x v="1"/>
    <m/>
    <x v="17"/>
    <x v="18"/>
    <n v="19039.72"/>
    <x v="18"/>
    <n v="12432.28"/>
    <n v="2664.58"/>
    <n v="2597.2600000000002"/>
    <m/>
  </r>
  <r>
    <x v="1"/>
    <m/>
    <x v="18"/>
    <x v="19"/>
    <n v="49918.36"/>
    <x v="19"/>
    <n v="47928.11"/>
    <n v="5451.57"/>
    <n v="5208"/>
    <m/>
  </r>
  <r>
    <x v="1"/>
    <m/>
    <x v="19"/>
    <x v="20"/>
    <n v="28483.35"/>
    <x v="20"/>
    <n v="8085.58"/>
    <n v="3224.89"/>
    <n v="2664.57"/>
    <m/>
  </r>
  <r>
    <x v="1"/>
    <m/>
    <x v="20"/>
    <x v="21"/>
    <n v="47100.56"/>
    <x v="21"/>
    <n v="36095.96"/>
    <n v="6773.51"/>
    <n v="6454.62"/>
    <m/>
  </r>
  <r>
    <x v="1"/>
    <m/>
    <x v="21"/>
    <x v="22"/>
    <n v="8349.8799999999992"/>
    <x v="22"/>
    <n v="2867.4"/>
    <n v="622.73"/>
    <n v="600.71"/>
    <m/>
  </r>
  <r>
    <x v="1"/>
    <m/>
    <x v="22"/>
    <x v="23"/>
    <n v="16173.63"/>
    <x v="23"/>
    <n v="5882.62"/>
    <n v="1207.52"/>
    <n v="1275.1600000000001"/>
    <m/>
  </r>
  <r>
    <x v="1"/>
    <m/>
    <x v="23"/>
    <x v="24"/>
    <n v="46273.54"/>
    <x v="24"/>
    <n v="24328.91"/>
    <n v="4010.56"/>
    <n v="3575.19"/>
    <m/>
  </r>
  <r>
    <x v="1"/>
    <m/>
    <x v="24"/>
    <x v="26"/>
    <n v="5039.09"/>
    <x v="26"/>
    <n v="8935.3700000000008"/>
    <n v="740.95"/>
    <n v="717.02"/>
    <m/>
  </r>
  <r>
    <x v="1"/>
    <m/>
    <x v="25"/>
    <x v="27"/>
    <n v="12738.52"/>
    <x v="27"/>
    <n v="27457.759999999998"/>
    <n v="2309.91"/>
    <n v="2274.21"/>
    <m/>
  </r>
  <r>
    <x v="1"/>
    <m/>
    <x v="26"/>
    <x v="28"/>
    <n v="10625.59"/>
    <x v="28"/>
    <n v="20642.57"/>
    <n v="2142.94"/>
    <n v="2049.44"/>
    <m/>
  </r>
  <r>
    <x v="1"/>
    <m/>
    <x v="27"/>
    <x v="29"/>
    <n v="3004.13"/>
    <x v="29"/>
    <n v="5676.68"/>
    <n v="630.02"/>
    <n v="658.18"/>
    <m/>
  </r>
  <r>
    <x v="1"/>
    <m/>
    <x v="28"/>
    <x v="30"/>
    <n v="6683.69"/>
    <x v="30"/>
    <n v="11681.64"/>
    <n v="1157.54"/>
    <n v="1076.48"/>
    <m/>
  </r>
  <r>
    <x v="1"/>
    <m/>
    <x v="29"/>
    <x v="31"/>
    <n v="7260.25"/>
    <x v="31"/>
    <n v="12531.58"/>
    <n v="1159.29"/>
    <n v="1112.75"/>
    <m/>
  </r>
  <r>
    <x v="1"/>
    <m/>
    <x v="30"/>
    <x v="32"/>
    <n v="8390.43"/>
    <x v="32"/>
    <n v="10694.82"/>
    <n v="1536.62"/>
    <n v="1558.05"/>
    <m/>
  </r>
  <r>
    <x v="1"/>
    <m/>
    <x v="31"/>
    <x v="34"/>
    <n v="25359.53"/>
    <x v="34"/>
    <n v="36896.300000000003"/>
    <n v="4877.3100000000004"/>
    <n v="5074.8"/>
    <m/>
  </r>
  <r>
    <x v="1"/>
    <m/>
    <x v="32"/>
    <x v="35"/>
    <n v="17900.79"/>
    <x v="35"/>
    <n v="21406.07"/>
    <n v="2571.64"/>
    <n v="2514.1"/>
    <m/>
  </r>
  <r>
    <x v="1"/>
    <m/>
    <x v="33"/>
    <x v="36"/>
    <n v="1041.51"/>
    <x v="36"/>
    <n v="146.68"/>
    <n v="138.75"/>
    <n v="119.16"/>
    <m/>
  </r>
  <r>
    <x v="1"/>
    <m/>
    <x v="34"/>
    <x v="37"/>
    <n v="1966.78"/>
    <x v="37"/>
    <n v="12.86"/>
    <n v="439.82"/>
    <n v="407.08"/>
    <m/>
  </r>
  <r>
    <x v="1"/>
    <m/>
    <x v="35"/>
    <x v="39"/>
    <n v="6909.98"/>
    <x v="39"/>
    <n v="6993.77"/>
    <n v="1046.8499999999999"/>
    <n v="953.81"/>
    <m/>
  </r>
  <r>
    <x v="1"/>
    <m/>
    <x v="36"/>
    <x v="40"/>
    <n v="10886.91"/>
    <x v="40"/>
    <n v="13248.74"/>
    <n v="1841.92"/>
    <n v="1777.47"/>
    <m/>
  </r>
  <r>
    <x v="1"/>
    <m/>
    <x v="37"/>
    <x v="41"/>
    <n v="9686.74"/>
    <x v="41"/>
    <n v="14846.92"/>
    <n v="1377.03"/>
    <n v="1311.94"/>
    <m/>
  </r>
  <r>
    <x v="1"/>
    <m/>
    <x v="38"/>
    <x v="42"/>
    <n v="16379.42"/>
    <x v="42"/>
    <n v="49449.93"/>
    <n v="2853.84"/>
    <n v="2761.59"/>
    <m/>
  </r>
  <r>
    <x v="1"/>
    <m/>
    <x v="39"/>
    <x v="43"/>
    <n v="20957.009999999998"/>
    <x v="43"/>
    <n v="33488.910000000003"/>
    <n v="3464.06"/>
    <n v="3427.45"/>
    <m/>
  </r>
  <r>
    <x v="1"/>
    <m/>
    <x v="40"/>
    <x v="44"/>
    <n v="13732.61"/>
    <x v="44"/>
    <n v="18462.97"/>
    <n v="1649.62"/>
    <n v="1702.1"/>
    <m/>
  </r>
  <r>
    <x v="1"/>
    <m/>
    <x v="41"/>
    <x v="46"/>
    <n v="1686.45"/>
    <x v="46"/>
    <n v="1535.26"/>
    <n v="319.06"/>
    <n v="303.43"/>
    <m/>
  </r>
  <r>
    <x v="1"/>
    <m/>
    <x v="42"/>
    <x v="47"/>
    <n v="7188.07"/>
    <x v="47"/>
    <n v="12861.37"/>
    <n v="840.39"/>
    <n v="856.12"/>
    <m/>
  </r>
  <r>
    <x v="1"/>
    <m/>
    <x v="42"/>
    <x v="48"/>
    <n v="12014.45"/>
    <x v="48"/>
    <n v="22907.05"/>
    <n v="2110.31"/>
    <n v="2034.56"/>
    <m/>
  </r>
  <r>
    <x v="1"/>
    <m/>
    <x v="43"/>
    <x v="49"/>
    <n v="7345.59"/>
    <x v="49"/>
    <n v="16834.03"/>
    <n v="1495.63"/>
    <n v="1418.68"/>
    <m/>
  </r>
  <r>
    <x v="1"/>
    <m/>
    <x v="44"/>
    <x v="50"/>
    <n v="33984.379999999997"/>
    <x v="50"/>
    <n v="37278.21"/>
    <n v="3792.93"/>
    <n v="3852.61"/>
    <m/>
  </r>
  <r>
    <x v="1"/>
    <m/>
    <x v="45"/>
    <x v="51"/>
    <n v="10835.99"/>
    <x v="51"/>
    <n v="16910.009999999998"/>
    <n v="1567.89"/>
    <n v="1520.44"/>
    <m/>
  </r>
  <r>
    <x v="1"/>
    <m/>
    <x v="46"/>
    <x v="52"/>
    <n v="9533.9"/>
    <x v="52"/>
    <n v="8700.48"/>
    <n v="855.99"/>
    <n v="821.89"/>
    <m/>
  </r>
  <r>
    <x v="1"/>
    <m/>
    <x v="47"/>
    <x v="53"/>
    <n v="16738.5"/>
    <x v="53"/>
    <n v="30657.62"/>
    <n v="2628.96"/>
    <n v="2844.17"/>
    <m/>
  </r>
  <r>
    <x v="1"/>
    <m/>
    <x v="48"/>
    <x v="55"/>
    <n v="1597.34"/>
    <x v="55"/>
    <n v="1953.03"/>
    <n v="314.74"/>
    <n v="319.77999999999997"/>
    <m/>
  </r>
  <r>
    <x v="1"/>
    <m/>
    <x v="49"/>
    <x v="56"/>
    <n v="1110.67"/>
    <x v="56"/>
    <n v="1778.26"/>
    <n v="200.8"/>
    <n v="195.03"/>
    <m/>
  </r>
  <r>
    <x v="1"/>
    <m/>
    <x v="50"/>
    <x v="57"/>
    <n v="9525.8799999999992"/>
    <x v="57"/>
    <n v="20401.41"/>
    <n v="1689.14"/>
    <n v="1687.34"/>
    <m/>
  </r>
  <r>
    <x v="1"/>
    <m/>
    <x v="51"/>
    <x v="58"/>
    <n v="13639.57"/>
    <x v="58"/>
    <n v="26940.080000000002"/>
    <n v="2259.41"/>
    <n v="2103.31"/>
    <m/>
  </r>
  <r>
    <x v="1"/>
    <m/>
    <x v="52"/>
    <x v="59"/>
    <n v="8043.28"/>
    <x v="59"/>
    <n v="12207.95"/>
    <n v="1067.6199999999999"/>
    <n v="1049.6199999999999"/>
    <m/>
  </r>
  <r>
    <x v="1"/>
    <m/>
    <x v="53"/>
    <x v="60"/>
    <n v="15800.67"/>
    <x v="60"/>
    <n v="39028.910000000003"/>
    <n v="2828.05"/>
    <n v="2745.79"/>
    <m/>
  </r>
  <r>
    <x v="1"/>
    <m/>
    <x v="54"/>
    <x v="61"/>
    <n v="19004.55"/>
    <x v="61"/>
    <n v="22154.19"/>
    <n v="2120.87"/>
    <n v="2188.87"/>
    <m/>
  </r>
  <r>
    <x v="1"/>
    <m/>
    <x v="55"/>
    <x v="62"/>
    <n v="4586.84"/>
    <x v="62"/>
    <n v="4355.5200000000004"/>
    <n v="510.03"/>
    <n v="505.07"/>
    <m/>
  </r>
  <r>
    <x v="1"/>
    <m/>
    <x v="56"/>
    <x v="64"/>
    <n v="28759.85"/>
    <x v="64"/>
    <n v="14297.59"/>
    <n v="4344.09"/>
    <n v="4386.21"/>
    <m/>
  </r>
  <r>
    <x v="1"/>
    <m/>
    <x v="57"/>
    <x v="65"/>
    <n v="7176.28"/>
    <x v="65"/>
    <n v="2053.79"/>
    <n v="1185.8599999999999"/>
    <n v="1201.8499999999999"/>
    <m/>
  </r>
  <r>
    <x v="1"/>
    <m/>
    <x v="58"/>
    <x v="66"/>
    <n v="15066.7"/>
    <x v="66"/>
    <n v="27691.84"/>
    <n v="1698"/>
    <n v="1675.49"/>
    <m/>
  </r>
  <r>
    <x v="1"/>
    <m/>
    <x v="59"/>
    <x v="67"/>
    <n v="61065.83"/>
    <x v="67"/>
    <n v="18585.419999999998"/>
    <n v="8207.4500000000007"/>
    <n v="8319.9500000000007"/>
    <m/>
  </r>
  <r>
    <x v="1"/>
    <m/>
    <x v="60"/>
    <x v="68"/>
    <n v="16207.33"/>
    <x v="68"/>
    <n v="9013.44"/>
    <n v="1674.96"/>
    <n v="1736.46"/>
    <m/>
  </r>
  <r>
    <x v="1"/>
    <m/>
    <x v="61"/>
    <x v="69"/>
    <n v="279.26"/>
    <x v="69"/>
    <n v="8.8800000000000008"/>
    <n v="56.73"/>
    <n v="60.6"/>
    <m/>
  </r>
  <r>
    <x v="1"/>
    <m/>
    <x v="62"/>
    <x v="70"/>
    <n v="14130.15"/>
    <x v="70"/>
    <n v="9151.16"/>
    <n v="2555.79"/>
    <n v="2472.02"/>
    <m/>
  </r>
  <r>
    <x v="1"/>
    <m/>
    <x v="63"/>
    <x v="71"/>
    <n v="28157.32"/>
    <x v="71"/>
    <n v="9529.9"/>
    <n v="4060.93"/>
    <n v="4216.24"/>
    <m/>
  </r>
  <r>
    <x v="1"/>
    <m/>
    <x v="64"/>
    <x v="72"/>
    <n v="19552.919999999998"/>
    <x v="72"/>
    <n v="4766.78"/>
    <n v="1661.42"/>
    <n v="1596.12"/>
    <m/>
  </r>
  <r>
    <x v="1"/>
    <m/>
    <x v="65"/>
    <x v="73"/>
    <n v="6696.16"/>
    <x v="73"/>
    <n v="1926.5"/>
    <n v="584.21"/>
    <n v="523.5"/>
    <m/>
  </r>
  <r>
    <x v="1"/>
    <m/>
    <x v="66"/>
    <x v="74"/>
    <n v="9614.98"/>
    <x v="74"/>
    <n v="657.78"/>
    <n v="799.39"/>
    <n v="793.93"/>
    <m/>
  </r>
  <r>
    <x v="1"/>
    <m/>
    <x v="67"/>
    <x v="76"/>
    <n v="5720.88"/>
    <x v="76"/>
    <n v="872.04"/>
    <n v="127.47"/>
    <n v="92.59"/>
    <m/>
  </r>
  <r>
    <x v="1"/>
    <m/>
    <x v="68"/>
    <x v="77"/>
    <n v="21443.35"/>
    <x v="77"/>
    <n v="14679.24"/>
    <n v="1762.93"/>
    <n v="1750.79"/>
    <m/>
  </r>
  <r>
    <x v="1"/>
    <m/>
    <x v="69"/>
    <x v="78"/>
    <n v="6775.31"/>
    <x v="78"/>
    <n v="1693.9"/>
    <n v="370.42"/>
    <n v="367.81"/>
    <m/>
  </r>
  <r>
    <x v="1"/>
    <m/>
    <x v="70"/>
    <x v="79"/>
    <n v="9710.7199999999993"/>
    <x v="79"/>
    <n v="980.84"/>
    <n v="105.5"/>
    <n v="106.94"/>
    <m/>
  </r>
  <r>
    <x v="1"/>
    <m/>
    <x v="71"/>
    <x v="80"/>
    <n v="10295.15"/>
    <x v="80"/>
    <n v="975.71"/>
    <n v="24.76"/>
    <n v="19.239999999999998"/>
    <m/>
  </r>
  <r>
    <x v="1"/>
    <m/>
    <x v="72"/>
    <x v="81"/>
    <n v="10281.57"/>
    <x v="81"/>
    <n v="4550.4399999999996"/>
    <n v="76.38"/>
    <n v="66.52"/>
    <m/>
  </r>
  <r>
    <x v="1"/>
    <m/>
    <x v="73"/>
    <x v="82"/>
    <n v="15980.58"/>
    <x v="82"/>
    <n v="2720.99"/>
    <n v="87.9"/>
    <n v="71.3"/>
    <m/>
  </r>
  <r>
    <x v="1"/>
    <m/>
    <x v="6"/>
    <x v="84"/>
    <n v="1115489.42"/>
    <x v="84"/>
    <n v="1124375.56"/>
    <n v="144941.75"/>
    <n v="142904.32000000001"/>
    <m/>
  </r>
  <r>
    <x v="2"/>
    <s v="Central"/>
    <x v="0"/>
    <x v="85"/>
    <n v="1263.6300000000001"/>
    <x v="85"/>
    <s v="."/>
    <n v="364.56"/>
    <n v="416.32"/>
    <m/>
  </r>
  <r>
    <x v="1"/>
    <m/>
    <x v="1"/>
    <x v="86"/>
    <n v="806"/>
    <x v="86"/>
    <s v="."/>
    <n v="176.75"/>
    <n v="204.45"/>
    <m/>
  </r>
  <r>
    <x v="1"/>
    <m/>
    <x v="2"/>
    <x v="87"/>
    <n v="790.46"/>
    <x v="87"/>
    <s v="."/>
    <n v="219.91"/>
    <n v="241.76"/>
    <m/>
  </r>
  <r>
    <x v="1"/>
    <m/>
    <x v="3"/>
    <x v="88"/>
    <n v="4994.68"/>
    <x v="88"/>
    <s v="."/>
    <n v="1640.38"/>
    <n v="1708.16"/>
    <m/>
  </r>
  <r>
    <x v="1"/>
    <m/>
    <x v="5"/>
    <x v="89"/>
    <n v="769.98"/>
    <x v="89"/>
    <s v="."/>
    <n v="204.52"/>
    <n v="152.47"/>
    <m/>
  </r>
  <r>
    <x v="1"/>
    <m/>
    <x v="6"/>
    <x v="90"/>
    <n v="8624.75"/>
    <x v="90"/>
    <s v="."/>
    <n v="2606.12"/>
    <n v="2723.16"/>
    <m/>
  </r>
  <r>
    <x v="1"/>
    <s v="Copperbelt"/>
    <x v="14"/>
    <x v="91"/>
    <n v="163.38999999999999"/>
    <x v="91"/>
    <s v="."/>
    <n v="40.020000000000003"/>
    <n v="62.98"/>
    <m/>
  </r>
  <r>
    <x v="1"/>
    <m/>
    <x v="6"/>
    <x v="91"/>
    <n v="163.38999999999999"/>
    <x v="91"/>
    <s v="."/>
    <n v="40.020000000000003"/>
    <n v="62.98"/>
    <m/>
  </r>
  <r>
    <x v="1"/>
    <s v="Luapula"/>
    <x v="28"/>
    <x v="92"/>
    <n v="1.9"/>
    <x v="92"/>
    <s v="."/>
    <s v="."/>
    <s v="."/>
    <m/>
  </r>
  <r>
    <x v="1"/>
    <m/>
    <x v="6"/>
    <x v="92"/>
    <n v="1.9"/>
    <x v="92"/>
    <s v="."/>
    <s v="."/>
    <s v="."/>
    <m/>
  </r>
  <r>
    <x v="1"/>
    <s v="Lusaka"/>
    <x v="31"/>
    <x v="93"/>
    <n v="405.74"/>
    <x v="93"/>
    <s v="."/>
    <n v="61.3"/>
    <n v="60.13"/>
    <m/>
  </r>
  <r>
    <x v="1"/>
    <m/>
    <x v="32"/>
    <x v="94"/>
    <n v="731.7"/>
    <x v="94"/>
    <s v="."/>
    <n v="122.18"/>
    <n v="124.2"/>
    <m/>
  </r>
  <r>
    <x v="1"/>
    <m/>
    <x v="6"/>
    <x v="95"/>
    <n v="1137.44"/>
    <x v="95"/>
    <s v="."/>
    <n v="183.47"/>
    <n v="184.33"/>
    <m/>
  </r>
  <r>
    <x v="1"/>
    <s v="North-Western"/>
    <x v="53"/>
    <x v="96"/>
    <n v="3.33"/>
    <x v="96"/>
    <s v="."/>
    <s v="."/>
    <s v="."/>
    <m/>
  </r>
  <r>
    <x v="1"/>
    <m/>
    <x v="6"/>
    <x v="96"/>
    <n v="3.33"/>
    <x v="96"/>
    <s v="."/>
    <s v="."/>
    <s v="."/>
    <m/>
  </r>
  <r>
    <x v="1"/>
    <s v="Southern"/>
    <x v="56"/>
    <x v="97"/>
    <n v="205"/>
    <x v="97"/>
    <s v="."/>
    <n v="63.86"/>
    <n v="54.4"/>
    <m/>
  </r>
  <r>
    <x v="1"/>
    <m/>
    <x v="59"/>
    <x v="98"/>
    <n v="354"/>
    <x v="98"/>
    <s v="."/>
    <n v="112.15"/>
    <n v="113.3"/>
    <m/>
  </r>
  <r>
    <x v="1"/>
    <m/>
    <x v="60"/>
    <x v="99"/>
    <n v="26.67"/>
    <x v="99"/>
    <s v="."/>
    <n v="2.67"/>
    <n v="2.67"/>
    <m/>
  </r>
  <r>
    <x v="1"/>
    <m/>
    <x v="61"/>
    <x v="100"/>
    <n v="165.33"/>
    <x v="100"/>
    <s v="."/>
    <n v="31.57"/>
    <n v="42.77"/>
    <m/>
  </r>
  <r>
    <x v="1"/>
    <m/>
    <x v="62"/>
    <x v="101"/>
    <n v="897.55"/>
    <x v="101"/>
    <s v="."/>
    <n v="299.12"/>
    <n v="290.76"/>
    <m/>
  </r>
  <r>
    <x v="1"/>
    <m/>
    <x v="63"/>
    <x v="102"/>
    <n v="109.62"/>
    <x v="102"/>
    <s v="."/>
    <n v="41.11"/>
    <n v="41.11"/>
    <m/>
  </r>
  <r>
    <x v="1"/>
    <m/>
    <x v="6"/>
    <x v="103"/>
    <n v="1758.16"/>
    <x v="103"/>
    <s v="."/>
    <n v="550.48"/>
    <n v="545"/>
    <m/>
  </r>
  <r>
    <x v="1"/>
    <s v="National Total"/>
    <x v="0"/>
    <x v="85"/>
    <n v="1263.6300000000001"/>
    <x v="85"/>
    <s v="."/>
    <n v="364.56"/>
    <n v="416.32"/>
    <m/>
  </r>
  <r>
    <x v="1"/>
    <m/>
    <x v="1"/>
    <x v="86"/>
    <n v="806"/>
    <x v="86"/>
    <s v="."/>
    <n v="176.75"/>
    <n v="204.45"/>
    <m/>
  </r>
  <r>
    <x v="1"/>
    <m/>
    <x v="2"/>
    <x v="87"/>
    <n v="790.46"/>
    <x v="87"/>
    <s v="."/>
    <n v="219.91"/>
    <n v="241.76"/>
    <m/>
  </r>
  <r>
    <x v="1"/>
    <m/>
    <x v="3"/>
    <x v="88"/>
    <n v="4994.68"/>
    <x v="88"/>
    <s v="."/>
    <n v="1640.38"/>
    <n v="1708.16"/>
    <m/>
  </r>
  <r>
    <x v="1"/>
    <m/>
    <x v="5"/>
    <x v="89"/>
    <n v="769.98"/>
    <x v="89"/>
    <s v="."/>
    <n v="204.52"/>
    <n v="152.47"/>
    <m/>
  </r>
  <r>
    <x v="1"/>
    <m/>
    <x v="14"/>
    <x v="91"/>
    <n v="163.38999999999999"/>
    <x v="91"/>
    <s v="."/>
    <n v="40.020000000000003"/>
    <n v="62.98"/>
    <m/>
  </r>
  <r>
    <x v="1"/>
    <m/>
    <x v="28"/>
    <x v="92"/>
    <n v="1.9"/>
    <x v="92"/>
    <s v="."/>
    <s v="."/>
    <s v="."/>
    <m/>
  </r>
  <r>
    <x v="1"/>
    <m/>
    <x v="31"/>
    <x v="93"/>
    <n v="405.74"/>
    <x v="93"/>
    <s v="."/>
    <n v="61.3"/>
    <n v="60.13"/>
    <m/>
  </r>
  <r>
    <x v="1"/>
    <m/>
    <x v="32"/>
    <x v="94"/>
    <n v="731.7"/>
    <x v="94"/>
    <s v="."/>
    <n v="122.18"/>
    <n v="124.2"/>
    <m/>
  </r>
  <r>
    <x v="1"/>
    <m/>
    <x v="53"/>
    <x v="96"/>
    <n v="3.33"/>
    <x v="96"/>
    <s v="."/>
    <s v="."/>
    <s v="."/>
    <m/>
  </r>
  <r>
    <x v="1"/>
    <m/>
    <x v="56"/>
    <x v="97"/>
    <n v="205"/>
    <x v="97"/>
    <s v="."/>
    <n v="63.86"/>
    <n v="54.4"/>
    <m/>
  </r>
  <r>
    <x v="1"/>
    <m/>
    <x v="59"/>
    <x v="98"/>
    <n v="354"/>
    <x v="98"/>
    <s v="."/>
    <n v="112.15"/>
    <n v="113.3"/>
    <m/>
  </r>
  <r>
    <x v="1"/>
    <m/>
    <x v="60"/>
    <x v="99"/>
    <n v="26.67"/>
    <x v="99"/>
    <s v="."/>
    <n v="2.67"/>
    <n v="2.67"/>
    <m/>
  </r>
  <r>
    <x v="1"/>
    <m/>
    <x v="61"/>
    <x v="100"/>
    <n v="165.33"/>
    <x v="100"/>
    <s v="."/>
    <n v="31.57"/>
    <n v="42.77"/>
    <m/>
  </r>
  <r>
    <x v="1"/>
    <m/>
    <x v="62"/>
    <x v="101"/>
    <n v="897.55"/>
    <x v="101"/>
    <s v="."/>
    <n v="299.12"/>
    <n v="290.76"/>
    <m/>
  </r>
  <r>
    <x v="1"/>
    <m/>
    <x v="63"/>
    <x v="102"/>
    <n v="109.62"/>
    <x v="102"/>
    <s v="."/>
    <n v="41.11"/>
    <n v="41.11"/>
    <m/>
  </r>
  <r>
    <x v="1"/>
    <m/>
    <x v="6"/>
    <x v="104"/>
    <n v="11688.97"/>
    <x v="104"/>
    <s v="."/>
    <n v="3380.09"/>
    <n v="3515.47"/>
    <m/>
  </r>
  <r>
    <x v="3"/>
    <s v="Central"/>
    <x v="0"/>
    <x v="105"/>
    <n v="1175.72"/>
    <x v="92"/>
    <s v="."/>
    <n v="360.37"/>
    <n v="466.39"/>
    <m/>
  </r>
  <r>
    <x v="1"/>
    <m/>
    <x v="1"/>
    <x v="106"/>
    <n v="13.25"/>
    <x v="92"/>
    <s v="."/>
    <n v="4.0999999999999996"/>
    <n v="3.75"/>
    <m/>
  </r>
  <r>
    <x v="1"/>
    <m/>
    <x v="3"/>
    <x v="107"/>
    <n v="93.75"/>
    <x v="92"/>
    <s v="."/>
    <n v="21.55"/>
    <n v="16.7"/>
    <m/>
  </r>
  <r>
    <x v="1"/>
    <m/>
    <x v="6"/>
    <x v="108"/>
    <n v="1282.73"/>
    <x v="92"/>
    <s v="."/>
    <n v="386.02"/>
    <n v="486.84"/>
    <m/>
  </r>
  <r>
    <x v="1"/>
    <s v="Copperbelt"/>
    <x v="8"/>
    <x v="109"/>
    <n v="5.26"/>
    <x v="92"/>
    <s v="."/>
    <n v="1.05"/>
    <n v="1.05"/>
    <m/>
  </r>
  <r>
    <x v="1"/>
    <m/>
    <x v="9"/>
    <x v="110"/>
    <n v="1.08"/>
    <x v="92"/>
    <s v="."/>
    <s v="."/>
    <s v="."/>
    <m/>
  </r>
  <r>
    <x v="1"/>
    <m/>
    <x v="10"/>
    <x v="111"/>
    <n v="23.48"/>
    <x v="92"/>
    <s v="."/>
    <n v="0.59"/>
    <n v="0.59"/>
    <m/>
  </r>
  <r>
    <x v="1"/>
    <m/>
    <x v="11"/>
    <x v="112"/>
    <n v="3.78"/>
    <x v="92"/>
    <s v="."/>
    <n v="0.38"/>
    <n v="0.38"/>
    <m/>
  </r>
  <r>
    <x v="1"/>
    <m/>
    <x v="16"/>
    <x v="113"/>
    <n v="56"/>
    <x v="92"/>
    <s v="."/>
    <n v="17.59"/>
    <n v="1.4"/>
    <m/>
  </r>
  <r>
    <x v="1"/>
    <m/>
    <x v="6"/>
    <x v="114"/>
    <n v="89.6"/>
    <x v="92"/>
    <s v="."/>
    <n v="19.600000000000001"/>
    <n v="3.42"/>
    <m/>
  </r>
  <r>
    <x v="1"/>
    <s v="Luapula"/>
    <x v="25"/>
    <x v="115"/>
    <n v="3.55"/>
    <x v="92"/>
    <s v="."/>
    <n v="0.71"/>
    <n v="0.71"/>
    <m/>
  </r>
  <r>
    <x v="1"/>
    <m/>
    <x v="6"/>
    <x v="115"/>
    <n v="3.55"/>
    <x v="92"/>
    <s v="."/>
    <n v="0.71"/>
    <n v="0.71"/>
    <m/>
  </r>
  <r>
    <x v="1"/>
    <s v="Lusaka"/>
    <x v="31"/>
    <x v="116"/>
    <n v="113.84"/>
    <x v="92"/>
    <s v="."/>
    <n v="28.83"/>
    <n v="26.64"/>
    <m/>
  </r>
  <r>
    <x v="1"/>
    <m/>
    <x v="32"/>
    <x v="117"/>
    <n v="20.93"/>
    <x v="92"/>
    <s v="."/>
    <n v="3.04"/>
    <n v="3.04"/>
    <m/>
  </r>
  <r>
    <x v="1"/>
    <m/>
    <x v="34"/>
    <x v="118"/>
    <n v="171"/>
    <x v="92"/>
    <s v="."/>
    <n v="18.149999999999999"/>
    <n v="13.35"/>
    <m/>
  </r>
  <r>
    <x v="1"/>
    <m/>
    <x v="6"/>
    <x v="119"/>
    <n v="305.77"/>
    <x v="92"/>
    <s v="."/>
    <n v="50.01"/>
    <n v="43.02"/>
    <m/>
  </r>
  <r>
    <x v="1"/>
    <s v="Southern"/>
    <x v="56"/>
    <x v="120"/>
    <n v="23.65"/>
    <x v="92"/>
    <s v="."/>
    <n v="4.7300000000000004"/>
    <n v="3.94"/>
    <m/>
  </r>
  <r>
    <x v="1"/>
    <m/>
    <x v="59"/>
    <x v="121"/>
    <n v="140"/>
    <x v="92"/>
    <s v="."/>
    <n v="39.35"/>
    <n v="31.5"/>
    <m/>
  </r>
  <r>
    <x v="1"/>
    <m/>
    <x v="60"/>
    <x v="122"/>
    <n v="13.33"/>
    <x v="92"/>
    <s v="."/>
    <n v="1"/>
    <n v="1"/>
    <m/>
  </r>
  <r>
    <x v="1"/>
    <m/>
    <x v="61"/>
    <x v="123"/>
    <n v="6.31"/>
    <x v="92"/>
    <s v="."/>
    <n v="1.95"/>
    <n v="2.64"/>
    <m/>
  </r>
  <r>
    <x v="1"/>
    <m/>
    <x v="62"/>
    <x v="124"/>
    <n v="500.46"/>
    <x v="92"/>
    <s v="."/>
    <n v="172.48"/>
    <n v="164.18"/>
    <m/>
  </r>
  <r>
    <x v="1"/>
    <m/>
    <x v="63"/>
    <x v="125"/>
    <n v="33.979999999999997"/>
    <x v="92"/>
    <s v="."/>
    <n v="6.8"/>
    <n v="6.8"/>
    <m/>
  </r>
  <r>
    <x v="1"/>
    <m/>
    <x v="6"/>
    <x v="126"/>
    <n v="717.74"/>
    <x v="92"/>
    <s v="."/>
    <n v="226.31"/>
    <n v="210.06"/>
    <m/>
  </r>
  <r>
    <x v="1"/>
    <s v="National Total"/>
    <x v="0"/>
    <x v="105"/>
    <n v="1175.72"/>
    <x v="92"/>
    <s v="."/>
    <n v="360.37"/>
    <n v="466.39"/>
    <m/>
  </r>
  <r>
    <x v="1"/>
    <m/>
    <x v="1"/>
    <x v="106"/>
    <n v="13.25"/>
    <x v="92"/>
    <s v="."/>
    <n v="4.0999999999999996"/>
    <n v="3.75"/>
    <m/>
  </r>
  <r>
    <x v="1"/>
    <m/>
    <x v="3"/>
    <x v="107"/>
    <n v="93.75"/>
    <x v="92"/>
    <s v="."/>
    <n v="21.55"/>
    <n v="16.7"/>
    <m/>
  </r>
  <r>
    <x v="1"/>
    <m/>
    <x v="8"/>
    <x v="109"/>
    <n v="5.26"/>
    <x v="92"/>
    <s v="."/>
    <n v="1.05"/>
    <n v="1.05"/>
    <m/>
  </r>
  <r>
    <x v="1"/>
    <m/>
    <x v="9"/>
    <x v="110"/>
    <n v="1.08"/>
    <x v="92"/>
    <s v="."/>
    <s v="."/>
    <s v="."/>
    <m/>
  </r>
  <r>
    <x v="1"/>
    <m/>
    <x v="10"/>
    <x v="111"/>
    <n v="23.48"/>
    <x v="92"/>
    <s v="."/>
    <n v="0.59"/>
    <n v="0.59"/>
    <m/>
  </r>
  <r>
    <x v="1"/>
    <m/>
    <x v="11"/>
    <x v="112"/>
    <n v="3.78"/>
    <x v="92"/>
    <s v="."/>
    <n v="0.38"/>
    <n v="0.38"/>
    <m/>
  </r>
  <r>
    <x v="1"/>
    <m/>
    <x v="16"/>
    <x v="113"/>
    <n v="56"/>
    <x v="92"/>
    <s v="."/>
    <n v="17.59"/>
    <n v="1.4"/>
    <m/>
  </r>
  <r>
    <x v="1"/>
    <m/>
    <x v="25"/>
    <x v="115"/>
    <n v="3.55"/>
    <x v="92"/>
    <s v="."/>
    <n v="0.71"/>
    <n v="0.71"/>
    <m/>
  </r>
  <r>
    <x v="1"/>
    <m/>
    <x v="31"/>
    <x v="116"/>
    <n v="113.84"/>
    <x v="92"/>
    <s v="."/>
    <n v="28.83"/>
    <n v="26.64"/>
    <m/>
  </r>
  <r>
    <x v="1"/>
    <m/>
    <x v="32"/>
    <x v="117"/>
    <n v="20.93"/>
    <x v="92"/>
    <s v="."/>
    <n v="3.04"/>
    <n v="3.04"/>
    <m/>
  </r>
  <r>
    <x v="1"/>
    <m/>
    <x v="34"/>
    <x v="118"/>
    <n v="171"/>
    <x v="92"/>
    <s v="."/>
    <n v="18.149999999999999"/>
    <n v="13.35"/>
    <m/>
  </r>
  <r>
    <x v="1"/>
    <m/>
    <x v="56"/>
    <x v="120"/>
    <n v="23.65"/>
    <x v="92"/>
    <s v="."/>
    <n v="4.7300000000000004"/>
    <n v="3.94"/>
    <m/>
  </r>
  <r>
    <x v="1"/>
    <m/>
    <x v="59"/>
    <x v="121"/>
    <n v="140"/>
    <x v="92"/>
    <s v="."/>
    <n v="39.35"/>
    <n v="31.5"/>
    <m/>
  </r>
  <r>
    <x v="1"/>
    <m/>
    <x v="60"/>
    <x v="122"/>
    <n v="13.33"/>
    <x v="92"/>
    <s v="."/>
    <n v="1"/>
    <n v="1"/>
    <m/>
  </r>
  <r>
    <x v="1"/>
    <m/>
    <x v="61"/>
    <x v="123"/>
    <n v="6.31"/>
    <x v="92"/>
    <s v="."/>
    <n v="1.95"/>
    <n v="2.64"/>
    <m/>
  </r>
  <r>
    <x v="1"/>
    <m/>
    <x v="62"/>
    <x v="124"/>
    <n v="500.46"/>
    <x v="92"/>
    <s v="."/>
    <n v="172.48"/>
    <n v="164.18"/>
    <m/>
  </r>
  <r>
    <x v="1"/>
    <m/>
    <x v="63"/>
    <x v="125"/>
    <n v="33.979999999999997"/>
    <x v="92"/>
    <s v="."/>
    <n v="6.8"/>
    <n v="6.8"/>
    <m/>
  </r>
  <r>
    <x v="1"/>
    <m/>
    <x v="6"/>
    <x v="127"/>
    <n v="2399.38"/>
    <x v="92"/>
    <s v="."/>
    <n v="682.65"/>
    <n v="744.05"/>
    <m/>
  </r>
  <r>
    <x v="4"/>
    <s v="Central"/>
    <x v="0"/>
    <x v="128"/>
    <n v="11.86"/>
    <x v="92"/>
    <s v="."/>
    <n v="3.25"/>
    <n v="3.47"/>
    <m/>
  </r>
  <r>
    <x v="1"/>
    <m/>
    <x v="1"/>
    <x v="129"/>
    <n v="12.75"/>
    <x v="92"/>
    <s v="."/>
    <n v="0.9"/>
    <n v="0.9"/>
    <m/>
  </r>
  <r>
    <x v="1"/>
    <m/>
    <x v="3"/>
    <x v="130"/>
    <n v="10.78"/>
    <x v="92"/>
    <s v="."/>
    <n v="2.16"/>
    <n v="2.16"/>
    <m/>
  </r>
  <r>
    <x v="1"/>
    <m/>
    <x v="6"/>
    <x v="131"/>
    <n v="35.380000000000003"/>
    <x v="92"/>
    <s v="."/>
    <n v="6.31"/>
    <n v="6.53"/>
    <m/>
  </r>
  <r>
    <x v="1"/>
    <s v="Copperbelt"/>
    <x v="10"/>
    <x v="132"/>
    <n v="1.17"/>
    <x v="92"/>
    <s v="."/>
    <n v="0.28999999999999998"/>
    <n v="0.28999999999999998"/>
    <m/>
  </r>
  <r>
    <x v="1"/>
    <m/>
    <x v="12"/>
    <x v="133"/>
    <n v="14.5"/>
    <x v="92"/>
    <s v="."/>
    <n v="2.75"/>
    <n v="2.75"/>
    <m/>
  </r>
  <r>
    <x v="1"/>
    <m/>
    <x v="16"/>
    <x v="134"/>
    <n v="1.75"/>
    <x v="92"/>
    <s v="."/>
    <n v="0.53"/>
    <n v="0.53"/>
    <m/>
  </r>
  <r>
    <x v="1"/>
    <m/>
    <x v="6"/>
    <x v="135"/>
    <n v="17.420000000000002"/>
    <x v="92"/>
    <s v="."/>
    <n v="3.57"/>
    <n v="3.57"/>
    <m/>
  </r>
  <r>
    <x v="1"/>
    <s v="Eastern"/>
    <x v="18"/>
    <x v="136"/>
    <n v="27.63"/>
    <x v="92"/>
    <s v="."/>
    <n v="8.16"/>
    <n v="8.16"/>
    <m/>
  </r>
  <r>
    <x v="1"/>
    <m/>
    <x v="6"/>
    <x v="136"/>
    <n v="27.63"/>
    <x v="92"/>
    <s v="."/>
    <n v="8.16"/>
    <n v="8.16"/>
    <m/>
  </r>
  <r>
    <x v="1"/>
    <s v="Luapula"/>
    <x v="26"/>
    <x v="137"/>
    <n v="0.25"/>
    <x v="92"/>
    <s v="."/>
    <n v="0.05"/>
    <n v="0.05"/>
    <m/>
  </r>
  <r>
    <x v="1"/>
    <m/>
    <x v="6"/>
    <x v="137"/>
    <n v="0.25"/>
    <x v="92"/>
    <s v="."/>
    <n v="0.05"/>
    <n v="0.05"/>
    <m/>
  </r>
  <r>
    <x v="1"/>
    <s v="Lusaka"/>
    <x v="31"/>
    <x v="138"/>
    <n v="29.19"/>
    <x v="92"/>
    <s v="."/>
    <n v="11.09"/>
    <n v="7.01"/>
    <m/>
  </r>
  <r>
    <x v="1"/>
    <m/>
    <x v="32"/>
    <x v="139"/>
    <n v="87.75"/>
    <x v="92"/>
    <s v="."/>
    <n v="32.4"/>
    <n v="31.05"/>
    <m/>
  </r>
  <r>
    <x v="1"/>
    <m/>
    <x v="34"/>
    <x v="140"/>
    <n v="18"/>
    <x v="92"/>
    <s v="."/>
    <n v="6.6"/>
    <n v="6.6"/>
    <m/>
  </r>
  <r>
    <x v="1"/>
    <m/>
    <x v="6"/>
    <x v="141"/>
    <n v="134.94"/>
    <x v="92"/>
    <s v="."/>
    <n v="50.09"/>
    <n v="44.66"/>
    <m/>
  </r>
  <r>
    <x v="1"/>
    <s v="Muchinga"/>
    <x v="37"/>
    <x v="142"/>
    <n v="0.5"/>
    <x v="92"/>
    <s v="."/>
    <s v="."/>
    <s v="."/>
    <m/>
  </r>
  <r>
    <x v="1"/>
    <m/>
    <x v="6"/>
    <x v="142"/>
    <n v="0.5"/>
    <x v="92"/>
    <s v="."/>
    <s v="."/>
    <s v="."/>
    <m/>
  </r>
  <r>
    <x v="1"/>
    <s v="Northern"/>
    <x v="42"/>
    <x v="143"/>
    <n v="0.59"/>
    <x v="92"/>
    <s v="."/>
    <n v="0.12"/>
    <n v="0.12"/>
    <m/>
  </r>
  <r>
    <x v="1"/>
    <m/>
    <x v="6"/>
    <x v="143"/>
    <n v="0.59"/>
    <x v="92"/>
    <s v="."/>
    <n v="0.12"/>
    <n v="0.12"/>
    <m/>
  </r>
  <r>
    <x v="1"/>
    <s v="Southern"/>
    <x v="59"/>
    <x v="144"/>
    <n v="1.3"/>
    <x v="92"/>
    <s v="."/>
    <n v="0.2"/>
    <n v="0.2"/>
    <m/>
  </r>
  <r>
    <x v="1"/>
    <m/>
    <x v="60"/>
    <x v="145"/>
    <n v="8"/>
    <x v="92"/>
    <s v="."/>
    <n v="0.6"/>
    <n v="0.6"/>
    <m/>
  </r>
  <r>
    <x v="1"/>
    <m/>
    <x v="61"/>
    <x v="146"/>
    <n v="6.89"/>
    <x v="92"/>
    <s v="."/>
    <n v="0.92"/>
    <n v="1.03"/>
    <m/>
  </r>
  <r>
    <x v="1"/>
    <m/>
    <x v="62"/>
    <x v="147"/>
    <n v="100.28"/>
    <x v="92"/>
    <s v="."/>
    <n v="11.57"/>
    <n v="8.74"/>
    <m/>
  </r>
  <r>
    <x v="1"/>
    <m/>
    <x v="63"/>
    <x v="148"/>
    <n v="14.8"/>
    <x v="92"/>
    <s v="."/>
    <n v="2.4700000000000002"/>
    <n v="2.08"/>
    <m/>
  </r>
  <r>
    <x v="1"/>
    <m/>
    <x v="6"/>
    <x v="149"/>
    <n v="131.27000000000001"/>
    <x v="92"/>
    <s v="."/>
    <n v="15.76"/>
    <n v="12.66"/>
    <m/>
  </r>
  <r>
    <x v="1"/>
    <s v="National Total"/>
    <x v="0"/>
    <x v="128"/>
    <n v="11.86"/>
    <x v="92"/>
    <s v="."/>
    <n v="3.25"/>
    <n v="3.47"/>
    <m/>
  </r>
  <r>
    <x v="1"/>
    <m/>
    <x v="1"/>
    <x v="129"/>
    <n v="12.75"/>
    <x v="92"/>
    <s v="."/>
    <n v="0.9"/>
    <n v="0.9"/>
    <m/>
  </r>
  <r>
    <x v="1"/>
    <m/>
    <x v="3"/>
    <x v="130"/>
    <n v="10.78"/>
    <x v="92"/>
    <s v="."/>
    <n v="2.16"/>
    <n v="2.16"/>
    <m/>
  </r>
  <r>
    <x v="1"/>
    <m/>
    <x v="10"/>
    <x v="132"/>
    <n v="1.17"/>
    <x v="92"/>
    <s v="."/>
    <n v="0.28999999999999998"/>
    <n v="0.28999999999999998"/>
    <m/>
  </r>
  <r>
    <x v="1"/>
    <m/>
    <x v="12"/>
    <x v="133"/>
    <n v="14.5"/>
    <x v="92"/>
    <s v="."/>
    <n v="2.75"/>
    <n v="2.75"/>
    <m/>
  </r>
  <r>
    <x v="1"/>
    <m/>
    <x v="16"/>
    <x v="134"/>
    <n v="1.75"/>
    <x v="92"/>
    <s v="."/>
    <n v="0.53"/>
    <n v="0.53"/>
    <m/>
  </r>
  <r>
    <x v="1"/>
    <m/>
    <x v="18"/>
    <x v="136"/>
    <n v="27.63"/>
    <x v="92"/>
    <s v="."/>
    <n v="8.16"/>
    <n v="8.16"/>
    <m/>
  </r>
  <r>
    <x v="1"/>
    <m/>
    <x v="26"/>
    <x v="137"/>
    <n v="0.25"/>
    <x v="92"/>
    <s v="."/>
    <n v="0.05"/>
    <n v="0.05"/>
    <m/>
  </r>
  <r>
    <x v="1"/>
    <m/>
    <x v="31"/>
    <x v="138"/>
    <n v="29.19"/>
    <x v="92"/>
    <s v="."/>
    <n v="11.09"/>
    <n v="7.01"/>
    <m/>
  </r>
  <r>
    <x v="1"/>
    <m/>
    <x v="32"/>
    <x v="139"/>
    <n v="87.75"/>
    <x v="92"/>
    <s v="."/>
    <n v="32.4"/>
    <n v="31.05"/>
    <m/>
  </r>
  <r>
    <x v="1"/>
    <m/>
    <x v="34"/>
    <x v="140"/>
    <n v="18"/>
    <x v="92"/>
    <s v="."/>
    <n v="6.6"/>
    <n v="6.6"/>
    <m/>
  </r>
  <r>
    <x v="1"/>
    <m/>
    <x v="37"/>
    <x v="142"/>
    <n v="0.5"/>
    <x v="92"/>
    <s v="."/>
    <s v="."/>
    <s v="."/>
    <m/>
  </r>
  <r>
    <x v="1"/>
    <m/>
    <x v="42"/>
    <x v="143"/>
    <n v="0.59"/>
    <x v="92"/>
    <s v="."/>
    <n v="0.12"/>
    <n v="0.12"/>
    <m/>
  </r>
  <r>
    <x v="1"/>
    <m/>
    <x v="59"/>
    <x v="144"/>
    <n v="1.3"/>
    <x v="92"/>
    <s v="."/>
    <n v="0.2"/>
    <n v="0.2"/>
    <m/>
  </r>
  <r>
    <x v="1"/>
    <m/>
    <x v="60"/>
    <x v="145"/>
    <n v="8"/>
    <x v="92"/>
    <s v="."/>
    <n v="0.6"/>
    <n v="0.6"/>
    <m/>
  </r>
  <r>
    <x v="1"/>
    <m/>
    <x v="61"/>
    <x v="146"/>
    <n v="6.89"/>
    <x v="92"/>
    <s v="."/>
    <n v="0.92"/>
    <n v="1.03"/>
    <m/>
  </r>
  <r>
    <x v="1"/>
    <m/>
    <x v="62"/>
    <x v="147"/>
    <n v="100.28"/>
    <x v="92"/>
    <s v="."/>
    <n v="11.57"/>
    <n v="8.74"/>
    <m/>
  </r>
  <r>
    <x v="1"/>
    <m/>
    <x v="63"/>
    <x v="148"/>
    <n v="14.8"/>
    <x v="92"/>
    <s v="."/>
    <n v="2.4700000000000002"/>
    <n v="2.08"/>
    <m/>
  </r>
  <r>
    <x v="1"/>
    <m/>
    <x v="6"/>
    <x v="150"/>
    <n v="347.99"/>
    <x v="92"/>
    <s v="."/>
    <n v="84.05"/>
    <n v="75.73"/>
    <m/>
  </r>
  <r>
    <x v="5"/>
    <s v="Central"/>
    <x v="0"/>
    <x v="151"/>
    <n v="90"/>
    <x v="105"/>
    <s v="."/>
    <n v="23.42"/>
    <n v="23.42"/>
    <m/>
  </r>
  <r>
    <x v="1"/>
    <m/>
    <x v="1"/>
    <x v="152"/>
    <n v="35.5"/>
    <x v="106"/>
    <s v="."/>
    <n v="4.7"/>
    <n v="3.5"/>
    <m/>
  </r>
  <r>
    <x v="1"/>
    <m/>
    <x v="2"/>
    <x v="153"/>
    <n v="431.68"/>
    <x v="107"/>
    <n v="73.78"/>
    <n v="1.34"/>
    <n v="0"/>
    <m/>
  </r>
  <r>
    <x v="1"/>
    <m/>
    <x v="3"/>
    <x v="154"/>
    <n v="96.92"/>
    <x v="108"/>
    <n v="9.92"/>
    <n v="1.08"/>
    <n v="1.08"/>
    <m/>
  </r>
  <r>
    <x v="1"/>
    <m/>
    <x v="4"/>
    <x v="155"/>
    <n v="3.48"/>
    <x v="109"/>
    <s v="."/>
    <s v="."/>
    <s v="."/>
    <m/>
  </r>
  <r>
    <x v="1"/>
    <m/>
    <x v="5"/>
    <x v="156"/>
    <n v="305.79000000000002"/>
    <x v="110"/>
    <n v="53.61"/>
    <n v="0"/>
    <n v="0"/>
    <m/>
  </r>
  <r>
    <x v="1"/>
    <m/>
    <x v="6"/>
    <x v="157"/>
    <n v="963.37"/>
    <x v="111"/>
    <n v="137.31"/>
    <n v="30.54"/>
    <n v="28"/>
    <m/>
  </r>
  <r>
    <x v="1"/>
    <s v="Copperbelt"/>
    <x v="7"/>
    <x v="158"/>
    <n v="1"/>
    <x v="92"/>
    <s v="."/>
    <n v="0.4"/>
    <n v="0.4"/>
    <m/>
  </r>
  <r>
    <x v="1"/>
    <m/>
    <x v="10"/>
    <x v="159"/>
    <n v="2.35"/>
    <x v="112"/>
    <s v="."/>
    <n v="0.94"/>
    <n v="0.94"/>
    <m/>
  </r>
  <r>
    <x v="1"/>
    <m/>
    <x v="12"/>
    <x v="160"/>
    <n v="44.12"/>
    <x v="113"/>
    <n v="12.04"/>
    <n v="0"/>
    <n v="0"/>
    <m/>
  </r>
  <r>
    <x v="1"/>
    <m/>
    <x v="13"/>
    <x v="161"/>
    <n v="159.13"/>
    <x v="114"/>
    <n v="75.03"/>
    <n v="17.899999999999999"/>
    <s v="."/>
    <m/>
  </r>
  <r>
    <x v="1"/>
    <m/>
    <x v="14"/>
    <x v="162"/>
    <n v="444"/>
    <x v="115"/>
    <s v="."/>
    <n v="95.65"/>
    <n v="26.37"/>
    <m/>
  </r>
  <r>
    <x v="1"/>
    <m/>
    <x v="15"/>
    <x v="163"/>
    <n v="1.79"/>
    <x v="109"/>
    <n v="0"/>
    <s v="."/>
    <s v="."/>
    <m/>
  </r>
  <r>
    <x v="1"/>
    <m/>
    <x v="16"/>
    <x v="164"/>
    <n v="1.31"/>
    <x v="116"/>
    <s v="."/>
    <s v="."/>
    <s v="."/>
    <m/>
  </r>
  <r>
    <x v="1"/>
    <m/>
    <x v="6"/>
    <x v="165"/>
    <n v="653.70000000000005"/>
    <x v="117"/>
    <n v="87.07"/>
    <n v="114.9"/>
    <n v="27.71"/>
    <m/>
  </r>
  <r>
    <x v="1"/>
    <s v="Eastern"/>
    <x v="18"/>
    <x v="166"/>
    <n v="20.29"/>
    <x v="118"/>
    <n v="0"/>
    <s v="."/>
    <s v="."/>
    <m/>
  </r>
  <r>
    <x v="1"/>
    <m/>
    <x v="19"/>
    <x v="167"/>
    <n v="2.91"/>
    <x v="119"/>
    <s v="."/>
    <s v="."/>
    <s v="."/>
    <m/>
  </r>
  <r>
    <x v="1"/>
    <m/>
    <x v="21"/>
    <x v="168"/>
    <n v="76.819999999999993"/>
    <x v="120"/>
    <n v="0"/>
    <s v="."/>
    <s v="."/>
    <m/>
  </r>
  <r>
    <x v="1"/>
    <m/>
    <x v="22"/>
    <x v="169"/>
    <n v="15.3"/>
    <x v="121"/>
    <n v="12.24"/>
    <s v="."/>
    <n v="0.4"/>
    <m/>
  </r>
  <r>
    <x v="1"/>
    <m/>
    <x v="23"/>
    <x v="170"/>
    <n v="4"/>
    <x v="122"/>
    <s v="."/>
    <s v="."/>
    <s v="."/>
    <m/>
  </r>
  <r>
    <x v="1"/>
    <m/>
    <x v="6"/>
    <x v="171"/>
    <n v="119.32"/>
    <x v="123"/>
    <n v="12.24"/>
    <s v="."/>
    <n v="0.4"/>
    <m/>
  </r>
  <r>
    <x v="1"/>
    <s v="Luapula"/>
    <x v="26"/>
    <x v="172"/>
    <n v="50.41"/>
    <x v="124"/>
    <n v="0"/>
    <n v="0.9"/>
    <s v="."/>
    <m/>
  </r>
  <r>
    <x v="1"/>
    <m/>
    <x v="27"/>
    <x v="173"/>
    <n v="43.74"/>
    <x v="125"/>
    <n v="23.6"/>
    <s v="."/>
    <s v="."/>
    <m/>
  </r>
  <r>
    <x v="1"/>
    <m/>
    <x v="28"/>
    <x v="158"/>
    <n v="1"/>
    <x v="126"/>
    <s v="."/>
    <n v="0.1"/>
    <s v="."/>
    <m/>
  </r>
  <r>
    <x v="1"/>
    <m/>
    <x v="29"/>
    <x v="174"/>
    <n v="38.29"/>
    <x v="127"/>
    <n v="8.2899999999999991"/>
    <n v="5.65"/>
    <n v="2.36"/>
    <m/>
  </r>
  <r>
    <x v="1"/>
    <m/>
    <x v="6"/>
    <x v="175"/>
    <n v="133.44"/>
    <x v="128"/>
    <n v="31.89"/>
    <n v="6.65"/>
    <n v="2.36"/>
    <m/>
  </r>
  <r>
    <x v="1"/>
    <s v="Lusaka"/>
    <x v="31"/>
    <x v="176"/>
    <n v="142.51"/>
    <x v="129"/>
    <n v="87.25"/>
    <n v="6.94"/>
    <n v="2.56"/>
    <m/>
  </r>
  <r>
    <x v="1"/>
    <m/>
    <x v="32"/>
    <x v="177"/>
    <n v="40.799999999999997"/>
    <x v="130"/>
    <s v="."/>
    <n v="3.36"/>
    <s v="."/>
    <m/>
  </r>
  <r>
    <x v="1"/>
    <m/>
    <x v="33"/>
    <x v="178"/>
    <n v="19.32"/>
    <x v="131"/>
    <n v="0"/>
    <s v="."/>
    <s v="."/>
    <m/>
  </r>
  <r>
    <x v="1"/>
    <m/>
    <x v="6"/>
    <x v="179"/>
    <n v="202.63"/>
    <x v="132"/>
    <n v="87.25"/>
    <n v="10.29"/>
    <n v="2.56"/>
    <m/>
  </r>
  <r>
    <x v="1"/>
    <s v="Muchinga"/>
    <x v="35"/>
    <x v="180"/>
    <n v="294.45999999999998"/>
    <x v="133"/>
    <n v="193.26"/>
    <s v="."/>
    <s v="."/>
    <m/>
  </r>
  <r>
    <x v="1"/>
    <m/>
    <x v="36"/>
    <x v="181"/>
    <n v="198.35"/>
    <x v="134"/>
    <n v="79.569999999999993"/>
    <n v="15.17"/>
    <n v="12.88"/>
    <m/>
  </r>
  <r>
    <x v="1"/>
    <m/>
    <x v="37"/>
    <x v="182"/>
    <n v="5.62"/>
    <x v="135"/>
    <n v="0"/>
    <s v="."/>
    <s v="."/>
    <m/>
  </r>
  <r>
    <x v="1"/>
    <m/>
    <x v="38"/>
    <x v="183"/>
    <n v="67.64"/>
    <x v="136"/>
    <n v="24.89"/>
    <s v="."/>
    <s v="."/>
    <m/>
  </r>
  <r>
    <x v="1"/>
    <m/>
    <x v="39"/>
    <x v="184"/>
    <n v="44.13"/>
    <x v="137"/>
    <s v="."/>
    <s v="."/>
    <s v="."/>
    <m/>
  </r>
  <r>
    <x v="1"/>
    <m/>
    <x v="40"/>
    <x v="185"/>
    <n v="78.510000000000005"/>
    <x v="138"/>
    <n v="7.63"/>
    <s v="."/>
    <s v="."/>
    <m/>
  </r>
  <r>
    <x v="1"/>
    <m/>
    <x v="6"/>
    <x v="186"/>
    <n v="688.72"/>
    <x v="139"/>
    <n v="305.35000000000002"/>
    <n v="15.17"/>
    <n v="12.88"/>
    <m/>
  </r>
  <r>
    <x v="1"/>
    <s v="Northern"/>
    <x v="42"/>
    <x v="187"/>
    <n v="18.55"/>
    <x v="140"/>
    <n v="5.3"/>
    <s v="."/>
    <s v="."/>
    <m/>
  </r>
  <r>
    <x v="1"/>
    <m/>
    <x v="43"/>
    <x v="188"/>
    <n v="6.17"/>
    <x v="141"/>
    <n v="4.54"/>
    <n v="1.23"/>
    <n v="1.23"/>
    <m/>
  </r>
  <r>
    <x v="1"/>
    <m/>
    <x v="44"/>
    <x v="189"/>
    <n v="85.44"/>
    <x v="108"/>
    <n v="4.83"/>
    <s v="."/>
    <s v="."/>
    <m/>
  </r>
  <r>
    <x v="1"/>
    <m/>
    <x v="46"/>
    <x v="190"/>
    <n v="4.97"/>
    <x v="142"/>
    <n v="0"/>
    <s v="."/>
    <s v="."/>
    <m/>
  </r>
  <r>
    <x v="1"/>
    <m/>
    <x v="47"/>
    <x v="191"/>
    <n v="32.5"/>
    <x v="143"/>
    <n v="6.89"/>
    <s v="."/>
    <s v="."/>
    <m/>
  </r>
  <r>
    <x v="1"/>
    <m/>
    <x v="6"/>
    <x v="192"/>
    <n v="147.63"/>
    <x v="144"/>
    <n v="21.56"/>
    <n v="1.23"/>
    <n v="1.23"/>
    <m/>
  </r>
  <r>
    <x v="1"/>
    <s v="North-Western"/>
    <x v="51"/>
    <x v="193"/>
    <n v="452.66"/>
    <x v="145"/>
    <n v="169.83"/>
    <n v="9.2799999999999994"/>
    <s v="."/>
    <m/>
  </r>
  <r>
    <x v="1"/>
    <m/>
    <x v="53"/>
    <x v="194"/>
    <n v="9.43"/>
    <x v="146"/>
    <n v="3.47"/>
    <n v="1.89"/>
    <s v="."/>
    <m/>
  </r>
  <r>
    <x v="1"/>
    <m/>
    <x v="54"/>
    <x v="195"/>
    <n v="51.78"/>
    <x v="147"/>
    <n v="6.49"/>
    <s v="."/>
    <s v="."/>
    <m/>
  </r>
  <r>
    <x v="1"/>
    <m/>
    <x v="6"/>
    <x v="196"/>
    <n v="513.87"/>
    <x v="148"/>
    <n v="179.78"/>
    <n v="11.16"/>
    <s v="."/>
    <m/>
  </r>
  <r>
    <x v="1"/>
    <s v="Southern"/>
    <x v="56"/>
    <x v="197"/>
    <n v="56.58"/>
    <x v="149"/>
    <n v="0"/>
    <s v="."/>
    <s v="."/>
    <m/>
  </r>
  <r>
    <x v="1"/>
    <m/>
    <x v="57"/>
    <x v="198"/>
    <n v="2273.35"/>
    <x v="150"/>
    <n v="41.85"/>
    <s v="."/>
    <n v="2.52"/>
    <m/>
  </r>
  <r>
    <x v="1"/>
    <m/>
    <x v="58"/>
    <x v="199"/>
    <n v="119.18"/>
    <x v="151"/>
    <n v="10.46"/>
    <s v="."/>
    <s v="."/>
    <m/>
  </r>
  <r>
    <x v="1"/>
    <m/>
    <x v="59"/>
    <x v="200"/>
    <n v="882.57"/>
    <x v="152"/>
    <n v="0"/>
    <n v="12"/>
    <n v="6"/>
    <m/>
  </r>
  <r>
    <x v="1"/>
    <m/>
    <x v="60"/>
    <x v="201"/>
    <n v="957.45"/>
    <x v="153"/>
    <n v="35.5"/>
    <s v="."/>
    <s v="."/>
    <m/>
  </r>
  <r>
    <x v="1"/>
    <m/>
    <x v="61"/>
    <x v="202"/>
    <n v="28.41"/>
    <x v="154"/>
    <n v="0"/>
    <s v="."/>
    <s v="."/>
    <m/>
  </r>
  <r>
    <x v="1"/>
    <m/>
    <x v="62"/>
    <x v="203"/>
    <n v="230.14"/>
    <x v="155"/>
    <s v="."/>
    <n v="40.5"/>
    <n v="32.270000000000003"/>
    <m/>
  </r>
  <r>
    <x v="1"/>
    <m/>
    <x v="63"/>
    <x v="204"/>
    <n v="163.84"/>
    <x v="156"/>
    <n v="20.41"/>
    <n v="0"/>
    <n v="0"/>
    <m/>
  </r>
  <r>
    <x v="1"/>
    <m/>
    <x v="64"/>
    <x v="205"/>
    <n v="24.6"/>
    <x v="157"/>
    <n v="0"/>
    <s v="."/>
    <s v="."/>
    <m/>
  </r>
  <r>
    <x v="1"/>
    <m/>
    <x v="65"/>
    <x v="206"/>
    <n v="3815.26"/>
    <x v="158"/>
    <n v="465.39"/>
    <n v="16.03"/>
    <n v="16.03"/>
    <m/>
  </r>
  <r>
    <x v="1"/>
    <m/>
    <x v="66"/>
    <x v="207"/>
    <n v="3322.83"/>
    <x v="159"/>
    <n v="0"/>
    <n v="4.76"/>
    <n v="4.76"/>
    <m/>
  </r>
  <r>
    <x v="1"/>
    <m/>
    <x v="6"/>
    <x v="208"/>
    <n v="11874.22"/>
    <x v="160"/>
    <n v="573.6"/>
    <n v="73.290000000000006"/>
    <n v="61.57"/>
    <m/>
  </r>
  <r>
    <x v="1"/>
    <s v="Western"/>
    <x v="67"/>
    <x v="209"/>
    <n v="1204.08"/>
    <x v="161"/>
    <n v="135.36000000000001"/>
    <s v="."/>
    <s v="."/>
    <m/>
  </r>
  <r>
    <x v="1"/>
    <m/>
    <x v="68"/>
    <x v="210"/>
    <n v="211.03"/>
    <x v="162"/>
    <n v="62.56"/>
    <n v="0"/>
    <n v="0"/>
    <m/>
  </r>
  <r>
    <x v="1"/>
    <m/>
    <x v="69"/>
    <x v="211"/>
    <n v="54.12"/>
    <x v="163"/>
    <n v="0"/>
    <s v="."/>
    <s v="."/>
    <m/>
  </r>
  <r>
    <x v="1"/>
    <m/>
    <x v="70"/>
    <x v="212"/>
    <n v="107.93"/>
    <x v="164"/>
    <n v="20.74"/>
    <s v="."/>
    <s v="."/>
    <m/>
  </r>
  <r>
    <x v="1"/>
    <m/>
    <x v="71"/>
    <x v="213"/>
    <n v="405.22"/>
    <x v="165"/>
    <n v="0"/>
    <s v="."/>
    <s v="."/>
    <m/>
  </r>
  <r>
    <x v="1"/>
    <m/>
    <x v="72"/>
    <x v="214"/>
    <n v="439.68"/>
    <x v="166"/>
    <n v="57.1"/>
    <s v="."/>
    <s v="."/>
    <m/>
  </r>
  <r>
    <x v="1"/>
    <m/>
    <x v="73"/>
    <x v="215"/>
    <n v="2741.44"/>
    <x v="167"/>
    <n v="94.4"/>
    <n v="37.479999999999997"/>
    <n v="37.479999999999997"/>
    <m/>
  </r>
  <r>
    <x v="1"/>
    <m/>
    <x v="6"/>
    <x v="216"/>
    <n v="5163.49"/>
    <x v="168"/>
    <n v="370.16"/>
    <n v="37.479999999999997"/>
    <n v="37.479999999999997"/>
    <m/>
  </r>
  <r>
    <x v="1"/>
    <s v="National Total"/>
    <x v="0"/>
    <x v="151"/>
    <n v="90"/>
    <x v="105"/>
    <s v="."/>
    <n v="23.42"/>
    <n v="23.42"/>
    <m/>
  </r>
  <r>
    <x v="1"/>
    <m/>
    <x v="1"/>
    <x v="152"/>
    <n v="35.5"/>
    <x v="106"/>
    <s v="."/>
    <n v="4.7"/>
    <n v="3.5"/>
    <m/>
  </r>
  <r>
    <x v="1"/>
    <m/>
    <x v="2"/>
    <x v="153"/>
    <n v="431.68"/>
    <x v="107"/>
    <n v="73.78"/>
    <n v="1.34"/>
    <n v="0"/>
    <m/>
  </r>
  <r>
    <x v="1"/>
    <m/>
    <x v="3"/>
    <x v="154"/>
    <n v="96.92"/>
    <x v="108"/>
    <n v="9.92"/>
    <n v="1.08"/>
    <n v="1.08"/>
    <m/>
  </r>
  <r>
    <x v="1"/>
    <m/>
    <x v="4"/>
    <x v="155"/>
    <n v="3.48"/>
    <x v="109"/>
    <s v="."/>
    <s v="."/>
    <s v="."/>
    <m/>
  </r>
  <r>
    <x v="1"/>
    <m/>
    <x v="5"/>
    <x v="156"/>
    <n v="305.79000000000002"/>
    <x v="110"/>
    <n v="53.61"/>
    <n v="0"/>
    <n v="0"/>
    <m/>
  </r>
  <r>
    <x v="1"/>
    <m/>
    <x v="7"/>
    <x v="158"/>
    <n v="1"/>
    <x v="92"/>
    <s v="."/>
    <n v="0.4"/>
    <n v="0.4"/>
    <m/>
  </r>
  <r>
    <x v="1"/>
    <m/>
    <x v="10"/>
    <x v="159"/>
    <n v="2.35"/>
    <x v="112"/>
    <s v="."/>
    <n v="0.94"/>
    <n v="0.94"/>
    <m/>
  </r>
  <r>
    <x v="1"/>
    <m/>
    <x v="12"/>
    <x v="160"/>
    <n v="44.12"/>
    <x v="113"/>
    <n v="12.04"/>
    <n v="0"/>
    <n v="0"/>
    <m/>
  </r>
  <r>
    <x v="1"/>
    <m/>
    <x v="13"/>
    <x v="161"/>
    <n v="159.13"/>
    <x v="114"/>
    <n v="75.03"/>
    <n v="17.899999999999999"/>
    <s v="."/>
    <m/>
  </r>
  <r>
    <x v="1"/>
    <m/>
    <x v="14"/>
    <x v="162"/>
    <n v="444"/>
    <x v="115"/>
    <s v="."/>
    <n v="95.65"/>
    <n v="26.37"/>
    <m/>
  </r>
  <r>
    <x v="1"/>
    <m/>
    <x v="15"/>
    <x v="163"/>
    <n v="1.79"/>
    <x v="109"/>
    <n v="0"/>
    <s v="."/>
    <s v="."/>
    <m/>
  </r>
  <r>
    <x v="1"/>
    <m/>
    <x v="16"/>
    <x v="164"/>
    <n v="1.31"/>
    <x v="116"/>
    <s v="."/>
    <s v="."/>
    <s v="."/>
    <m/>
  </r>
  <r>
    <x v="1"/>
    <m/>
    <x v="18"/>
    <x v="166"/>
    <n v="20.29"/>
    <x v="118"/>
    <n v="0"/>
    <s v="."/>
    <s v="."/>
    <m/>
  </r>
  <r>
    <x v="1"/>
    <m/>
    <x v="19"/>
    <x v="167"/>
    <n v="2.91"/>
    <x v="119"/>
    <s v="."/>
    <s v="."/>
    <s v="."/>
    <m/>
  </r>
  <r>
    <x v="1"/>
    <m/>
    <x v="21"/>
    <x v="168"/>
    <n v="76.819999999999993"/>
    <x v="120"/>
    <n v="0"/>
    <s v="."/>
    <s v="."/>
    <m/>
  </r>
  <r>
    <x v="1"/>
    <m/>
    <x v="22"/>
    <x v="169"/>
    <n v="15.3"/>
    <x v="121"/>
    <n v="12.24"/>
    <s v="."/>
    <n v="0.4"/>
    <m/>
  </r>
  <r>
    <x v="1"/>
    <m/>
    <x v="23"/>
    <x v="170"/>
    <n v="4"/>
    <x v="122"/>
    <s v="."/>
    <s v="."/>
    <s v="."/>
    <m/>
  </r>
  <r>
    <x v="1"/>
    <m/>
    <x v="26"/>
    <x v="172"/>
    <n v="50.41"/>
    <x v="124"/>
    <n v="0"/>
    <n v="0.9"/>
    <s v="."/>
    <m/>
  </r>
  <r>
    <x v="1"/>
    <m/>
    <x v="27"/>
    <x v="173"/>
    <n v="43.74"/>
    <x v="125"/>
    <n v="23.6"/>
    <s v="."/>
    <s v="."/>
    <m/>
  </r>
  <r>
    <x v="1"/>
    <m/>
    <x v="28"/>
    <x v="158"/>
    <n v="1"/>
    <x v="126"/>
    <s v="."/>
    <n v="0.1"/>
    <s v="."/>
    <m/>
  </r>
  <r>
    <x v="1"/>
    <m/>
    <x v="29"/>
    <x v="174"/>
    <n v="38.29"/>
    <x v="127"/>
    <n v="8.2899999999999991"/>
    <n v="5.65"/>
    <n v="2.36"/>
    <m/>
  </r>
  <r>
    <x v="1"/>
    <m/>
    <x v="31"/>
    <x v="176"/>
    <n v="142.51"/>
    <x v="129"/>
    <n v="87.25"/>
    <n v="6.94"/>
    <n v="2.56"/>
    <m/>
  </r>
  <r>
    <x v="1"/>
    <m/>
    <x v="32"/>
    <x v="177"/>
    <n v="40.799999999999997"/>
    <x v="130"/>
    <s v="."/>
    <n v="3.36"/>
    <s v="."/>
    <m/>
  </r>
  <r>
    <x v="1"/>
    <m/>
    <x v="33"/>
    <x v="178"/>
    <n v="19.32"/>
    <x v="131"/>
    <n v="0"/>
    <s v="."/>
    <s v="."/>
    <m/>
  </r>
  <r>
    <x v="1"/>
    <m/>
    <x v="35"/>
    <x v="180"/>
    <n v="294.45999999999998"/>
    <x v="133"/>
    <n v="193.26"/>
    <s v="."/>
    <s v="."/>
    <m/>
  </r>
  <r>
    <x v="1"/>
    <m/>
    <x v="36"/>
    <x v="181"/>
    <n v="198.35"/>
    <x v="134"/>
    <n v="79.569999999999993"/>
    <n v="15.17"/>
    <n v="12.88"/>
    <m/>
  </r>
  <r>
    <x v="1"/>
    <m/>
    <x v="37"/>
    <x v="182"/>
    <n v="5.62"/>
    <x v="135"/>
    <n v="0"/>
    <s v="."/>
    <s v="."/>
    <m/>
  </r>
  <r>
    <x v="1"/>
    <m/>
    <x v="38"/>
    <x v="183"/>
    <n v="67.64"/>
    <x v="136"/>
    <n v="24.89"/>
    <s v="."/>
    <s v="."/>
    <m/>
  </r>
  <r>
    <x v="1"/>
    <m/>
    <x v="39"/>
    <x v="184"/>
    <n v="44.13"/>
    <x v="137"/>
    <s v="."/>
    <s v="."/>
    <s v="."/>
    <m/>
  </r>
  <r>
    <x v="1"/>
    <m/>
    <x v="40"/>
    <x v="185"/>
    <n v="78.510000000000005"/>
    <x v="138"/>
    <n v="7.63"/>
    <s v="."/>
    <s v="."/>
    <m/>
  </r>
  <r>
    <x v="1"/>
    <m/>
    <x v="42"/>
    <x v="187"/>
    <n v="18.55"/>
    <x v="140"/>
    <n v="5.3"/>
    <s v="."/>
    <s v="."/>
    <m/>
  </r>
  <r>
    <x v="1"/>
    <m/>
    <x v="43"/>
    <x v="188"/>
    <n v="6.17"/>
    <x v="141"/>
    <n v="4.54"/>
    <n v="1.23"/>
    <n v="1.23"/>
    <m/>
  </r>
  <r>
    <x v="1"/>
    <m/>
    <x v="44"/>
    <x v="189"/>
    <n v="85.44"/>
    <x v="108"/>
    <n v="4.83"/>
    <s v="."/>
    <s v="."/>
    <m/>
  </r>
  <r>
    <x v="1"/>
    <m/>
    <x v="46"/>
    <x v="190"/>
    <n v="4.97"/>
    <x v="142"/>
    <n v="0"/>
    <s v="."/>
    <s v="."/>
    <m/>
  </r>
  <r>
    <x v="1"/>
    <m/>
    <x v="47"/>
    <x v="191"/>
    <n v="32.5"/>
    <x v="143"/>
    <n v="6.89"/>
    <s v="."/>
    <s v="."/>
    <m/>
  </r>
  <r>
    <x v="1"/>
    <m/>
    <x v="51"/>
    <x v="193"/>
    <n v="452.66"/>
    <x v="145"/>
    <n v="169.83"/>
    <n v="9.2799999999999994"/>
    <s v="."/>
    <m/>
  </r>
  <r>
    <x v="1"/>
    <m/>
    <x v="53"/>
    <x v="194"/>
    <n v="9.43"/>
    <x v="146"/>
    <n v="3.47"/>
    <n v="1.89"/>
    <s v="."/>
    <m/>
  </r>
  <r>
    <x v="1"/>
    <m/>
    <x v="54"/>
    <x v="195"/>
    <n v="51.78"/>
    <x v="147"/>
    <n v="6.49"/>
    <s v="."/>
    <s v="."/>
    <m/>
  </r>
  <r>
    <x v="1"/>
    <m/>
    <x v="56"/>
    <x v="197"/>
    <n v="56.58"/>
    <x v="149"/>
    <n v="0"/>
    <s v="."/>
    <s v="."/>
    <m/>
  </r>
  <r>
    <x v="1"/>
    <m/>
    <x v="57"/>
    <x v="198"/>
    <n v="2273.35"/>
    <x v="150"/>
    <n v="41.85"/>
    <s v="."/>
    <n v="2.52"/>
    <m/>
  </r>
  <r>
    <x v="1"/>
    <m/>
    <x v="58"/>
    <x v="199"/>
    <n v="119.18"/>
    <x v="151"/>
    <n v="10.46"/>
    <s v="."/>
    <s v="."/>
    <m/>
  </r>
  <r>
    <x v="1"/>
    <m/>
    <x v="59"/>
    <x v="200"/>
    <n v="882.57"/>
    <x v="152"/>
    <n v="0"/>
    <n v="12"/>
    <n v="6"/>
    <m/>
  </r>
  <r>
    <x v="1"/>
    <m/>
    <x v="60"/>
    <x v="201"/>
    <n v="957.45"/>
    <x v="153"/>
    <n v="35.5"/>
    <s v="."/>
    <s v="."/>
    <m/>
  </r>
  <r>
    <x v="1"/>
    <m/>
    <x v="61"/>
    <x v="202"/>
    <n v="28.41"/>
    <x v="154"/>
    <n v="0"/>
    <s v="."/>
    <s v="."/>
    <m/>
  </r>
  <r>
    <x v="1"/>
    <m/>
    <x v="62"/>
    <x v="203"/>
    <n v="230.14"/>
    <x v="155"/>
    <s v="."/>
    <n v="40.5"/>
    <n v="32.270000000000003"/>
    <m/>
  </r>
  <r>
    <x v="1"/>
    <m/>
    <x v="63"/>
    <x v="204"/>
    <n v="163.84"/>
    <x v="156"/>
    <n v="20.41"/>
    <n v="0"/>
    <n v="0"/>
    <m/>
  </r>
  <r>
    <x v="1"/>
    <m/>
    <x v="64"/>
    <x v="205"/>
    <n v="24.6"/>
    <x v="157"/>
    <n v="0"/>
    <s v="."/>
    <s v="."/>
    <m/>
  </r>
  <r>
    <x v="1"/>
    <m/>
    <x v="65"/>
    <x v="206"/>
    <n v="3815.26"/>
    <x v="158"/>
    <n v="465.39"/>
    <n v="16.03"/>
    <n v="16.03"/>
    <m/>
  </r>
  <r>
    <x v="1"/>
    <m/>
    <x v="66"/>
    <x v="207"/>
    <n v="3322.83"/>
    <x v="159"/>
    <n v="0"/>
    <n v="4.76"/>
    <n v="4.76"/>
    <m/>
  </r>
  <r>
    <x v="1"/>
    <m/>
    <x v="67"/>
    <x v="209"/>
    <n v="1204.08"/>
    <x v="161"/>
    <n v="135.36000000000001"/>
    <s v="."/>
    <s v="."/>
    <m/>
  </r>
  <r>
    <x v="1"/>
    <m/>
    <x v="68"/>
    <x v="210"/>
    <n v="211.03"/>
    <x v="162"/>
    <n v="62.56"/>
    <n v="0"/>
    <n v="0"/>
    <m/>
  </r>
  <r>
    <x v="1"/>
    <m/>
    <x v="69"/>
    <x v="211"/>
    <n v="54.12"/>
    <x v="163"/>
    <n v="0"/>
    <s v="."/>
    <s v="."/>
    <m/>
  </r>
  <r>
    <x v="1"/>
    <m/>
    <x v="70"/>
    <x v="212"/>
    <n v="107.93"/>
    <x v="164"/>
    <n v="20.74"/>
    <s v="."/>
    <s v="."/>
    <m/>
  </r>
  <r>
    <x v="1"/>
    <m/>
    <x v="71"/>
    <x v="213"/>
    <n v="405.22"/>
    <x v="165"/>
    <n v="0"/>
    <s v="."/>
    <s v="."/>
    <m/>
  </r>
  <r>
    <x v="1"/>
    <m/>
    <x v="72"/>
    <x v="214"/>
    <n v="439.68"/>
    <x v="166"/>
    <n v="57.1"/>
    <s v="."/>
    <s v="."/>
    <m/>
  </r>
  <r>
    <x v="1"/>
    <m/>
    <x v="73"/>
    <x v="215"/>
    <n v="2741.44"/>
    <x v="167"/>
    <n v="94.4"/>
    <n v="37.479999999999997"/>
    <n v="37.479999999999997"/>
    <m/>
  </r>
  <r>
    <x v="1"/>
    <m/>
    <x v="6"/>
    <x v="217"/>
    <n v="20460.38"/>
    <x v="169"/>
    <n v="1806.21"/>
    <n v="300.70999999999998"/>
    <n v="174.2"/>
    <m/>
  </r>
  <r>
    <x v="6"/>
    <s v="Central"/>
    <x v="5"/>
    <x v="218"/>
    <n v="49.21"/>
    <x v="170"/>
    <n v="21.04"/>
    <n v="9.84"/>
    <n v="6.15"/>
    <m/>
  </r>
  <r>
    <x v="1"/>
    <m/>
    <x v="6"/>
    <x v="218"/>
    <n v="49.21"/>
    <x v="170"/>
    <n v="21.04"/>
    <n v="9.84"/>
    <n v="6.15"/>
    <m/>
  </r>
  <r>
    <x v="1"/>
    <s v="Copperbelt"/>
    <x v="9"/>
    <x v="134"/>
    <n v="1.75"/>
    <x v="171"/>
    <n v="0"/>
    <n v="0.26"/>
    <s v="."/>
    <m/>
  </r>
  <r>
    <x v="1"/>
    <m/>
    <x v="14"/>
    <x v="219"/>
    <n v="15.26"/>
    <x v="172"/>
    <n v="3.7"/>
    <s v="."/>
    <s v="."/>
    <m/>
  </r>
  <r>
    <x v="1"/>
    <m/>
    <x v="15"/>
    <x v="220"/>
    <n v="1.58"/>
    <x v="173"/>
    <n v="0.41"/>
    <n v="0.32"/>
    <n v="0.32"/>
    <m/>
  </r>
  <r>
    <x v="1"/>
    <m/>
    <x v="6"/>
    <x v="221"/>
    <n v="18.59"/>
    <x v="174"/>
    <n v="4.12"/>
    <n v="0.57999999999999996"/>
    <n v="0.32"/>
    <m/>
  </r>
  <r>
    <x v="1"/>
    <s v="Eastern"/>
    <x v="17"/>
    <x v="222"/>
    <n v="10.29"/>
    <x v="175"/>
    <n v="1.67"/>
    <n v="0.27"/>
    <s v="."/>
    <m/>
  </r>
  <r>
    <x v="1"/>
    <m/>
    <x v="18"/>
    <x v="223"/>
    <n v="458.24"/>
    <x v="176"/>
    <n v="550.29"/>
    <s v="."/>
    <s v="."/>
    <m/>
  </r>
  <r>
    <x v="1"/>
    <m/>
    <x v="19"/>
    <x v="224"/>
    <n v="0"/>
    <x v="92"/>
    <s v="."/>
    <s v="."/>
    <s v="."/>
    <m/>
  </r>
  <r>
    <x v="1"/>
    <m/>
    <x v="20"/>
    <x v="225"/>
    <n v="692.29"/>
    <x v="177"/>
    <n v="217.45"/>
    <n v="3.66"/>
    <s v="."/>
    <m/>
  </r>
  <r>
    <x v="1"/>
    <m/>
    <x v="21"/>
    <x v="226"/>
    <n v="578.75"/>
    <x v="178"/>
    <n v="541.91"/>
    <s v="."/>
    <s v="."/>
    <m/>
  </r>
  <r>
    <x v="1"/>
    <m/>
    <x v="22"/>
    <x v="227"/>
    <n v="10.53"/>
    <x v="179"/>
    <n v="1.61"/>
    <n v="0.22"/>
    <n v="0.11"/>
    <m/>
  </r>
  <r>
    <x v="1"/>
    <m/>
    <x v="23"/>
    <x v="228"/>
    <n v="60.82"/>
    <x v="180"/>
    <n v="56.7"/>
    <s v="."/>
    <s v="."/>
    <m/>
  </r>
  <r>
    <x v="1"/>
    <m/>
    <x v="6"/>
    <x v="229"/>
    <n v="1810.93"/>
    <x v="181"/>
    <n v="1369.64"/>
    <n v="4.16"/>
    <n v="0.11"/>
    <m/>
  </r>
  <r>
    <x v="1"/>
    <s v="Luapula"/>
    <x v="24"/>
    <x v="230"/>
    <n v="599.25"/>
    <x v="182"/>
    <n v="735.75"/>
    <s v="."/>
    <s v="."/>
    <m/>
  </r>
  <r>
    <x v="1"/>
    <m/>
    <x v="25"/>
    <x v="231"/>
    <n v="129.25"/>
    <x v="183"/>
    <n v="63.72"/>
    <n v="0.96"/>
    <n v="0.66"/>
    <m/>
  </r>
  <r>
    <x v="1"/>
    <m/>
    <x v="26"/>
    <x v="232"/>
    <n v="766.48"/>
    <x v="184"/>
    <n v="888.47"/>
    <n v="27.08"/>
    <n v="16.27"/>
    <m/>
  </r>
  <r>
    <x v="1"/>
    <m/>
    <x v="27"/>
    <x v="233"/>
    <n v="19.829999999999998"/>
    <x v="185"/>
    <n v="4.8099999999999996"/>
    <s v="."/>
    <s v="."/>
    <m/>
  </r>
  <r>
    <x v="1"/>
    <m/>
    <x v="28"/>
    <x v="234"/>
    <n v="733.99"/>
    <x v="186"/>
    <n v="1083.46"/>
    <n v="12.81"/>
    <n v="27.5"/>
    <m/>
  </r>
  <r>
    <x v="1"/>
    <m/>
    <x v="29"/>
    <x v="235"/>
    <n v="11.46"/>
    <x v="187"/>
    <n v="18.010000000000002"/>
    <s v="."/>
    <s v="."/>
    <m/>
  </r>
  <r>
    <x v="1"/>
    <m/>
    <x v="30"/>
    <x v="236"/>
    <n v="10.75"/>
    <x v="188"/>
    <n v="7.29"/>
    <s v="."/>
    <s v="."/>
    <m/>
  </r>
  <r>
    <x v="1"/>
    <m/>
    <x v="6"/>
    <x v="237"/>
    <n v="2271"/>
    <x v="189"/>
    <n v="2801.52"/>
    <n v="40.85"/>
    <n v="44.43"/>
    <m/>
  </r>
  <r>
    <x v="1"/>
    <s v="Muchinga"/>
    <x v="35"/>
    <x v="238"/>
    <n v="2438.58"/>
    <x v="190"/>
    <n v="2048.4899999999998"/>
    <n v="5.34"/>
    <s v="."/>
    <m/>
  </r>
  <r>
    <x v="1"/>
    <m/>
    <x v="36"/>
    <x v="239"/>
    <n v="2230.17"/>
    <x v="191"/>
    <n v="1998.08"/>
    <n v="18.45"/>
    <n v="9.48"/>
    <m/>
  </r>
  <r>
    <x v="1"/>
    <m/>
    <x v="37"/>
    <x v="240"/>
    <n v="699.84"/>
    <x v="192"/>
    <n v="400.39"/>
    <n v="5.62"/>
    <n v="5.62"/>
    <m/>
  </r>
  <r>
    <x v="1"/>
    <m/>
    <x v="38"/>
    <x v="241"/>
    <n v="43.59"/>
    <x v="193"/>
    <n v="41.86"/>
    <s v="."/>
    <s v="."/>
    <m/>
  </r>
  <r>
    <x v="1"/>
    <m/>
    <x v="39"/>
    <x v="242"/>
    <n v="50.83"/>
    <x v="194"/>
    <n v="64.709999999999994"/>
    <s v="."/>
    <s v="."/>
    <m/>
  </r>
  <r>
    <x v="1"/>
    <m/>
    <x v="40"/>
    <x v="243"/>
    <n v="877.55"/>
    <x v="195"/>
    <n v="773.18"/>
    <s v="."/>
    <s v="."/>
    <m/>
  </r>
  <r>
    <x v="1"/>
    <m/>
    <x v="6"/>
    <x v="244"/>
    <n v="6340.56"/>
    <x v="196"/>
    <n v="5326.71"/>
    <n v="29.41"/>
    <n v="15.1"/>
    <m/>
  </r>
  <r>
    <x v="1"/>
    <s v="Northern"/>
    <x v="41"/>
    <x v="245"/>
    <n v="118.91"/>
    <x v="197"/>
    <n v="100.21"/>
    <n v="0.46"/>
    <s v="."/>
    <m/>
  </r>
  <r>
    <x v="1"/>
    <m/>
    <x v="42"/>
    <x v="246"/>
    <n v="1688.67"/>
    <x v="198"/>
    <n v="1424.13"/>
    <s v="."/>
    <s v="."/>
    <m/>
  </r>
  <r>
    <x v="1"/>
    <m/>
    <x v="42"/>
    <x v="247"/>
    <n v="247.87"/>
    <x v="199"/>
    <n v="257.08"/>
    <n v="20.84"/>
    <n v="10.82"/>
    <m/>
  </r>
  <r>
    <x v="1"/>
    <m/>
    <x v="45"/>
    <x v="248"/>
    <n v="4.53"/>
    <x v="200"/>
    <n v="0"/>
    <s v="."/>
    <s v="."/>
    <m/>
  </r>
  <r>
    <x v="1"/>
    <m/>
    <x v="46"/>
    <x v="249"/>
    <n v="88.53"/>
    <x v="201"/>
    <n v="76.400000000000006"/>
    <s v="."/>
    <s v="."/>
    <m/>
  </r>
  <r>
    <x v="1"/>
    <m/>
    <x v="47"/>
    <x v="250"/>
    <n v="7982.5"/>
    <x v="202"/>
    <n v="5429.69"/>
    <n v="135.33000000000001"/>
    <n v="251.86"/>
    <m/>
  </r>
  <r>
    <x v="1"/>
    <m/>
    <x v="6"/>
    <x v="251"/>
    <n v="10131.01"/>
    <x v="203"/>
    <n v="7287.52"/>
    <n v="156.63"/>
    <n v="262.68"/>
    <m/>
  </r>
  <r>
    <x v="1"/>
    <s v="North-Western"/>
    <x v="48"/>
    <x v="252"/>
    <n v="134.06"/>
    <x v="204"/>
    <n v="156.35"/>
    <n v="12.1"/>
    <n v="6.02"/>
    <m/>
  </r>
  <r>
    <x v="1"/>
    <m/>
    <x v="49"/>
    <x v="253"/>
    <n v="80.989999999999995"/>
    <x v="205"/>
    <n v="111.42"/>
    <s v="."/>
    <s v="."/>
    <m/>
  </r>
  <r>
    <x v="1"/>
    <m/>
    <x v="53"/>
    <x v="254"/>
    <n v="955.43"/>
    <x v="206"/>
    <n v="1428.37"/>
    <s v="."/>
    <s v="."/>
    <m/>
  </r>
  <r>
    <x v="1"/>
    <m/>
    <x v="54"/>
    <x v="255"/>
    <n v="286.33"/>
    <x v="207"/>
    <n v="501.89"/>
    <s v="."/>
    <s v="."/>
    <m/>
  </r>
  <r>
    <x v="1"/>
    <m/>
    <x v="55"/>
    <x v="256"/>
    <n v="176.6"/>
    <x v="208"/>
    <n v="169.35"/>
    <n v="2.06"/>
    <s v="."/>
    <m/>
  </r>
  <r>
    <x v="1"/>
    <m/>
    <x v="6"/>
    <x v="257"/>
    <n v="1633.42"/>
    <x v="209"/>
    <n v="2367.37"/>
    <n v="14.17"/>
    <n v="6.02"/>
    <m/>
  </r>
  <r>
    <x v="1"/>
    <s v="Western"/>
    <x v="67"/>
    <x v="258"/>
    <n v="4953.3"/>
    <x v="210"/>
    <n v="4101.59"/>
    <n v="32.299999999999997"/>
    <n v="1.86"/>
    <m/>
  </r>
  <r>
    <x v="1"/>
    <m/>
    <x v="68"/>
    <x v="259"/>
    <n v="613.15"/>
    <x v="211"/>
    <n v="446.55"/>
    <s v="."/>
    <s v="."/>
    <m/>
  </r>
  <r>
    <x v="1"/>
    <m/>
    <x v="69"/>
    <x v="260"/>
    <n v="456.28"/>
    <x v="212"/>
    <n v="252.16"/>
    <s v="."/>
    <s v="."/>
    <m/>
  </r>
  <r>
    <x v="1"/>
    <m/>
    <x v="70"/>
    <x v="261"/>
    <n v="6666.89"/>
    <x v="213"/>
    <n v="5999.81"/>
    <n v="190.23"/>
    <n v="182.81"/>
    <m/>
  </r>
  <r>
    <x v="1"/>
    <m/>
    <x v="71"/>
    <x v="262"/>
    <n v="3424.24"/>
    <x v="214"/>
    <n v="2610.7600000000002"/>
    <n v="5.75"/>
    <n v="2.5099999999999998"/>
    <m/>
  </r>
  <r>
    <x v="1"/>
    <m/>
    <x v="72"/>
    <x v="263"/>
    <n v="1167.74"/>
    <x v="215"/>
    <n v="1324.77"/>
    <s v="."/>
    <s v="."/>
    <m/>
  </r>
  <r>
    <x v="1"/>
    <m/>
    <x v="73"/>
    <x v="264"/>
    <n v="45.06"/>
    <x v="216"/>
    <n v="0"/>
    <s v="."/>
    <s v="."/>
    <m/>
  </r>
  <r>
    <x v="1"/>
    <m/>
    <x v="6"/>
    <x v="265"/>
    <n v="17326.66"/>
    <x v="217"/>
    <n v="14735.64"/>
    <n v="228.28"/>
    <n v="187.19"/>
    <m/>
  </r>
  <r>
    <x v="1"/>
    <s v="National Total"/>
    <x v="5"/>
    <x v="218"/>
    <n v="49.21"/>
    <x v="170"/>
    <n v="21.04"/>
    <n v="9.84"/>
    <n v="6.15"/>
    <m/>
  </r>
  <r>
    <x v="1"/>
    <m/>
    <x v="9"/>
    <x v="134"/>
    <n v="1.75"/>
    <x v="171"/>
    <n v="0"/>
    <n v="0.26"/>
    <s v="."/>
    <m/>
  </r>
  <r>
    <x v="1"/>
    <m/>
    <x v="14"/>
    <x v="219"/>
    <n v="15.26"/>
    <x v="172"/>
    <n v="3.7"/>
    <s v="."/>
    <s v="."/>
    <m/>
  </r>
  <r>
    <x v="1"/>
    <m/>
    <x v="15"/>
    <x v="220"/>
    <n v="1.58"/>
    <x v="173"/>
    <n v="0.41"/>
    <n v="0.32"/>
    <n v="0.32"/>
    <m/>
  </r>
  <r>
    <x v="1"/>
    <m/>
    <x v="17"/>
    <x v="222"/>
    <n v="10.29"/>
    <x v="175"/>
    <n v="1.67"/>
    <n v="0.27"/>
    <s v="."/>
    <m/>
  </r>
  <r>
    <x v="1"/>
    <m/>
    <x v="18"/>
    <x v="223"/>
    <n v="458.24"/>
    <x v="176"/>
    <n v="550.29"/>
    <s v="."/>
    <s v="."/>
    <m/>
  </r>
  <r>
    <x v="1"/>
    <m/>
    <x v="19"/>
    <x v="224"/>
    <n v="0"/>
    <x v="92"/>
    <s v="."/>
    <s v="."/>
    <s v="."/>
    <m/>
  </r>
  <r>
    <x v="1"/>
    <m/>
    <x v="20"/>
    <x v="225"/>
    <n v="692.29"/>
    <x v="177"/>
    <n v="217.45"/>
    <n v="3.66"/>
    <s v="."/>
    <m/>
  </r>
  <r>
    <x v="1"/>
    <m/>
    <x v="21"/>
    <x v="226"/>
    <n v="578.75"/>
    <x v="178"/>
    <n v="541.91"/>
    <s v="."/>
    <s v="."/>
    <m/>
  </r>
  <r>
    <x v="1"/>
    <m/>
    <x v="22"/>
    <x v="227"/>
    <n v="10.53"/>
    <x v="179"/>
    <n v="1.61"/>
    <n v="0.22"/>
    <n v="0.11"/>
    <m/>
  </r>
  <r>
    <x v="1"/>
    <m/>
    <x v="23"/>
    <x v="228"/>
    <n v="60.82"/>
    <x v="180"/>
    <n v="56.7"/>
    <s v="."/>
    <s v="."/>
    <m/>
  </r>
  <r>
    <x v="1"/>
    <m/>
    <x v="24"/>
    <x v="230"/>
    <n v="599.25"/>
    <x v="182"/>
    <n v="735.75"/>
    <s v="."/>
    <s v="."/>
    <m/>
  </r>
  <r>
    <x v="1"/>
    <m/>
    <x v="25"/>
    <x v="231"/>
    <n v="129.25"/>
    <x v="183"/>
    <n v="63.72"/>
    <n v="0.96"/>
    <n v="0.66"/>
    <m/>
  </r>
  <r>
    <x v="1"/>
    <m/>
    <x v="26"/>
    <x v="232"/>
    <n v="766.48"/>
    <x v="184"/>
    <n v="888.47"/>
    <n v="27.08"/>
    <n v="16.27"/>
    <m/>
  </r>
  <r>
    <x v="1"/>
    <m/>
    <x v="27"/>
    <x v="233"/>
    <n v="19.829999999999998"/>
    <x v="185"/>
    <n v="4.8099999999999996"/>
    <s v="."/>
    <s v="."/>
    <m/>
  </r>
  <r>
    <x v="1"/>
    <m/>
    <x v="28"/>
    <x v="234"/>
    <n v="733.99"/>
    <x v="186"/>
    <n v="1083.46"/>
    <n v="12.81"/>
    <n v="27.5"/>
    <m/>
  </r>
  <r>
    <x v="1"/>
    <m/>
    <x v="29"/>
    <x v="235"/>
    <n v="11.46"/>
    <x v="187"/>
    <n v="18.010000000000002"/>
    <s v="."/>
    <s v="."/>
    <m/>
  </r>
  <r>
    <x v="1"/>
    <m/>
    <x v="30"/>
    <x v="236"/>
    <n v="10.75"/>
    <x v="188"/>
    <n v="7.29"/>
    <s v="."/>
    <s v="."/>
    <m/>
  </r>
  <r>
    <x v="1"/>
    <m/>
    <x v="35"/>
    <x v="238"/>
    <n v="2438.58"/>
    <x v="190"/>
    <n v="2048.4899999999998"/>
    <n v="5.34"/>
    <s v="."/>
    <m/>
  </r>
  <r>
    <x v="1"/>
    <m/>
    <x v="36"/>
    <x v="239"/>
    <n v="2230.17"/>
    <x v="191"/>
    <n v="1998.08"/>
    <n v="18.45"/>
    <n v="9.48"/>
    <m/>
  </r>
  <r>
    <x v="1"/>
    <m/>
    <x v="37"/>
    <x v="240"/>
    <n v="699.84"/>
    <x v="192"/>
    <n v="400.39"/>
    <n v="5.62"/>
    <n v="5.62"/>
    <m/>
  </r>
  <r>
    <x v="1"/>
    <m/>
    <x v="38"/>
    <x v="241"/>
    <n v="43.59"/>
    <x v="193"/>
    <n v="41.86"/>
    <s v="."/>
    <s v="."/>
    <m/>
  </r>
  <r>
    <x v="1"/>
    <m/>
    <x v="39"/>
    <x v="242"/>
    <n v="50.83"/>
    <x v="194"/>
    <n v="64.709999999999994"/>
    <s v="."/>
    <s v="."/>
    <m/>
  </r>
  <r>
    <x v="1"/>
    <m/>
    <x v="40"/>
    <x v="243"/>
    <n v="877.55"/>
    <x v="195"/>
    <n v="773.18"/>
    <s v="."/>
    <s v="."/>
    <m/>
  </r>
  <r>
    <x v="1"/>
    <m/>
    <x v="41"/>
    <x v="245"/>
    <n v="118.91"/>
    <x v="197"/>
    <n v="100.21"/>
    <n v="0.46"/>
    <s v="."/>
    <m/>
  </r>
  <r>
    <x v="1"/>
    <m/>
    <x v="42"/>
    <x v="246"/>
    <n v="1688.67"/>
    <x v="198"/>
    <n v="1424.13"/>
    <s v="."/>
    <s v="."/>
    <m/>
  </r>
  <r>
    <x v="1"/>
    <m/>
    <x v="42"/>
    <x v="247"/>
    <n v="247.87"/>
    <x v="199"/>
    <n v="257.08"/>
    <n v="20.84"/>
    <n v="10.82"/>
    <m/>
  </r>
  <r>
    <x v="1"/>
    <m/>
    <x v="45"/>
    <x v="248"/>
    <n v="4.53"/>
    <x v="200"/>
    <n v="0"/>
    <s v="."/>
    <s v="."/>
    <m/>
  </r>
  <r>
    <x v="1"/>
    <m/>
    <x v="46"/>
    <x v="249"/>
    <n v="88.53"/>
    <x v="201"/>
    <n v="76.400000000000006"/>
    <s v="."/>
    <s v="."/>
    <m/>
  </r>
  <r>
    <x v="1"/>
    <m/>
    <x v="47"/>
    <x v="250"/>
    <n v="7982.5"/>
    <x v="202"/>
    <n v="5429.69"/>
    <n v="135.33000000000001"/>
    <n v="251.86"/>
    <m/>
  </r>
  <r>
    <x v="1"/>
    <m/>
    <x v="48"/>
    <x v="252"/>
    <n v="134.06"/>
    <x v="204"/>
    <n v="156.35"/>
    <n v="12.1"/>
    <n v="6.02"/>
    <m/>
  </r>
  <r>
    <x v="1"/>
    <m/>
    <x v="49"/>
    <x v="253"/>
    <n v="80.989999999999995"/>
    <x v="205"/>
    <n v="111.42"/>
    <s v="."/>
    <s v="."/>
    <m/>
  </r>
  <r>
    <x v="1"/>
    <m/>
    <x v="53"/>
    <x v="254"/>
    <n v="955.43"/>
    <x v="206"/>
    <n v="1428.37"/>
    <s v="."/>
    <s v="."/>
    <m/>
  </r>
  <r>
    <x v="1"/>
    <m/>
    <x v="54"/>
    <x v="255"/>
    <n v="286.33"/>
    <x v="207"/>
    <n v="501.89"/>
    <s v="."/>
    <s v="."/>
    <m/>
  </r>
  <r>
    <x v="1"/>
    <m/>
    <x v="55"/>
    <x v="256"/>
    <n v="176.6"/>
    <x v="208"/>
    <n v="169.35"/>
    <n v="2.06"/>
    <s v="."/>
    <m/>
  </r>
  <r>
    <x v="1"/>
    <m/>
    <x v="67"/>
    <x v="258"/>
    <n v="4953.3"/>
    <x v="210"/>
    <n v="4101.59"/>
    <n v="32.299999999999997"/>
    <n v="1.86"/>
    <m/>
  </r>
  <r>
    <x v="1"/>
    <m/>
    <x v="68"/>
    <x v="259"/>
    <n v="613.15"/>
    <x v="211"/>
    <n v="446.55"/>
    <s v="."/>
    <s v="."/>
    <m/>
  </r>
  <r>
    <x v="1"/>
    <m/>
    <x v="69"/>
    <x v="260"/>
    <n v="456.28"/>
    <x v="212"/>
    <n v="252.16"/>
    <s v="."/>
    <s v="."/>
    <m/>
  </r>
  <r>
    <x v="1"/>
    <m/>
    <x v="70"/>
    <x v="261"/>
    <n v="6666.89"/>
    <x v="213"/>
    <n v="5999.81"/>
    <n v="190.23"/>
    <n v="182.81"/>
    <m/>
  </r>
  <r>
    <x v="1"/>
    <m/>
    <x v="71"/>
    <x v="262"/>
    <n v="3424.24"/>
    <x v="214"/>
    <n v="2610.7600000000002"/>
    <n v="5.75"/>
    <n v="2.5099999999999998"/>
    <m/>
  </r>
  <r>
    <x v="1"/>
    <m/>
    <x v="72"/>
    <x v="263"/>
    <n v="1167.74"/>
    <x v="215"/>
    <n v="1324.77"/>
    <s v="."/>
    <s v="."/>
    <m/>
  </r>
  <r>
    <x v="1"/>
    <m/>
    <x v="73"/>
    <x v="264"/>
    <n v="45.06"/>
    <x v="216"/>
    <n v="0"/>
    <s v="."/>
    <s v="."/>
    <m/>
  </r>
  <r>
    <x v="1"/>
    <m/>
    <x v="6"/>
    <x v="266"/>
    <n v="39581.370000000003"/>
    <x v="218"/>
    <n v="33913.56"/>
    <n v="483.91"/>
    <n v="521.99"/>
    <m/>
  </r>
  <r>
    <x v="7"/>
    <s v="Central"/>
    <x v="3"/>
    <x v="267"/>
    <n v="149.28"/>
    <x v="219"/>
    <n v="2.0099999999999998"/>
    <n v="0"/>
    <n v="0"/>
    <m/>
  </r>
  <r>
    <x v="1"/>
    <m/>
    <x v="5"/>
    <x v="268"/>
    <n v="834.59"/>
    <x v="220"/>
    <n v="105.23"/>
    <s v="."/>
    <s v="."/>
    <m/>
  </r>
  <r>
    <x v="1"/>
    <m/>
    <x v="6"/>
    <x v="269"/>
    <n v="983.87"/>
    <x v="221"/>
    <n v="107.24"/>
    <n v="0"/>
    <n v="0"/>
    <m/>
  </r>
  <r>
    <x v="1"/>
    <s v="Copperbelt"/>
    <x v="8"/>
    <x v="270"/>
    <n v="3.54"/>
    <x v="222"/>
    <n v="5.23"/>
    <s v="."/>
    <s v="."/>
    <m/>
  </r>
  <r>
    <x v="1"/>
    <m/>
    <x v="11"/>
    <x v="271"/>
    <n v="6.72"/>
    <x v="223"/>
    <n v="1.18"/>
    <s v="."/>
    <s v="."/>
    <m/>
  </r>
  <r>
    <x v="1"/>
    <m/>
    <x v="16"/>
    <x v="272"/>
    <n v="0.88"/>
    <x v="224"/>
    <s v="."/>
    <n v="0.09"/>
    <n v="0"/>
    <m/>
  </r>
  <r>
    <x v="1"/>
    <m/>
    <x v="6"/>
    <x v="273"/>
    <n v="11.14"/>
    <x v="225"/>
    <n v="6.41"/>
    <n v="0.09"/>
    <n v="0"/>
    <m/>
  </r>
  <r>
    <x v="1"/>
    <s v="Eastern"/>
    <x v="20"/>
    <x v="274"/>
    <n v="321.60000000000002"/>
    <x v="226"/>
    <n v="54.14"/>
    <s v="."/>
    <s v="."/>
    <m/>
  </r>
  <r>
    <x v="1"/>
    <m/>
    <x v="6"/>
    <x v="274"/>
    <n v="321.60000000000002"/>
    <x v="226"/>
    <n v="54.14"/>
    <s v="."/>
    <s v="."/>
    <m/>
  </r>
  <r>
    <x v="1"/>
    <s v="Luapula"/>
    <x v="25"/>
    <x v="275"/>
    <n v="340.78"/>
    <x v="227"/>
    <n v="212.45"/>
    <s v="."/>
    <s v="."/>
    <m/>
  </r>
  <r>
    <x v="1"/>
    <m/>
    <x v="26"/>
    <x v="276"/>
    <n v="19.309999999999999"/>
    <x v="228"/>
    <n v="3.4"/>
    <s v="."/>
    <s v="."/>
    <m/>
  </r>
  <r>
    <x v="1"/>
    <m/>
    <x v="6"/>
    <x v="277"/>
    <n v="360.09"/>
    <x v="229"/>
    <n v="215.85"/>
    <s v="."/>
    <s v="."/>
    <m/>
  </r>
  <r>
    <x v="1"/>
    <s v="Lusaka"/>
    <x v="31"/>
    <x v="278"/>
    <n v="56.96"/>
    <x v="230"/>
    <n v="70.06"/>
    <s v="."/>
    <s v="."/>
    <m/>
  </r>
  <r>
    <x v="1"/>
    <m/>
    <x v="32"/>
    <x v="279"/>
    <n v="40.5"/>
    <x v="92"/>
    <s v="."/>
    <s v="."/>
    <s v="."/>
    <m/>
  </r>
  <r>
    <x v="1"/>
    <m/>
    <x v="33"/>
    <x v="280"/>
    <n v="0.45"/>
    <x v="231"/>
    <n v="0.89"/>
    <s v="."/>
    <s v="."/>
    <m/>
  </r>
  <r>
    <x v="1"/>
    <m/>
    <x v="6"/>
    <x v="281"/>
    <n v="97.91"/>
    <x v="232"/>
    <n v="70.95"/>
    <s v="."/>
    <s v="."/>
    <m/>
  </r>
  <r>
    <x v="1"/>
    <s v="Muchinga"/>
    <x v="35"/>
    <x v="282"/>
    <n v="72.62"/>
    <x v="233"/>
    <n v="40.1"/>
    <s v="."/>
    <s v="."/>
    <m/>
  </r>
  <r>
    <x v="1"/>
    <m/>
    <x v="36"/>
    <x v="283"/>
    <n v="2384.5700000000002"/>
    <x v="234"/>
    <n v="665.38"/>
    <n v="1.59"/>
    <n v="1.59"/>
    <m/>
  </r>
  <r>
    <x v="1"/>
    <m/>
    <x v="37"/>
    <x v="284"/>
    <n v="733.18"/>
    <x v="235"/>
    <n v="168.6"/>
    <n v="34.369999999999997"/>
    <n v="83.99"/>
    <m/>
  </r>
  <r>
    <x v="1"/>
    <m/>
    <x v="38"/>
    <x v="285"/>
    <n v="327.64999999999998"/>
    <x v="236"/>
    <n v="163"/>
    <s v="."/>
    <s v="."/>
    <m/>
  </r>
  <r>
    <x v="1"/>
    <m/>
    <x v="39"/>
    <x v="286"/>
    <n v="2153.8000000000002"/>
    <x v="237"/>
    <n v="1067.32"/>
    <n v="5.29"/>
    <n v="5.64"/>
    <m/>
  </r>
  <r>
    <x v="1"/>
    <m/>
    <x v="40"/>
    <x v="287"/>
    <n v="1231.03"/>
    <x v="238"/>
    <n v="410.58"/>
    <n v="29.95"/>
    <n v="31.41"/>
    <m/>
  </r>
  <r>
    <x v="1"/>
    <m/>
    <x v="6"/>
    <x v="288"/>
    <n v="6902.86"/>
    <x v="239"/>
    <n v="2514.9899999999998"/>
    <n v="71.2"/>
    <n v="122.63"/>
    <m/>
  </r>
  <r>
    <x v="1"/>
    <s v="Northern"/>
    <x v="41"/>
    <x v="289"/>
    <n v="20.010000000000002"/>
    <x v="240"/>
    <n v="14.76"/>
    <s v="."/>
    <s v="."/>
    <m/>
  </r>
  <r>
    <x v="1"/>
    <m/>
    <x v="42"/>
    <x v="290"/>
    <n v="307.18"/>
    <x v="241"/>
    <n v="32.1"/>
    <n v="0.26"/>
    <n v="0.13"/>
    <m/>
  </r>
  <r>
    <x v="1"/>
    <m/>
    <x v="42"/>
    <x v="291"/>
    <n v="1262.1199999999999"/>
    <x v="242"/>
    <n v="495.16"/>
    <n v="2.99"/>
    <n v="2.99"/>
    <m/>
  </r>
  <r>
    <x v="1"/>
    <m/>
    <x v="43"/>
    <x v="292"/>
    <n v="177.01"/>
    <x v="243"/>
    <n v="28.5"/>
    <s v="."/>
    <s v="."/>
    <m/>
  </r>
  <r>
    <x v="1"/>
    <m/>
    <x v="44"/>
    <x v="293"/>
    <n v="2294.65"/>
    <x v="244"/>
    <n v="786.81"/>
    <n v="0.56999999999999995"/>
    <n v="0.56999999999999995"/>
    <m/>
  </r>
  <r>
    <x v="1"/>
    <m/>
    <x v="45"/>
    <x v="294"/>
    <n v="2770.25"/>
    <x v="245"/>
    <n v="1391.23"/>
    <n v="2.34"/>
    <n v="2.34"/>
    <m/>
  </r>
  <r>
    <x v="1"/>
    <m/>
    <x v="46"/>
    <x v="295"/>
    <n v="785.28"/>
    <x v="246"/>
    <n v="288.87"/>
    <s v="."/>
    <s v="."/>
    <m/>
  </r>
  <r>
    <x v="1"/>
    <m/>
    <x v="47"/>
    <x v="296"/>
    <n v="3520.55"/>
    <x v="247"/>
    <n v="1638.5"/>
    <n v="8.9499999999999993"/>
    <n v="1.62"/>
    <m/>
  </r>
  <r>
    <x v="1"/>
    <m/>
    <x v="6"/>
    <x v="297"/>
    <n v="11137.05"/>
    <x v="248"/>
    <n v="4675.9399999999996"/>
    <n v="15.11"/>
    <n v="7.66"/>
    <m/>
  </r>
  <r>
    <x v="1"/>
    <s v="North-Western"/>
    <x v="54"/>
    <x v="298"/>
    <n v="26.44"/>
    <x v="249"/>
    <n v="0"/>
    <s v="."/>
    <s v="."/>
    <m/>
  </r>
  <r>
    <x v="1"/>
    <m/>
    <x v="6"/>
    <x v="298"/>
    <n v="26.44"/>
    <x v="249"/>
    <n v="0"/>
    <s v="."/>
    <s v="."/>
    <m/>
  </r>
  <r>
    <x v="1"/>
    <s v="Southern"/>
    <x v="57"/>
    <x v="299"/>
    <n v="107.91"/>
    <x v="250"/>
    <n v="0"/>
    <s v="."/>
    <s v="."/>
    <m/>
  </r>
  <r>
    <x v="1"/>
    <m/>
    <x v="59"/>
    <x v="300"/>
    <n v="118.46"/>
    <x v="251"/>
    <n v="0"/>
    <s v="."/>
    <s v="."/>
    <m/>
  </r>
  <r>
    <x v="1"/>
    <m/>
    <x v="60"/>
    <x v="301"/>
    <n v="184.88"/>
    <x v="252"/>
    <n v="29.67"/>
    <s v="."/>
    <s v="."/>
    <m/>
  </r>
  <r>
    <x v="1"/>
    <m/>
    <x v="63"/>
    <x v="302"/>
    <n v="19.73"/>
    <x v="253"/>
    <s v="."/>
    <n v="0"/>
    <n v="0"/>
    <m/>
  </r>
  <r>
    <x v="1"/>
    <m/>
    <x v="65"/>
    <x v="303"/>
    <n v="281.51"/>
    <x v="254"/>
    <n v="1.3"/>
    <s v="."/>
    <s v="."/>
    <m/>
  </r>
  <r>
    <x v="1"/>
    <m/>
    <x v="66"/>
    <x v="304"/>
    <n v="128.62"/>
    <x v="255"/>
    <n v="0"/>
    <s v="."/>
    <s v="."/>
    <m/>
  </r>
  <r>
    <x v="1"/>
    <m/>
    <x v="6"/>
    <x v="305"/>
    <n v="841.12"/>
    <x v="256"/>
    <n v="30.97"/>
    <n v="0"/>
    <n v="0"/>
    <m/>
  </r>
  <r>
    <x v="1"/>
    <s v="Western"/>
    <x v="67"/>
    <x v="306"/>
    <n v="3036.59"/>
    <x v="257"/>
    <n v="101.32"/>
    <s v="."/>
    <s v="."/>
    <m/>
  </r>
  <r>
    <x v="1"/>
    <m/>
    <x v="68"/>
    <x v="307"/>
    <n v="170.21"/>
    <x v="258"/>
    <n v="7.63"/>
    <n v="0"/>
    <n v="0"/>
    <m/>
  </r>
  <r>
    <x v="1"/>
    <m/>
    <x v="69"/>
    <x v="308"/>
    <n v="919.73"/>
    <x v="259"/>
    <n v="66.150000000000006"/>
    <s v="."/>
    <s v="."/>
    <m/>
  </r>
  <r>
    <x v="1"/>
    <m/>
    <x v="70"/>
    <x v="309"/>
    <n v="530.84"/>
    <x v="260"/>
    <n v="55.97"/>
    <s v="."/>
    <s v="."/>
    <m/>
  </r>
  <r>
    <x v="1"/>
    <m/>
    <x v="71"/>
    <x v="310"/>
    <n v="1576.18"/>
    <x v="261"/>
    <n v="41.12"/>
    <s v="."/>
    <s v="."/>
    <m/>
  </r>
  <r>
    <x v="1"/>
    <m/>
    <x v="72"/>
    <x v="311"/>
    <n v="1691.73"/>
    <x v="262"/>
    <n v="325.5"/>
    <s v="."/>
    <s v="."/>
    <m/>
  </r>
  <r>
    <x v="1"/>
    <m/>
    <x v="73"/>
    <x v="312"/>
    <n v="4425.5600000000004"/>
    <x v="263"/>
    <n v="225.93"/>
    <s v="."/>
    <s v="."/>
    <m/>
  </r>
  <r>
    <x v="1"/>
    <m/>
    <x v="6"/>
    <x v="313"/>
    <n v="12350.84"/>
    <x v="264"/>
    <n v="823.62"/>
    <n v="0"/>
    <n v="0"/>
    <m/>
  </r>
  <r>
    <x v="1"/>
    <s v="National Total"/>
    <x v="3"/>
    <x v="267"/>
    <n v="149.28"/>
    <x v="219"/>
    <n v="2.0099999999999998"/>
    <n v="0"/>
    <n v="0"/>
    <m/>
  </r>
  <r>
    <x v="1"/>
    <m/>
    <x v="5"/>
    <x v="268"/>
    <n v="834.59"/>
    <x v="220"/>
    <n v="105.23"/>
    <s v="."/>
    <s v="."/>
    <m/>
  </r>
  <r>
    <x v="1"/>
    <m/>
    <x v="8"/>
    <x v="270"/>
    <n v="3.54"/>
    <x v="222"/>
    <n v="5.23"/>
    <s v="."/>
    <s v="."/>
    <m/>
  </r>
  <r>
    <x v="1"/>
    <m/>
    <x v="11"/>
    <x v="271"/>
    <n v="6.72"/>
    <x v="223"/>
    <n v="1.18"/>
    <s v="."/>
    <s v="."/>
    <m/>
  </r>
  <r>
    <x v="1"/>
    <m/>
    <x v="16"/>
    <x v="272"/>
    <n v="0.88"/>
    <x v="224"/>
    <s v="."/>
    <n v="0.09"/>
    <n v="0"/>
    <m/>
  </r>
  <r>
    <x v="1"/>
    <m/>
    <x v="20"/>
    <x v="274"/>
    <n v="321.60000000000002"/>
    <x v="226"/>
    <n v="54.14"/>
    <s v="."/>
    <s v="."/>
    <m/>
  </r>
  <r>
    <x v="1"/>
    <m/>
    <x v="25"/>
    <x v="275"/>
    <n v="340.78"/>
    <x v="227"/>
    <n v="212.45"/>
    <s v="."/>
    <s v="."/>
    <m/>
  </r>
  <r>
    <x v="1"/>
    <m/>
    <x v="26"/>
    <x v="276"/>
    <n v="19.309999999999999"/>
    <x v="228"/>
    <n v="3.4"/>
    <s v="."/>
    <s v="."/>
    <m/>
  </r>
  <r>
    <x v="1"/>
    <m/>
    <x v="31"/>
    <x v="278"/>
    <n v="56.96"/>
    <x v="230"/>
    <n v="70.06"/>
    <s v="."/>
    <s v="."/>
    <m/>
  </r>
  <r>
    <x v="1"/>
    <m/>
    <x v="32"/>
    <x v="279"/>
    <n v="40.5"/>
    <x v="92"/>
    <s v="."/>
    <s v="."/>
    <s v="."/>
    <m/>
  </r>
  <r>
    <x v="1"/>
    <m/>
    <x v="33"/>
    <x v="280"/>
    <n v="0.45"/>
    <x v="231"/>
    <n v="0.89"/>
    <s v="."/>
    <s v="."/>
    <m/>
  </r>
  <r>
    <x v="1"/>
    <m/>
    <x v="35"/>
    <x v="282"/>
    <n v="72.62"/>
    <x v="233"/>
    <n v="40.1"/>
    <s v="."/>
    <s v="."/>
    <m/>
  </r>
  <r>
    <x v="1"/>
    <m/>
    <x v="36"/>
    <x v="283"/>
    <n v="2384.5700000000002"/>
    <x v="234"/>
    <n v="665.38"/>
    <n v="1.59"/>
    <n v="1.59"/>
    <m/>
  </r>
  <r>
    <x v="1"/>
    <m/>
    <x v="37"/>
    <x v="284"/>
    <n v="733.18"/>
    <x v="235"/>
    <n v="168.6"/>
    <n v="34.369999999999997"/>
    <n v="83.99"/>
    <m/>
  </r>
  <r>
    <x v="1"/>
    <m/>
    <x v="38"/>
    <x v="285"/>
    <n v="327.64999999999998"/>
    <x v="236"/>
    <n v="163"/>
    <s v="."/>
    <s v="."/>
    <m/>
  </r>
  <r>
    <x v="1"/>
    <m/>
    <x v="39"/>
    <x v="286"/>
    <n v="2153.8000000000002"/>
    <x v="237"/>
    <n v="1067.32"/>
    <n v="5.29"/>
    <n v="5.64"/>
    <m/>
  </r>
  <r>
    <x v="1"/>
    <m/>
    <x v="40"/>
    <x v="287"/>
    <n v="1231.03"/>
    <x v="238"/>
    <n v="410.58"/>
    <n v="29.95"/>
    <n v="31.41"/>
    <m/>
  </r>
  <r>
    <x v="1"/>
    <m/>
    <x v="41"/>
    <x v="289"/>
    <n v="20.010000000000002"/>
    <x v="240"/>
    <n v="14.76"/>
    <s v="."/>
    <s v="."/>
    <m/>
  </r>
  <r>
    <x v="1"/>
    <m/>
    <x v="42"/>
    <x v="290"/>
    <n v="307.18"/>
    <x v="241"/>
    <n v="32.1"/>
    <n v="0.26"/>
    <n v="0.13"/>
    <m/>
  </r>
  <r>
    <x v="1"/>
    <m/>
    <x v="42"/>
    <x v="291"/>
    <n v="1262.1199999999999"/>
    <x v="242"/>
    <n v="495.16"/>
    <n v="2.99"/>
    <n v="2.99"/>
    <m/>
  </r>
  <r>
    <x v="1"/>
    <m/>
    <x v="43"/>
    <x v="292"/>
    <n v="177.01"/>
    <x v="243"/>
    <n v="28.5"/>
    <s v="."/>
    <s v="."/>
    <m/>
  </r>
  <r>
    <x v="1"/>
    <m/>
    <x v="44"/>
    <x v="293"/>
    <n v="2294.65"/>
    <x v="244"/>
    <n v="786.81"/>
    <n v="0.56999999999999995"/>
    <n v="0.56999999999999995"/>
    <m/>
  </r>
  <r>
    <x v="1"/>
    <m/>
    <x v="45"/>
    <x v="294"/>
    <n v="2770.25"/>
    <x v="245"/>
    <n v="1391.23"/>
    <n v="2.34"/>
    <n v="2.34"/>
    <m/>
  </r>
  <r>
    <x v="1"/>
    <m/>
    <x v="46"/>
    <x v="295"/>
    <n v="785.28"/>
    <x v="246"/>
    <n v="288.87"/>
    <s v="."/>
    <s v="."/>
    <m/>
  </r>
  <r>
    <x v="1"/>
    <m/>
    <x v="47"/>
    <x v="296"/>
    <n v="3520.55"/>
    <x v="247"/>
    <n v="1638.5"/>
    <n v="8.9499999999999993"/>
    <n v="1.62"/>
    <m/>
  </r>
  <r>
    <x v="1"/>
    <m/>
    <x v="54"/>
    <x v="298"/>
    <n v="26.44"/>
    <x v="249"/>
    <n v="0"/>
    <s v="."/>
    <s v="."/>
    <m/>
  </r>
  <r>
    <x v="1"/>
    <m/>
    <x v="57"/>
    <x v="299"/>
    <n v="107.91"/>
    <x v="250"/>
    <n v="0"/>
    <s v="."/>
    <s v="."/>
    <m/>
  </r>
  <r>
    <x v="1"/>
    <m/>
    <x v="59"/>
    <x v="300"/>
    <n v="118.46"/>
    <x v="251"/>
    <n v="0"/>
    <s v="."/>
    <s v="."/>
    <m/>
  </r>
  <r>
    <x v="1"/>
    <m/>
    <x v="60"/>
    <x v="301"/>
    <n v="184.88"/>
    <x v="252"/>
    <n v="29.67"/>
    <s v="."/>
    <s v="."/>
    <m/>
  </r>
  <r>
    <x v="1"/>
    <m/>
    <x v="63"/>
    <x v="302"/>
    <n v="19.73"/>
    <x v="253"/>
    <s v="."/>
    <n v="0"/>
    <n v="0"/>
    <m/>
  </r>
  <r>
    <x v="1"/>
    <m/>
    <x v="65"/>
    <x v="303"/>
    <n v="281.51"/>
    <x v="254"/>
    <n v="1.3"/>
    <s v="."/>
    <s v="."/>
    <m/>
  </r>
  <r>
    <x v="1"/>
    <m/>
    <x v="66"/>
    <x v="304"/>
    <n v="128.62"/>
    <x v="255"/>
    <n v="0"/>
    <s v="."/>
    <s v="."/>
    <m/>
  </r>
  <r>
    <x v="1"/>
    <m/>
    <x v="67"/>
    <x v="306"/>
    <n v="3036.59"/>
    <x v="257"/>
    <n v="101.32"/>
    <s v="."/>
    <s v="."/>
    <m/>
  </r>
  <r>
    <x v="1"/>
    <m/>
    <x v="68"/>
    <x v="307"/>
    <n v="170.21"/>
    <x v="258"/>
    <n v="7.63"/>
    <n v="0"/>
    <n v="0"/>
    <m/>
  </r>
  <r>
    <x v="1"/>
    <m/>
    <x v="69"/>
    <x v="308"/>
    <n v="919.73"/>
    <x v="259"/>
    <n v="66.150000000000006"/>
    <s v="."/>
    <s v="."/>
    <m/>
  </r>
  <r>
    <x v="1"/>
    <m/>
    <x v="70"/>
    <x v="309"/>
    <n v="530.84"/>
    <x v="260"/>
    <n v="55.97"/>
    <s v="."/>
    <s v="."/>
    <m/>
  </r>
  <r>
    <x v="1"/>
    <m/>
    <x v="71"/>
    <x v="310"/>
    <n v="1576.18"/>
    <x v="261"/>
    <n v="41.12"/>
    <s v="."/>
    <s v="."/>
    <m/>
  </r>
  <r>
    <x v="1"/>
    <m/>
    <x v="72"/>
    <x v="311"/>
    <n v="1691.73"/>
    <x v="262"/>
    <n v="325.5"/>
    <s v="."/>
    <s v="."/>
    <m/>
  </r>
  <r>
    <x v="1"/>
    <m/>
    <x v="73"/>
    <x v="312"/>
    <n v="4425.5600000000004"/>
    <x v="263"/>
    <n v="225.93"/>
    <s v="."/>
    <s v="."/>
    <m/>
  </r>
  <r>
    <x v="1"/>
    <m/>
    <x v="6"/>
    <x v="314"/>
    <n v="33032.93"/>
    <x v="265"/>
    <n v="8500.11"/>
    <n v="86.4"/>
    <n v="130.29"/>
    <m/>
  </r>
  <r>
    <x v="8"/>
    <s v="Central"/>
    <x v="0"/>
    <x v="315"/>
    <n v="4454.6400000000003"/>
    <x v="266"/>
    <s v="."/>
    <n v="130.11000000000001"/>
    <n v="152.38999999999999"/>
    <m/>
  </r>
  <r>
    <x v="1"/>
    <m/>
    <x v="1"/>
    <x v="316"/>
    <n v="259.05"/>
    <x v="267"/>
    <s v="."/>
    <n v="21.37"/>
    <n v="6.34"/>
    <m/>
  </r>
  <r>
    <x v="1"/>
    <m/>
    <x v="2"/>
    <x v="317"/>
    <n v="4100.1499999999996"/>
    <x v="268"/>
    <s v="."/>
    <n v="14.07"/>
    <n v="19.2"/>
    <m/>
  </r>
  <r>
    <x v="1"/>
    <m/>
    <x v="3"/>
    <x v="318"/>
    <n v="1114.98"/>
    <x v="269"/>
    <s v="."/>
    <n v="9.59"/>
    <n v="4.8"/>
    <m/>
  </r>
  <r>
    <x v="1"/>
    <m/>
    <x v="4"/>
    <x v="319"/>
    <n v="6040.56"/>
    <x v="270"/>
    <s v="."/>
    <s v="."/>
    <s v="."/>
    <m/>
  </r>
  <r>
    <x v="1"/>
    <m/>
    <x v="5"/>
    <x v="320"/>
    <n v="273.35000000000002"/>
    <x v="271"/>
    <s v="."/>
    <n v="12.08"/>
    <s v="."/>
    <m/>
  </r>
  <r>
    <x v="1"/>
    <m/>
    <x v="6"/>
    <x v="321"/>
    <n v="16242.73"/>
    <x v="272"/>
    <s v="."/>
    <n v="187.22"/>
    <n v="182.72"/>
    <m/>
  </r>
  <r>
    <x v="1"/>
    <s v="Copperbelt"/>
    <x v="7"/>
    <x v="322"/>
    <n v="2"/>
    <x v="92"/>
    <s v="."/>
    <n v="0.3"/>
    <n v="0.3"/>
    <m/>
  </r>
  <r>
    <x v="1"/>
    <m/>
    <x v="8"/>
    <x v="323"/>
    <n v="13.79"/>
    <x v="273"/>
    <s v="."/>
    <n v="1.21"/>
    <n v="1.21"/>
    <m/>
  </r>
  <r>
    <x v="1"/>
    <m/>
    <x v="9"/>
    <x v="324"/>
    <n v="32.869999999999997"/>
    <x v="274"/>
    <s v="."/>
    <n v="0.67"/>
    <n v="0.34"/>
    <m/>
  </r>
  <r>
    <x v="1"/>
    <m/>
    <x v="10"/>
    <x v="325"/>
    <n v="10.02"/>
    <x v="275"/>
    <s v="."/>
    <n v="1.44"/>
    <n v="0.88"/>
    <m/>
  </r>
  <r>
    <x v="1"/>
    <m/>
    <x v="11"/>
    <x v="326"/>
    <n v="27.06"/>
    <x v="276"/>
    <s v="."/>
    <n v="0.48"/>
    <s v="."/>
    <m/>
  </r>
  <r>
    <x v="1"/>
    <m/>
    <x v="12"/>
    <x v="327"/>
    <n v="215.38"/>
    <x v="277"/>
    <s v="."/>
    <n v="0.39"/>
    <n v="0.1"/>
    <m/>
  </r>
  <r>
    <x v="1"/>
    <m/>
    <x v="13"/>
    <x v="328"/>
    <n v="394.16"/>
    <x v="278"/>
    <s v="."/>
    <n v="1.06"/>
    <s v="."/>
    <m/>
  </r>
  <r>
    <x v="1"/>
    <m/>
    <x v="14"/>
    <x v="329"/>
    <n v="555.52"/>
    <x v="279"/>
    <s v="."/>
    <n v="1.36"/>
    <n v="1.05"/>
    <m/>
  </r>
  <r>
    <x v="1"/>
    <m/>
    <x v="15"/>
    <x v="330"/>
    <n v="3.58"/>
    <x v="280"/>
    <s v="."/>
    <n v="0.62"/>
    <n v="0.62"/>
    <m/>
  </r>
  <r>
    <x v="1"/>
    <m/>
    <x v="16"/>
    <x v="331"/>
    <n v="8.34"/>
    <x v="281"/>
    <s v="."/>
    <n v="0.18"/>
    <n v="0"/>
    <m/>
  </r>
  <r>
    <x v="1"/>
    <m/>
    <x v="6"/>
    <x v="332"/>
    <n v="1262.71"/>
    <x v="282"/>
    <s v="."/>
    <n v="7.7"/>
    <n v="4.5"/>
    <m/>
  </r>
  <r>
    <x v="1"/>
    <s v="Eastern"/>
    <x v="17"/>
    <x v="333"/>
    <n v="5419.69"/>
    <x v="283"/>
    <s v="."/>
    <n v="0.76"/>
    <s v="."/>
    <m/>
  </r>
  <r>
    <x v="1"/>
    <m/>
    <x v="18"/>
    <x v="334"/>
    <n v="11921"/>
    <x v="284"/>
    <s v="."/>
    <n v="3.6"/>
    <s v="."/>
    <m/>
  </r>
  <r>
    <x v="1"/>
    <m/>
    <x v="19"/>
    <x v="335"/>
    <n v="10880.68"/>
    <x v="285"/>
    <s v="."/>
    <s v="."/>
    <s v="."/>
    <m/>
  </r>
  <r>
    <x v="1"/>
    <m/>
    <x v="20"/>
    <x v="336"/>
    <n v="14579.7"/>
    <x v="286"/>
    <s v="."/>
    <s v="."/>
    <s v="."/>
    <m/>
  </r>
  <r>
    <x v="1"/>
    <m/>
    <x v="21"/>
    <x v="337"/>
    <n v="1197.5999999999999"/>
    <x v="287"/>
    <s v="."/>
    <n v="1.48"/>
    <n v="1.48"/>
    <m/>
  </r>
  <r>
    <x v="1"/>
    <m/>
    <x v="22"/>
    <x v="338"/>
    <n v="6635.8"/>
    <x v="288"/>
    <s v="."/>
    <s v="."/>
    <s v="."/>
    <m/>
  </r>
  <r>
    <x v="1"/>
    <m/>
    <x v="23"/>
    <x v="339"/>
    <n v="17720.93"/>
    <x v="289"/>
    <s v="."/>
    <s v="."/>
    <s v="."/>
    <m/>
  </r>
  <r>
    <x v="1"/>
    <m/>
    <x v="6"/>
    <x v="340"/>
    <n v="68355.39"/>
    <x v="290"/>
    <s v="."/>
    <n v="5.84"/>
    <n v="1.48"/>
    <m/>
  </r>
  <r>
    <x v="1"/>
    <s v="Luapula"/>
    <x v="24"/>
    <x v="341"/>
    <n v="3.25"/>
    <x v="291"/>
    <s v="."/>
    <n v="0.87"/>
    <s v="."/>
    <m/>
  </r>
  <r>
    <x v="1"/>
    <m/>
    <x v="25"/>
    <x v="342"/>
    <n v="82.73"/>
    <x v="292"/>
    <s v="."/>
    <n v="5.87"/>
    <n v="1.51"/>
    <m/>
  </r>
  <r>
    <x v="1"/>
    <m/>
    <x v="26"/>
    <x v="343"/>
    <n v="9.7799999999999994"/>
    <x v="293"/>
    <s v="."/>
    <s v="."/>
    <s v="."/>
    <m/>
  </r>
  <r>
    <x v="1"/>
    <m/>
    <x v="27"/>
    <x v="344"/>
    <n v="1.33"/>
    <x v="294"/>
    <s v="."/>
    <s v="."/>
    <s v="."/>
    <m/>
  </r>
  <r>
    <x v="1"/>
    <m/>
    <x v="28"/>
    <x v="322"/>
    <n v="2"/>
    <x v="295"/>
    <s v="."/>
    <n v="0.4"/>
    <n v="0.2"/>
    <m/>
  </r>
  <r>
    <x v="1"/>
    <m/>
    <x v="30"/>
    <x v="345"/>
    <n v="156.54"/>
    <x v="296"/>
    <s v="."/>
    <n v="3.83"/>
    <s v="."/>
    <m/>
  </r>
  <r>
    <x v="1"/>
    <m/>
    <x v="6"/>
    <x v="346"/>
    <n v="255.63"/>
    <x v="297"/>
    <s v="."/>
    <n v="10.97"/>
    <n v="1.71"/>
    <m/>
  </r>
  <r>
    <x v="1"/>
    <s v="Lusaka"/>
    <x v="31"/>
    <x v="347"/>
    <n v="1768.88"/>
    <x v="298"/>
    <s v="."/>
    <n v="26.39"/>
    <n v="1.19"/>
    <m/>
  </r>
  <r>
    <x v="1"/>
    <m/>
    <x v="32"/>
    <x v="348"/>
    <n v="1015.97"/>
    <x v="299"/>
    <s v="."/>
    <n v="10.97"/>
    <s v="."/>
    <m/>
  </r>
  <r>
    <x v="1"/>
    <m/>
    <x v="33"/>
    <x v="349"/>
    <n v="7.7"/>
    <x v="300"/>
    <s v="."/>
    <s v="."/>
    <s v="."/>
    <m/>
  </r>
  <r>
    <x v="1"/>
    <m/>
    <x v="34"/>
    <x v="350"/>
    <n v="15"/>
    <x v="92"/>
    <s v="."/>
    <s v="."/>
    <s v="."/>
    <m/>
  </r>
  <r>
    <x v="1"/>
    <m/>
    <x v="6"/>
    <x v="351"/>
    <n v="2807.56"/>
    <x v="301"/>
    <s v="."/>
    <n v="37.36"/>
    <n v="1.19"/>
    <m/>
  </r>
  <r>
    <x v="1"/>
    <s v="Muchinga"/>
    <x v="35"/>
    <x v="352"/>
    <n v="209.61"/>
    <x v="302"/>
    <s v="."/>
    <n v="5.25"/>
    <s v="."/>
    <m/>
  </r>
  <r>
    <x v="1"/>
    <m/>
    <x v="36"/>
    <x v="353"/>
    <n v="193.77"/>
    <x v="303"/>
    <s v="."/>
    <n v="4.58"/>
    <n v="2.29"/>
    <m/>
  </r>
  <r>
    <x v="1"/>
    <m/>
    <x v="37"/>
    <x v="354"/>
    <n v="671.3"/>
    <x v="304"/>
    <s v="."/>
    <n v="23.84"/>
    <n v="23.84"/>
    <m/>
  </r>
  <r>
    <x v="1"/>
    <m/>
    <x v="38"/>
    <x v="355"/>
    <n v="137.6"/>
    <x v="305"/>
    <s v="."/>
    <s v="."/>
    <s v="."/>
    <m/>
  </r>
  <r>
    <x v="1"/>
    <m/>
    <x v="39"/>
    <x v="356"/>
    <n v="834.79"/>
    <x v="306"/>
    <s v="."/>
    <n v="3.65"/>
    <n v="4.68"/>
    <m/>
  </r>
  <r>
    <x v="1"/>
    <m/>
    <x v="40"/>
    <x v="357"/>
    <n v="671.43"/>
    <x v="307"/>
    <s v="."/>
    <n v="21.5"/>
    <n v="21.5"/>
    <m/>
  </r>
  <r>
    <x v="1"/>
    <m/>
    <x v="6"/>
    <x v="358"/>
    <n v="2718.51"/>
    <x v="308"/>
    <s v="."/>
    <n v="58.81"/>
    <n v="52.3"/>
    <m/>
  </r>
  <r>
    <x v="1"/>
    <s v="Northern"/>
    <x v="42"/>
    <x v="359"/>
    <n v="26.75"/>
    <x v="309"/>
    <s v="."/>
    <n v="0.47"/>
    <n v="0.47"/>
    <m/>
  </r>
  <r>
    <x v="1"/>
    <m/>
    <x v="43"/>
    <x v="360"/>
    <n v="48.24"/>
    <x v="310"/>
    <s v="."/>
    <s v="."/>
    <s v="."/>
    <m/>
  </r>
  <r>
    <x v="1"/>
    <m/>
    <x v="44"/>
    <x v="361"/>
    <n v="2730.68"/>
    <x v="311"/>
    <s v="."/>
    <s v="."/>
    <s v="."/>
    <m/>
  </r>
  <r>
    <x v="1"/>
    <m/>
    <x v="45"/>
    <x v="362"/>
    <n v="301.27999999999997"/>
    <x v="312"/>
    <s v="."/>
    <n v="16.71"/>
    <n v="10.220000000000001"/>
    <m/>
  </r>
  <r>
    <x v="1"/>
    <m/>
    <x v="46"/>
    <x v="363"/>
    <n v="94.49"/>
    <x v="313"/>
    <s v="."/>
    <s v="."/>
    <s v="."/>
    <m/>
  </r>
  <r>
    <x v="1"/>
    <m/>
    <x v="47"/>
    <x v="364"/>
    <n v="140.53"/>
    <x v="314"/>
    <s v="."/>
    <s v="."/>
    <s v="."/>
    <m/>
  </r>
  <r>
    <x v="1"/>
    <m/>
    <x v="6"/>
    <x v="365"/>
    <n v="3341.98"/>
    <x v="315"/>
    <s v="."/>
    <n v="17.18"/>
    <n v="10.69"/>
    <m/>
  </r>
  <r>
    <x v="1"/>
    <s v="North-Western"/>
    <x v="48"/>
    <x v="366"/>
    <n v="0.96"/>
    <x v="316"/>
    <s v="."/>
    <s v="."/>
    <s v="."/>
    <m/>
  </r>
  <r>
    <x v="1"/>
    <m/>
    <x v="49"/>
    <x v="367"/>
    <n v="0"/>
    <x v="317"/>
    <s v="."/>
    <s v="."/>
    <s v="."/>
    <m/>
  </r>
  <r>
    <x v="1"/>
    <m/>
    <x v="51"/>
    <x v="368"/>
    <n v="13.04"/>
    <x v="318"/>
    <s v="."/>
    <s v="."/>
    <s v="."/>
    <m/>
  </r>
  <r>
    <x v="1"/>
    <m/>
    <x v="52"/>
    <x v="369"/>
    <n v="14.4"/>
    <x v="319"/>
    <s v="."/>
    <n v="0.18"/>
    <s v="."/>
    <m/>
  </r>
  <r>
    <x v="1"/>
    <m/>
    <x v="53"/>
    <x v="370"/>
    <n v="4.5199999999999996"/>
    <x v="320"/>
    <s v="."/>
    <n v="0.88"/>
    <n v="0.17"/>
    <m/>
  </r>
  <r>
    <x v="1"/>
    <m/>
    <x v="54"/>
    <x v="371"/>
    <n v="7.19"/>
    <x v="321"/>
    <s v="."/>
    <n v="1.5"/>
    <s v="."/>
    <m/>
  </r>
  <r>
    <x v="1"/>
    <m/>
    <x v="6"/>
    <x v="372"/>
    <n v="40.11"/>
    <x v="322"/>
    <s v="."/>
    <n v="2.56"/>
    <n v="0.17"/>
    <m/>
  </r>
  <r>
    <x v="1"/>
    <s v="Southern"/>
    <x v="56"/>
    <x v="373"/>
    <n v="8521.8700000000008"/>
    <x v="323"/>
    <s v="."/>
    <n v="6.7"/>
    <n v="3.8"/>
    <m/>
  </r>
  <r>
    <x v="1"/>
    <m/>
    <x v="57"/>
    <x v="374"/>
    <n v="1670.05"/>
    <x v="324"/>
    <s v="."/>
    <s v="."/>
    <s v="."/>
    <m/>
  </r>
  <r>
    <x v="1"/>
    <m/>
    <x v="58"/>
    <x v="375"/>
    <n v="3165.04"/>
    <x v="325"/>
    <s v="."/>
    <s v="."/>
    <s v="."/>
    <m/>
  </r>
  <r>
    <x v="1"/>
    <m/>
    <x v="59"/>
    <x v="376"/>
    <n v="36669.78"/>
    <x v="326"/>
    <s v="."/>
    <n v="60.49"/>
    <n v="2.5499999999999998"/>
    <m/>
  </r>
  <r>
    <x v="1"/>
    <m/>
    <x v="60"/>
    <x v="377"/>
    <n v="7373.9"/>
    <x v="327"/>
    <s v="."/>
    <n v="2.61"/>
    <n v="2.61"/>
    <m/>
  </r>
  <r>
    <x v="1"/>
    <m/>
    <x v="61"/>
    <x v="378"/>
    <n v="11.96"/>
    <x v="328"/>
    <s v="."/>
    <s v="."/>
    <s v="."/>
    <m/>
  </r>
  <r>
    <x v="1"/>
    <m/>
    <x v="62"/>
    <x v="379"/>
    <n v="2158.66"/>
    <x v="329"/>
    <s v="."/>
    <n v="10.74"/>
    <n v="9"/>
    <m/>
  </r>
  <r>
    <x v="1"/>
    <m/>
    <x v="63"/>
    <x v="380"/>
    <n v="6013.48"/>
    <x v="330"/>
    <s v="."/>
    <n v="13.59"/>
    <n v="1.64"/>
    <m/>
  </r>
  <r>
    <x v="1"/>
    <m/>
    <x v="64"/>
    <x v="381"/>
    <n v="2073.8000000000002"/>
    <x v="331"/>
    <s v="."/>
    <s v="."/>
    <s v="."/>
    <m/>
  </r>
  <r>
    <x v="1"/>
    <m/>
    <x v="65"/>
    <x v="382"/>
    <n v="102.37"/>
    <x v="332"/>
    <s v="."/>
    <s v="."/>
    <s v="."/>
    <m/>
  </r>
  <r>
    <x v="1"/>
    <m/>
    <x v="66"/>
    <x v="383"/>
    <n v="994.54"/>
    <x v="333"/>
    <s v="."/>
    <s v="."/>
    <s v="."/>
    <m/>
  </r>
  <r>
    <x v="1"/>
    <m/>
    <x v="6"/>
    <x v="384"/>
    <n v="68755.460000000006"/>
    <x v="334"/>
    <s v="."/>
    <n v="94.12"/>
    <n v="19.61"/>
    <m/>
  </r>
  <r>
    <x v="1"/>
    <s v="Western"/>
    <x v="68"/>
    <x v="385"/>
    <n v="88.8"/>
    <x v="335"/>
    <s v="."/>
    <n v="0"/>
    <n v="0"/>
    <m/>
  </r>
  <r>
    <x v="1"/>
    <m/>
    <x v="69"/>
    <x v="386"/>
    <n v="5.24"/>
    <x v="336"/>
    <s v="."/>
    <s v="."/>
    <s v="."/>
    <m/>
  </r>
  <r>
    <x v="1"/>
    <m/>
    <x v="72"/>
    <x v="387"/>
    <n v="5.07"/>
    <x v="337"/>
    <s v="."/>
    <s v="."/>
    <s v="."/>
    <m/>
  </r>
  <r>
    <x v="1"/>
    <m/>
    <x v="6"/>
    <x v="388"/>
    <n v="99.11"/>
    <x v="338"/>
    <s v="."/>
    <n v="0"/>
    <n v="0"/>
    <m/>
  </r>
  <r>
    <x v="1"/>
    <s v="National Total"/>
    <x v="0"/>
    <x v="315"/>
    <n v="4454.6400000000003"/>
    <x v="266"/>
    <s v="."/>
    <n v="130.11000000000001"/>
    <n v="152.38999999999999"/>
    <m/>
  </r>
  <r>
    <x v="1"/>
    <m/>
    <x v="1"/>
    <x v="316"/>
    <n v="259.05"/>
    <x v="267"/>
    <s v="."/>
    <n v="21.37"/>
    <n v="6.34"/>
    <m/>
  </r>
  <r>
    <x v="1"/>
    <m/>
    <x v="2"/>
    <x v="317"/>
    <n v="4100.1499999999996"/>
    <x v="268"/>
    <s v="."/>
    <n v="14.07"/>
    <n v="19.2"/>
    <m/>
  </r>
  <r>
    <x v="1"/>
    <m/>
    <x v="3"/>
    <x v="318"/>
    <n v="1114.98"/>
    <x v="269"/>
    <s v="."/>
    <n v="9.59"/>
    <n v="4.8"/>
    <m/>
  </r>
  <r>
    <x v="1"/>
    <m/>
    <x v="4"/>
    <x v="319"/>
    <n v="6040.56"/>
    <x v="270"/>
    <s v="."/>
    <s v="."/>
    <s v="."/>
    <m/>
  </r>
  <r>
    <x v="1"/>
    <m/>
    <x v="5"/>
    <x v="320"/>
    <n v="273.35000000000002"/>
    <x v="271"/>
    <s v="."/>
    <n v="12.08"/>
    <s v="."/>
    <m/>
  </r>
  <r>
    <x v="1"/>
    <m/>
    <x v="7"/>
    <x v="322"/>
    <n v="2"/>
    <x v="92"/>
    <s v="."/>
    <n v="0.3"/>
    <n v="0.3"/>
    <m/>
  </r>
  <r>
    <x v="1"/>
    <m/>
    <x v="8"/>
    <x v="323"/>
    <n v="13.79"/>
    <x v="273"/>
    <s v="."/>
    <n v="1.21"/>
    <n v="1.21"/>
    <m/>
  </r>
  <r>
    <x v="1"/>
    <m/>
    <x v="9"/>
    <x v="324"/>
    <n v="32.869999999999997"/>
    <x v="274"/>
    <s v="."/>
    <n v="0.67"/>
    <n v="0.34"/>
    <m/>
  </r>
  <r>
    <x v="1"/>
    <m/>
    <x v="10"/>
    <x v="325"/>
    <n v="10.02"/>
    <x v="275"/>
    <s v="."/>
    <n v="1.44"/>
    <n v="0.88"/>
    <m/>
  </r>
  <r>
    <x v="1"/>
    <m/>
    <x v="11"/>
    <x v="326"/>
    <n v="27.06"/>
    <x v="276"/>
    <s v="."/>
    <n v="0.48"/>
    <s v="."/>
    <m/>
  </r>
  <r>
    <x v="1"/>
    <m/>
    <x v="12"/>
    <x v="327"/>
    <n v="215.38"/>
    <x v="277"/>
    <s v="."/>
    <n v="0.39"/>
    <n v="0.1"/>
    <m/>
  </r>
  <r>
    <x v="1"/>
    <m/>
    <x v="13"/>
    <x v="328"/>
    <n v="394.16"/>
    <x v="278"/>
    <s v="."/>
    <n v="1.06"/>
    <s v="."/>
    <m/>
  </r>
  <r>
    <x v="1"/>
    <m/>
    <x v="14"/>
    <x v="329"/>
    <n v="555.52"/>
    <x v="279"/>
    <s v="."/>
    <n v="1.36"/>
    <n v="1.05"/>
    <m/>
  </r>
  <r>
    <x v="1"/>
    <m/>
    <x v="15"/>
    <x v="330"/>
    <n v="3.58"/>
    <x v="280"/>
    <s v="."/>
    <n v="0.62"/>
    <n v="0.62"/>
    <m/>
  </r>
  <r>
    <x v="1"/>
    <m/>
    <x v="16"/>
    <x v="331"/>
    <n v="8.34"/>
    <x v="281"/>
    <s v="."/>
    <n v="0.18"/>
    <n v="0"/>
    <m/>
  </r>
  <r>
    <x v="1"/>
    <m/>
    <x v="17"/>
    <x v="333"/>
    <n v="5419.69"/>
    <x v="283"/>
    <s v="."/>
    <n v="0.76"/>
    <s v="."/>
    <m/>
  </r>
  <r>
    <x v="1"/>
    <m/>
    <x v="18"/>
    <x v="334"/>
    <n v="11921"/>
    <x v="284"/>
    <s v="."/>
    <n v="3.6"/>
    <s v="."/>
    <m/>
  </r>
  <r>
    <x v="1"/>
    <m/>
    <x v="19"/>
    <x v="335"/>
    <n v="10880.68"/>
    <x v="285"/>
    <s v="."/>
    <s v="."/>
    <s v="."/>
    <m/>
  </r>
  <r>
    <x v="1"/>
    <m/>
    <x v="20"/>
    <x v="336"/>
    <n v="14579.7"/>
    <x v="286"/>
    <s v="."/>
    <s v="."/>
    <s v="."/>
    <m/>
  </r>
  <r>
    <x v="1"/>
    <m/>
    <x v="21"/>
    <x v="337"/>
    <n v="1197.5999999999999"/>
    <x v="287"/>
    <s v="."/>
    <n v="1.48"/>
    <n v="1.48"/>
    <m/>
  </r>
  <r>
    <x v="1"/>
    <m/>
    <x v="22"/>
    <x v="338"/>
    <n v="6635.8"/>
    <x v="288"/>
    <s v="."/>
    <s v="."/>
    <s v="."/>
    <m/>
  </r>
  <r>
    <x v="1"/>
    <m/>
    <x v="23"/>
    <x v="339"/>
    <n v="17720.93"/>
    <x v="289"/>
    <s v="."/>
    <s v="."/>
    <s v="."/>
    <m/>
  </r>
  <r>
    <x v="1"/>
    <m/>
    <x v="24"/>
    <x v="341"/>
    <n v="3.25"/>
    <x v="291"/>
    <s v="."/>
    <n v="0.87"/>
    <s v="."/>
    <m/>
  </r>
  <r>
    <x v="1"/>
    <m/>
    <x v="25"/>
    <x v="342"/>
    <n v="82.73"/>
    <x v="292"/>
    <s v="."/>
    <n v="5.87"/>
    <n v="1.51"/>
    <m/>
  </r>
  <r>
    <x v="1"/>
    <m/>
    <x v="26"/>
    <x v="343"/>
    <n v="9.7799999999999994"/>
    <x v="293"/>
    <s v="."/>
    <s v="."/>
    <s v="."/>
    <m/>
  </r>
  <r>
    <x v="1"/>
    <m/>
    <x v="27"/>
    <x v="344"/>
    <n v="1.33"/>
    <x v="294"/>
    <s v="."/>
    <s v="."/>
    <s v="."/>
    <m/>
  </r>
  <r>
    <x v="1"/>
    <m/>
    <x v="28"/>
    <x v="322"/>
    <n v="2"/>
    <x v="295"/>
    <s v="."/>
    <n v="0.4"/>
    <n v="0.2"/>
    <m/>
  </r>
  <r>
    <x v="1"/>
    <m/>
    <x v="30"/>
    <x v="345"/>
    <n v="156.54"/>
    <x v="296"/>
    <s v="."/>
    <n v="3.83"/>
    <s v="."/>
    <m/>
  </r>
  <r>
    <x v="1"/>
    <m/>
    <x v="31"/>
    <x v="347"/>
    <n v="1768.88"/>
    <x v="298"/>
    <s v="."/>
    <n v="26.39"/>
    <n v="1.19"/>
    <m/>
  </r>
  <r>
    <x v="1"/>
    <m/>
    <x v="32"/>
    <x v="348"/>
    <n v="1015.97"/>
    <x v="299"/>
    <s v="."/>
    <n v="10.97"/>
    <s v="."/>
    <m/>
  </r>
  <r>
    <x v="1"/>
    <m/>
    <x v="33"/>
    <x v="349"/>
    <n v="7.7"/>
    <x v="300"/>
    <s v="."/>
    <s v="."/>
    <s v="."/>
    <m/>
  </r>
  <r>
    <x v="1"/>
    <m/>
    <x v="34"/>
    <x v="350"/>
    <n v="15"/>
    <x v="92"/>
    <s v="."/>
    <s v="."/>
    <s v="."/>
    <m/>
  </r>
  <r>
    <x v="1"/>
    <m/>
    <x v="35"/>
    <x v="352"/>
    <n v="209.61"/>
    <x v="302"/>
    <s v="."/>
    <n v="5.25"/>
    <s v="."/>
    <m/>
  </r>
  <r>
    <x v="1"/>
    <m/>
    <x v="36"/>
    <x v="353"/>
    <n v="193.77"/>
    <x v="303"/>
    <s v="."/>
    <n v="4.58"/>
    <n v="2.29"/>
    <m/>
  </r>
  <r>
    <x v="1"/>
    <m/>
    <x v="37"/>
    <x v="354"/>
    <n v="671.3"/>
    <x v="304"/>
    <s v="."/>
    <n v="23.84"/>
    <n v="23.84"/>
    <m/>
  </r>
  <r>
    <x v="1"/>
    <m/>
    <x v="38"/>
    <x v="355"/>
    <n v="137.6"/>
    <x v="305"/>
    <s v="."/>
    <s v="."/>
    <s v="."/>
    <m/>
  </r>
  <r>
    <x v="1"/>
    <m/>
    <x v="39"/>
    <x v="356"/>
    <n v="834.79"/>
    <x v="306"/>
    <s v="."/>
    <n v="3.65"/>
    <n v="4.68"/>
    <m/>
  </r>
  <r>
    <x v="1"/>
    <m/>
    <x v="40"/>
    <x v="357"/>
    <n v="671.43"/>
    <x v="307"/>
    <s v="."/>
    <n v="21.5"/>
    <n v="21.5"/>
    <m/>
  </r>
  <r>
    <x v="1"/>
    <m/>
    <x v="42"/>
    <x v="359"/>
    <n v="26.75"/>
    <x v="309"/>
    <s v="."/>
    <n v="0.47"/>
    <n v="0.47"/>
    <m/>
  </r>
  <r>
    <x v="1"/>
    <m/>
    <x v="43"/>
    <x v="360"/>
    <n v="48.24"/>
    <x v="310"/>
    <s v="."/>
    <s v="."/>
    <s v="."/>
    <m/>
  </r>
  <r>
    <x v="1"/>
    <m/>
    <x v="44"/>
    <x v="361"/>
    <n v="2730.68"/>
    <x v="311"/>
    <s v="."/>
    <s v="."/>
    <s v="."/>
    <m/>
  </r>
  <r>
    <x v="1"/>
    <m/>
    <x v="45"/>
    <x v="362"/>
    <n v="301.27999999999997"/>
    <x v="312"/>
    <s v="."/>
    <n v="16.71"/>
    <n v="10.220000000000001"/>
    <m/>
  </r>
  <r>
    <x v="1"/>
    <m/>
    <x v="46"/>
    <x v="363"/>
    <n v="94.49"/>
    <x v="313"/>
    <s v="."/>
    <s v="."/>
    <s v="."/>
    <m/>
  </r>
  <r>
    <x v="1"/>
    <m/>
    <x v="47"/>
    <x v="364"/>
    <n v="140.53"/>
    <x v="314"/>
    <s v="."/>
    <s v="."/>
    <s v="."/>
    <m/>
  </r>
  <r>
    <x v="1"/>
    <m/>
    <x v="48"/>
    <x v="366"/>
    <n v="0.96"/>
    <x v="316"/>
    <s v="."/>
    <s v="."/>
    <s v="."/>
    <m/>
  </r>
  <r>
    <x v="1"/>
    <m/>
    <x v="49"/>
    <x v="367"/>
    <n v="0"/>
    <x v="317"/>
    <s v="."/>
    <s v="."/>
    <s v="."/>
    <m/>
  </r>
  <r>
    <x v="1"/>
    <m/>
    <x v="51"/>
    <x v="368"/>
    <n v="13.04"/>
    <x v="318"/>
    <s v="."/>
    <s v="."/>
    <s v="."/>
    <m/>
  </r>
  <r>
    <x v="1"/>
    <m/>
    <x v="52"/>
    <x v="369"/>
    <n v="14.4"/>
    <x v="319"/>
    <s v="."/>
    <n v="0.18"/>
    <s v="."/>
    <m/>
  </r>
  <r>
    <x v="1"/>
    <m/>
    <x v="53"/>
    <x v="370"/>
    <n v="4.5199999999999996"/>
    <x v="320"/>
    <s v="."/>
    <n v="0.88"/>
    <n v="0.17"/>
    <m/>
  </r>
  <r>
    <x v="1"/>
    <m/>
    <x v="54"/>
    <x v="371"/>
    <n v="7.19"/>
    <x v="321"/>
    <s v="."/>
    <n v="1.5"/>
    <s v="."/>
    <m/>
  </r>
  <r>
    <x v="1"/>
    <m/>
    <x v="56"/>
    <x v="373"/>
    <n v="8521.8700000000008"/>
    <x v="323"/>
    <s v="."/>
    <n v="6.7"/>
    <n v="3.8"/>
    <m/>
  </r>
  <r>
    <x v="1"/>
    <m/>
    <x v="57"/>
    <x v="374"/>
    <n v="1670.05"/>
    <x v="324"/>
    <s v="."/>
    <s v="."/>
    <s v="."/>
    <m/>
  </r>
  <r>
    <x v="1"/>
    <m/>
    <x v="58"/>
    <x v="375"/>
    <n v="3165.04"/>
    <x v="325"/>
    <s v="."/>
    <s v="."/>
    <s v="."/>
    <m/>
  </r>
  <r>
    <x v="1"/>
    <m/>
    <x v="59"/>
    <x v="376"/>
    <n v="36669.78"/>
    <x v="326"/>
    <s v="."/>
    <n v="60.49"/>
    <n v="2.5499999999999998"/>
    <m/>
  </r>
  <r>
    <x v="1"/>
    <m/>
    <x v="60"/>
    <x v="377"/>
    <n v="7373.9"/>
    <x v="327"/>
    <s v="."/>
    <n v="2.61"/>
    <n v="2.61"/>
    <m/>
  </r>
  <r>
    <x v="1"/>
    <m/>
    <x v="61"/>
    <x v="378"/>
    <n v="11.96"/>
    <x v="328"/>
    <s v="."/>
    <s v="."/>
    <s v="."/>
    <m/>
  </r>
  <r>
    <x v="1"/>
    <m/>
    <x v="62"/>
    <x v="379"/>
    <n v="2158.66"/>
    <x v="329"/>
    <s v="."/>
    <n v="10.74"/>
    <n v="9"/>
    <m/>
  </r>
  <r>
    <x v="1"/>
    <m/>
    <x v="63"/>
    <x v="380"/>
    <n v="6013.48"/>
    <x v="330"/>
    <s v="."/>
    <n v="13.59"/>
    <n v="1.64"/>
    <m/>
  </r>
  <r>
    <x v="1"/>
    <m/>
    <x v="64"/>
    <x v="381"/>
    <n v="2073.8000000000002"/>
    <x v="331"/>
    <s v="."/>
    <s v="."/>
    <s v="."/>
    <m/>
  </r>
  <r>
    <x v="1"/>
    <m/>
    <x v="65"/>
    <x v="382"/>
    <n v="102.37"/>
    <x v="332"/>
    <s v="."/>
    <s v="."/>
    <s v="."/>
    <m/>
  </r>
  <r>
    <x v="1"/>
    <m/>
    <x v="66"/>
    <x v="383"/>
    <n v="994.54"/>
    <x v="333"/>
    <s v="."/>
    <s v="."/>
    <s v="."/>
    <m/>
  </r>
  <r>
    <x v="1"/>
    <m/>
    <x v="68"/>
    <x v="385"/>
    <n v="88.8"/>
    <x v="335"/>
    <s v="."/>
    <n v="0"/>
    <n v="0"/>
    <m/>
  </r>
  <r>
    <x v="1"/>
    <m/>
    <x v="69"/>
    <x v="386"/>
    <n v="5.24"/>
    <x v="336"/>
    <s v="."/>
    <s v="."/>
    <s v="."/>
    <m/>
  </r>
  <r>
    <x v="1"/>
    <m/>
    <x v="72"/>
    <x v="387"/>
    <n v="5.07"/>
    <x v="337"/>
    <s v="."/>
    <s v="."/>
    <s v="."/>
    <m/>
  </r>
  <r>
    <x v="1"/>
    <m/>
    <x v="6"/>
    <x v="389"/>
    <n v="163879.18"/>
    <x v="339"/>
    <s v="."/>
    <n v="421.77"/>
    <n v="274.37"/>
    <m/>
  </r>
  <r>
    <x v="9"/>
    <s v="Central"/>
    <x v="0"/>
    <x v="390"/>
    <n v="8931.84"/>
    <x v="340"/>
    <n v="2120.44"/>
    <n v="123.39"/>
    <n v="16.829999999999998"/>
    <m/>
  </r>
  <r>
    <x v="1"/>
    <m/>
    <x v="1"/>
    <x v="391"/>
    <n v="445.38"/>
    <x v="341"/>
    <n v="126.96"/>
    <n v="2.7"/>
    <n v="0"/>
    <m/>
  </r>
  <r>
    <x v="1"/>
    <m/>
    <x v="2"/>
    <x v="392"/>
    <n v="12766.99"/>
    <x v="342"/>
    <n v="3875.58"/>
    <n v="40.770000000000003"/>
    <n v="53.01"/>
    <m/>
  </r>
  <r>
    <x v="1"/>
    <m/>
    <x v="3"/>
    <x v="393"/>
    <n v="3630.61"/>
    <x v="343"/>
    <n v="446.46"/>
    <n v="289.87"/>
    <n v="0.33"/>
    <m/>
  </r>
  <r>
    <x v="1"/>
    <m/>
    <x v="4"/>
    <x v="394"/>
    <n v="4713.5200000000004"/>
    <x v="344"/>
    <n v="912.2"/>
    <n v="0.57999999999999996"/>
    <n v="0.57999999999999996"/>
    <m/>
  </r>
  <r>
    <x v="1"/>
    <m/>
    <x v="5"/>
    <x v="395"/>
    <n v="1830.69"/>
    <x v="345"/>
    <n v="542.79999999999995"/>
    <s v="."/>
    <s v="."/>
    <m/>
  </r>
  <r>
    <x v="1"/>
    <m/>
    <x v="6"/>
    <x v="396"/>
    <n v="32319.01"/>
    <x v="346"/>
    <n v="8024.45"/>
    <n v="457.32"/>
    <n v="70.75"/>
    <m/>
  </r>
  <r>
    <x v="1"/>
    <s v="Copperbelt"/>
    <x v="7"/>
    <x v="397"/>
    <n v="34.04"/>
    <x v="347"/>
    <n v="16.23"/>
    <s v="."/>
    <s v="."/>
    <m/>
  </r>
  <r>
    <x v="1"/>
    <m/>
    <x v="8"/>
    <x v="398"/>
    <n v="311.76"/>
    <x v="348"/>
    <n v="182.22"/>
    <n v="1.23"/>
    <n v="0"/>
    <m/>
  </r>
  <r>
    <x v="1"/>
    <m/>
    <x v="9"/>
    <x v="399"/>
    <n v="640.99"/>
    <x v="349"/>
    <n v="152.15"/>
    <s v="."/>
    <s v="."/>
    <m/>
  </r>
  <r>
    <x v="1"/>
    <m/>
    <x v="10"/>
    <x v="400"/>
    <n v="248.63"/>
    <x v="350"/>
    <n v="43.9"/>
    <n v="5.76"/>
    <s v="."/>
    <m/>
  </r>
  <r>
    <x v="1"/>
    <m/>
    <x v="11"/>
    <x v="401"/>
    <n v="470.31"/>
    <x v="351"/>
    <n v="126.25"/>
    <n v="0.81"/>
    <s v="."/>
    <m/>
  </r>
  <r>
    <x v="1"/>
    <m/>
    <x v="12"/>
    <x v="402"/>
    <n v="2843.74"/>
    <x v="352"/>
    <n v="1232.3800000000001"/>
    <n v="6.08"/>
    <n v="0"/>
    <m/>
  </r>
  <r>
    <x v="1"/>
    <m/>
    <x v="13"/>
    <x v="403"/>
    <n v="1203.2"/>
    <x v="353"/>
    <n v="266.68"/>
    <s v="."/>
    <s v="."/>
    <m/>
  </r>
  <r>
    <x v="1"/>
    <m/>
    <x v="14"/>
    <x v="404"/>
    <n v="4082.41"/>
    <x v="354"/>
    <n v="1537.69"/>
    <n v="14.68"/>
    <n v="0"/>
    <m/>
  </r>
  <r>
    <x v="1"/>
    <m/>
    <x v="15"/>
    <x v="405"/>
    <n v="227.42"/>
    <x v="355"/>
    <n v="52.56"/>
    <n v="2.8"/>
    <s v="."/>
    <m/>
  </r>
  <r>
    <x v="1"/>
    <m/>
    <x v="16"/>
    <x v="406"/>
    <n v="337.44"/>
    <x v="356"/>
    <n v="69.28"/>
    <n v="0.61"/>
    <n v="0"/>
    <m/>
  </r>
  <r>
    <x v="1"/>
    <m/>
    <x v="6"/>
    <x v="407"/>
    <n v="10399.94"/>
    <x v="357"/>
    <n v="3679.36"/>
    <n v="31.96"/>
    <n v="0"/>
    <m/>
  </r>
  <r>
    <x v="1"/>
    <s v="Eastern"/>
    <x v="17"/>
    <x v="408"/>
    <n v="3444.73"/>
    <x v="358"/>
    <n v="844.24"/>
    <s v="."/>
    <s v="."/>
    <m/>
  </r>
  <r>
    <x v="1"/>
    <m/>
    <x v="18"/>
    <x v="409"/>
    <n v="14908.33"/>
    <x v="359"/>
    <n v="4721.1499999999996"/>
    <n v="11.52"/>
    <s v="."/>
    <m/>
  </r>
  <r>
    <x v="1"/>
    <m/>
    <x v="19"/>
    <x v="410"/>
    <n v="3413.18"/>
    <x v="360"/>
    <n v="403.04"/>
    <s v="."/>
    <s v="."/>
    <m/>
  </r>
  <r>
    <x v="1"/>
    <m/>
    <x v="20"/>
    <x v="411"/>
    <n v="25595.62"/>
    <x v="361"/>
    <n v="8417.2800000000007"/>
    <s v="."/>
    <s v="."/>
    <m/>
  </r>
  <r>
    <x v="1"/>
    <m/>
    <x v="21"/>
    <x v="412"/>
    <n v="1885.5"/>
    <x v="362"/>
    <n v="455.4"/>
    <s v="."/>
    <s v="."/>
    <m/>
  </r>
  <r>
    <x v="1"/>
    <m/>
    <x v="22"/>
    <x v="413"/>
    <n v="5946.66"/>
    <x v="363"/>
    <n v="942.14"/>
    <s v="."/>
    <s v="."/>
    <m/>
  </r>
  <r>
    <x v="1"/>
    <m/>
    <x v="23"/>
    <x v="414"/>
    <n v="11922.81"/>
    <x v="364"/>
    <n v="824.05"/>
    <s v="."/>
    <s v="."/>
    <m/>
  </r>
  <r>
    <x v="1"/>
    <m/>
    <x v="6"/>
    <x v="415"/>
    <n v="67116.820000000007"/>
    <x v="365"/>
    <n v="16607.3"/>
    <n v="11.52"/>
    <s v="."/>
    <m/>
  </r>
  <r>
    <x v="1"/>
    <s v="Luapula"/>
    <x v="24"/>
    <x v="416"/>
    <n v="2864.69"/>
    <x v="366"/>
    <n v="1559.11"/>
    <s v="."/>
    <s v="."/>
    <m/>
  </r>
  <r>
    <x v="1"/>
    <m/>
    <x v="25"/>
    <x v="417"/>
    <n v="3250.49"/>
    <x v="367"/>
    <n v="838.82"/>
    <n v="5.47"/>
    <n v="4.26"/>
    <m/>
  </r>
  <r>
    <x v="1"/>
    <m/>
    <x v="26"/>
    <x v="418"/>
    <n v="2159.65"/>
    <x v="368"/>
    <n v="542.19000000000005"/>
    <n v="2.5499999999999998"/>
    <s v="."/>
    <m/>
  </r>
  <r>
    <x v="1"/>
    <m/>
    <x v="27"/>
    <x v="419"/>
    <n v="1278.24"/>
    <x v="369"/>
    <n v="548.62"/>
    <s v="."/>
    <s v="."/>
    <m/>
  </r>
  <r>
    <x v="1"/>
    <m/>
    <x v="28"/>
    <x v="420"/>
    <n v="2570.3000000000002"/>
    <x v="370"/>
    <n v="758.7"/>
    <s v="."/>
    <s v="."/>
    <m/>
  </r>
  <r>
    <x v="1"/>
    <m/>
    <x v="29"/>
    <x v="421"/>
    <n v="2356.0500000000002"/>
    <x v="371"/>
    <n v="1064.01"/>
    <s v="."/>
    <s v="."/>
    <m/>
  </r>
  <r>
    <x v="1"/>
    <m/>
    <x v="30"/>
    <x v="422"/>
    <n v="2626.9"/>
    <x v="372"/>
    <n v="566.07000000000005"/>
    <s v="."/>
    <s v="."/>
    <m/>
  </r>
  <r>
    <x v="1"/>
    <m/>
    <x v="6"/>
    <x v="423"/>
    <n v="17106.32"/>
    <x v="373"/>
    <n v="5877.51"/>
    <n v="8.02"/>
    <n v="4.26"/>
    <m/>
  </r>
  <r>
    <x v="1"/>
    <s v="Lusaka"/>
    <x v="31"/>
    <x v="424"/>
    <n v="3291.12"/>
    <x v="374"/>
    <n v="988.23"/>
    <s v="."/>
    <s v="."/>
    <m/>
  </r>
  <r>
    <x v="1"/>
    <m/>
    <x v="32"/>
    <x v="425"/>
    <n v="1267.22"/>
    <x v="375"/>
    <n v="323.57"/>
    <n v="7.64"/>
    <s v="."/>
    <m/>
  </r>
  <r>
    <x v="1"/>
    <m/>
    <x v="33"/>
    <x v="426"/>
    <n v="27.88"/>
    <x v="376"/>
    <n v="0"/>
    <s v="."/>
    <s v="."/>
    <m/>
  </r>
  <r>
    <x v="1"/>
    <m/>
    <x v="34"/>
    <x v="427"/>
    <n v="1.06"/>
    <x v="377"/>
    <n v="0"/>
    <s v="."/>
    <s v="."/>
    <m/>
  </r>
  <r>
    <x v="1"/>
    <m/>
    <x v="6"/>
    <x v="428"/>
    <n v="4587.28"/>
    <x v="378"/>
    <n v="1311.8"/>
    <n v="7.64"/>
    <s v="."/>
    <m/>
  </r>
  <r>
    <x v="1"/>
    <s v="Muchinga"/>
    <x v="35"/>
    <x v="429"/>
    <n v="4463.41"/>
    <x v="379"/>
    <n v="1245.5"/>
    <s v="."/>
    <s v="."/>
    <m/>
  </r>
  <r>
    <x v="1"/>
    <m/>
    <x v="36"/>
    <x v="430"/>
    <n v="3189.28"/>
    <x v="380"/>
    <n v="842.61"/>
    <n v="1.76"/>
    <n v="1.76"/>
    <m/>
  </r>
  <r>
    <x v="1"/>
    <m/>
    <x v="37"/>
    <x v="431"/>
    <n v="1395.94"/>
    <x v="381"/>
    <n v="414.99"/>
    <n v="37"/>
    <n v="37"/>
    <m/>
  </r>
  <r>
    <x v="1"/>
    <m/>
    <x v="38"/>
    <x v="432"/>
    <n v="4572.6000000000004"/>
    <x v="382"/>
    <n v="1710.11"/>
    <n v="27.05"/>
    <n v="27.05"/>
    <m/>
  </r>
  <r>
    <x v="1"/>
    <m/>
    <x v="39"/>
    <x v="433"/>
    <n v="4335.92"/>
    <x v="383"/>
    <n v="1590.01"/>
    <n v="13.55"/>
    <n v="11.76"/>
    <m/>
  </r>
  <r>
    <x v="1"/>
    <m/>
    <x v="40"/>
    <x v="434"/>
    <n v="1279.67"/>
    <x v="384"/>
    <n v="365.76"/>
    <n v="3.13"/>
    <n v="6.08"/>
    <m/>
  </r>
  <r>
    <x v="1"/>
    <m/>
    <x v="6"/>
    <x v="435"/>
    <n v="19236.830000000002"/>
    <x v="385"/>
    <n v="6168.98"/>
    <n v="82.5"/>
    <n v="83.65"/>
    <m/>
  </r>
  <r>
    <x v="1"/>
    <s v="Northern"/>
    <x v="41"/>
    <x v="436"/>
    <n v="216.12"/>
    <x v="386"/>
    <n v="83.24"/>
    <n v="2.8"/>
    <n v="2.8"/>
    <m/>
  </r>
  <r>
    <x v="1"/>
    <m/>
    <x v="42"/>
    <x v="437"/>
    <n v="1909.81"/>
    <x v="387"/>
    <n v="984.52"/>
    <n v="1.94"/>
    <s v="."/>
    <m/>
  </r>
  <r>
    <x v="1"/>
    <m/>
    <x v="42"/>
    <x v="438"/>
    <n v="4382.43"/>
    <x v="388"/>
    <n v="1520"/>
    <n v="0.24"/>
    <s v="."/>
    <m/>
  </r>
  <r>
    <x v="1"/>
    <m/>
    <x v="43"/>
    <x v="439"/>
    <n v="6293.27"/>
    <x v="389"/>
    <n v="2499.44"/>
    <s v="."/>
    <n v="2.06"/>
    <m/>
  </r>
  <r>
    <x v="1"/>
    <m/>
    <x v="44"/>
    <x v="440"/>
    <n v="5169.8900000000003"/>
    <x v="390"/>
    <n v="964.9"/>
    <n v="8.43"/>
    <s v="."/>
    <m/>
  </r>
  <r>
    <x v="1"/>
    <m/>
    <x v="45"/>
    <x v="441"/>
    <n v="3180.09"/>
    <x v="391"/>
    <n v="902.13"/>
    <s v="."/>
    <s v="."/>
    <m/>
  </r>
  <r>
    <x v="1"/>
    <m/>
    <x v="46"/>
    <x v="442"/>
    <n v="919.68"/>
    <x v="392"/>
    <n v="260.58999999999997"/>
    <s v="."/>
    <s v="."/>
    <m/>
  </r>
  <r>
    <x v="1"/>
    <m/>
    <x v="47"/>
    <x v="443"/>
    <n v="5865.65"/>
    <x v="393"/>
    <n v="2158.0300000000002"/>
    <n v="29.77"/>
    <n v="16.62"/>
    <m/>
  </r>
  <r>
    <x v="1"/>
    <m/>
    <x v="6"/>
    <x v="444"/>
    <n v="27936.94"/>
    <x v="394"/>
    <n v="9372.85"/>
    <n v="43.18"/>
    <n v="21.49"/>
    <m/>
  </r>
  <r>
    <x v="1"/>
    <s v="North-Western"/>
    <x v="48"/>
    <x v="445"/>
    <n v="19.989999999999998"/>
    <x v="395"/>
    <n v="10.41"/>
    <s v="."/>
    <s v="."/>
    <m/>
  </r>
  <r>
    <x v="1"/>
    <m/>
    <x v="49"/>
    <x v="446"/>
    <n v="21.87"/>
    <x v="396"/>
    <n v="17.010000000000002"/>
    <s v="."/>
    <s v="."/>
    <m/>
  </r>
  <r>
    <x v="1"/>
    <m/>
    <x v="50"/>
    <x v="447"/>
    <n v="4858.91"/>
    <x v="397"/>
    <n v="3748.12"/>
    <s v="."/>
    <s v="."/>
    <m/>
  </r>
  <r>
    <x v="1"/>
    <m/>
    <x v="51"/>
    <x v="448"/>
    <n v="457.44"/>
    <x v="398"/>
    <n v="76.78"/>
    <n v="0.4"/>
    <s v="."/>
    <m/>
  </r>
  <r>
    <x v="1"/>
    <m/>
    <x v="52"/>
    <x v="449"/>
    <n v="8983.01"/>
    <x v="399"/>
    <n v="6967.3"/>
    <s v="."/>
    <s v="."/>
    <m/>
  </r>
  <r>
    <x v="1"/>
    <m/>
    <x v="53"/>
    <x v="450"/>
    <n v="956.78"/>
    <x v="400"/>
    <n v="531.52"/>
    <s v="."/>
    <s v="."/>
    <m/>
  </r>
  <r>
    <x v="1"/>
    <m/>
    <x v="54"/>
    <x v="451"/>
    <n v="3355.22"/>
    <x v="401"/>
    <n v="1206.32"/>
    <n v="18.73"/>
    <s v="."/>
    <m/>
  </r>
  <r>
    <x v="1"/>
    <m/>
    <x v="55"/>
    <x v="452"/>
    <n v="1023.93"/>
    <x v="402"/>
    <n v="422.7"/>
    <s v="."/>
    <s v="."/>
    <m/>
  </r>
  <r>
    <x v="1"/>
    <m/>
    <x v="6"/>
    <x v="453"/>
    <n v="19677.150000000001"/>
    <x v="403"/>
    <n v="12980.16"/>
    <n v="19.13"/>
    <s v="."/>
    <m/>
  </r>
  <r>
    <x v="1"/>
    <s v="Southern"/>
    <x v="56"/>
    <x v="454"/>
    <n v="5612.83"/>
    <x v="404"/>
    <n v="998.89"/>
    <s v="."/>
    <s v="."/>
    <m/>
  </r>
  <r>
    <x v="1"/>
    <m/>
    <x v="57"/>
    <x v="455"/>
    <n v="888.58"/>
    <x v="405"/>
    <n v="113.84"/>
    <s v="."/>
    <s v="."/>
    <m/>
  </r>
  <r>
    <x v="1"/>
    <m/>
    <x v="58"/>
    <x v="456"/>
    <n v="3587.11"/>
    <x v="406"/>
    <n v="792.24"/>
    <s v="."/>
    <s v="."/>
    <m/>
  </r>
  <r>
    <x v="1"/>
    <m/>
    <x v="59"/>
    <x v="457"/>
    <n v="10713.62"/>
    <x v="407"/>
    <n v="1719.73"/>
    <n v="16.12"/>
    <n v="15.57"/>
    <m/>
  </r>
  <r>
    <x v="1"/>
    <m/>
    <x v="60"/>
    <x v="458"/>
    <n v="3009.92"/>
    <x v="408"/>
    <n v="756.35"/>
    <s v="."/>
    <s v="."/>
    <m/>
  </r>
  <r>
    <x v="1"/>
    <m/>
    <x v="61"/>
    <x v="459"/>
    <n v="100.87"/>
    <x v="409"/>
    <n v="3.24"/>
    <s v="."/>
    <s v="."/>
    <m/>
  </r>
  <r>
    <x v="1"/>
    <m/>
    <x v="62"/>
    <x v="460"/>
    <n v="2391.44"/>
    <x v="410"/>
    <n v="183.46"/>
    <n v="0.32"/>
    <n v="1.54"/>
    <m/>
  </r>
  <r>
    <x v="1"/>
    <m/>
    <x v="63"/>
    <x v="461"/>
    <n v="9259.73"/>
    <x v="411"/>
    <n v="962.96"/>
    <n v="11.31"/>
    <n v="0"/>
    <m/>
  </r>
  <r>
    <x v="1"/>
    <m/>
    <x v="64"/>
    <x v="462"/>
    <n v="7902.88"/>
    <x v="412"/>
    <n v="1448.18"/>
    <s v="."/>
    <s v="."/>
    <m/>
  </r>
  <r>
    <x v="1"/>
    <m/>
    <x v="65"/>
    <x v="463"/>
    <n v="334.64"/>
    <x v="413"/>
    <n v="15.9"/>
    <s v="."/>
    <s v="."/>
    <m/>
  </r>
  <r>
    <x v="1"/>
    <m/>
    <x v="66"/>
    <x v="464"/>
    <n v="292.16000000000003"/>
    <x v="414"/>
    <n v="16.41"/>
    <s v="."/>
    <s v="."/>
    <m/>
  </r>
  <r>
    <x v="1"/>
    <m/>
    <x v="6"/>
    <x v="465"/>
    <n v="44093.8"/>
    <x v="415"/>
    <n v="7011.21"/>
    <n v="27.76"/>
    <n v="17.12"/>
    <m/>
  </r>
  <r>
    <x v="1"/>
    <s v="Western"/>
    <x v="67"/>
    <x v="466"/>
    <n v="98.6"/>
    <x v="416"/>
    <n v="5.93"/>
    <s v="."/>
    <s v="."/>
    <m/>
  </r>
  <r>
    <x v="1"/>
    <m/>
    <x v="68"/>
    <x v="467"/>
    <n v="4361.12"/>
    <x v="417"/>
    <n v="2026.47"/>
    <n v="2.96"/>
    <n v="14.37"/>
    <m/>
  </r>
  <r>
    <x v="1"/>
    <m/>
    <x v="69"/>
    <x v="468"/>
    <n v="721.43"/>
    <x v="418"/>
    <n v="96.79"/>
    <n v="1.7"/>
    <n v="1.7"/>
    <m/>
  </r>
  <r>
    <x v="1"/>
    <m/>
    <x v="70"/>
    <x v="469"/>
    <n v="284.02999999999997"/>
    <x v="419"/>
    <n v="11.91"/>
    <s v="."/>
    <s v="."/>
    <m/>
  </r>
  <r>
    <x v="1"/>
    <m/>
    <x v="71"/>
    <x v="470"/>
    <n v="56.64"/>
    <x v="420"/>
    <n v="1.41"/>
    <s v="."/>
    <s v="."/>
    <m/>
  </r>
  <r>
    <x v="1"/>
    <m/>
    <x v="72"/>
    <x v="471"/>
    <n v="4104.46"/>
    <x v="421"/>
    <n v="992.83"/>
    <s v="."/>
    <s v="."/>
    <m/>
  </r>
  <r>
    <x v="1"/>
    <m/>
    <x v="73"/>
    <x v="472"/>
    <n v="932.19"/>
    <x v="422"/>
    <n v="220.69"/>
    <n v="0"/>
    <n v="0"/>
    <m/>
  </r>
  <r>
    <x v="1"/>
    <m/>
    <x v="6"/>
    <x v="473"/>
    <n v="10558.49"/>
    <x v="423"/>
    <n v="3356.05"/>
    <n v="4.66"/>
    <n v="16.07"/>
    <m/>
  </r>
  <r>
    <x v="1"/>
    <s v="National Total"/>
    <x v="0"/>
    <x v="390"/>
    <n v="8931.84"/>
    <x v="340"/>
    <n v="2120.44"/>
    <n v="123.39"/>
    <n v="16.829999999999998"/>
    <m/>
  </r>
  <r>
    <x v="1"/>
    <m/>
    <x v="1"/>
    <x v="391"/>
    <n v="445.38"/>
    <x v="341"/>
    <n v="126.96"/>
    <n v="2.7"/>
    <n v="0"/>
    <m/>
  </r>
  <r>
    <x v="1"/>
    <m/>
    <x v="2"/>
    <x v="392"/>
    <n v="12766.99"/>
    <x v="342"/>
    <n v="3875.58"/>
    <n v="40.770000000000003"/>
    <n v="53.01"/>
    <m/>
  </r>
  <r>
    <x v="1"/>
    <m/>
    <x v="3"/>
    <x v="393"/>
    <n v="3630.61"/>
    <x v="343"/>
    <n v="446.46"/>
    <n v="289.87"/>
    <n v="0.33"/>
    <m/>
  </r>
  <r>
    <x v="1"/>
    <m/>
    <x v="4"/>
    <x v="394"/>
    <n v="4713.5200000000004"/>
    <x v="344"/>
    <n v="912.2"/>
    <n v="0.57999999999999996"/>
    <n v="0.57999999999999996"/>
    <m/>
  </r>
  <r>
    <x v="1"/>
    <m/>
    <x v="5"/>
    <x v="395"/>
    <n v="1830.69"/>
    <x v="345"/>
    <n v="542.79999999999995"/>
    <s v="."/>
    <s v="."/>
    <m/>
  </r>
  <r>
    <x v="1"/>
    <m/>
    <x v="7"/>
    <x v="397"/>
    <n v="34.04"/>
    <x v="347"/>
    <n v="16.23"/>
    <s v="."/>
    <s v="."/>
    <m/>
  </r>
  <r>
    <x v="1"/>
    <m/>
    <x v="8"/>
    <x v="398"/>
    <n v="311.76"/>
    <x v="348"/>
    <n v="182.22"/>
    <n v="1.23"/>
    <n v="0"/>
    <m/>
  </r>
  <r>
    <x v="1"/>
    <m/>
    <x v="9"/>
    <x v="399"/>
    <n v="640.99"/>
    <x v="349"/>
    <n v="152.15"/>
    <s v="."/>
    <s v="."/>
    <m/>
  </r>
  <r>
    <x v="1"/>
    <m/>
    <x v="10"/>
    <x v="400"/>
    <n v="248.63"/>
    <x v="350"/>
    <n v="43.9"/>
    <n v="5.76"/>
    <s v="."/>
    <m/>
  </r>
  <r>
    <x v="1"/>
    <m/>
    <x v="11"/>
    <x v="401"/>
    <n v="470.31"/>
    <x v="351"/>
    <n v="126.25"/>
    <n v="0.81"/>
    <s v="."/>
    <m/>
  </r>
  <r>
    <x v="1"/>
    <m/>
    <x v="12"/>
    <x v="402"/>
    <n v="2843.74"/>
    <x v="352"/>
    <n v="1232.3800000000001"/>
    <n v="6.08"/>
    <n v="0"/>
    <m/>
  </r>
  <r>
    <x v="1"/>
    <m/>
    <x v="13"/>
    <x v="403"/>
    <n v="1203.2"/>
    <x v="353"/>
    <n v="266.68"/>
    <s v="."/>
    <s v="."/>
    <m/>
  </r>
  <r>
    <x v="1"/>
    <m/>
    <x v="14"/>
    <x v="404"/>
    <n v="4082.41"/>
    <x v="354"/>
    <n v="1537.69"/>
    <n v="14.68"/>
    <n v="0"/>
    <m/>
  </r>
  <r>
    <x v="1"/>
    <m/>
    <x v="15"/>
    <x v="405"/>
    <n v="227.42"/>
    <x v="355"/>
    <n v="52.56"/>
    <n v="2.8"/>
    <s v="."/>
    <m/>
  </r>
  <r>
    <x v="1"/>
    <m/>
    <x v="16"/>
    <x v="406"/>
    <n v="337.44"/>
    <x v="356"/>
    <n v="69.28"/>
    <n v="0.61"/>
    <n v="0"/>
    <m/>
  </r>
  <r>
    <x v="1"/>
    <m/>
    <x v="17"/>
    <x v="408"/>
    <n v="3444.73"/>
    <x v="358"/>
    <n v="844.24"/>
    <s v="."/>
    <s v="."/>
    <m/>
  </r>
  <r>
    <x v="1"/>
    <m/>
    <x v="18"/>
    <x v="409"/>
    <n v="14908.33"/>
    <x v="359"/>
    <n v="4721.1499999999996"/>
    <n v="11.52"/>
    <s v="."/>
    <m/>
  </r>
  <r>
    <x v="1"/>
    <m/>
    <x v="19"/>
    <x v="410"/>
    <n v="3413.18"/>
    <x v="360"/>
    <n v="403.04"/>
    <s v="."/>
    <s v="."/>
    <m/>
  </r>
  <r>
    <x v="1"/>
    <m/>
    <x v="20"/>
    <x v="411"/>
    <n v="25595.62"/>
    <x v="361"/>
    <n v="8417.2800000000007"/>
    <s v="."/>
    <s v="."/>
    <m/>
  </r>
  <r>
    <x v="1"/>
    <m/>
    <x v="21"/>
    <x v="412"/>
    <n v="1885.5"/>
    <x v="362"/>
    <n v="455.4"/>
    <s v="."/>
    <s v="."/>
    <m/>
  </r>
  <r>
    <x v="1"/>
    <m/>
    <x v="22"/>
    <x v="413"/>
    <n v="5946.66"/>
    <x v="363"/>
    <n v="942.14"/>
    <s v="."/>
    <s v="."/>
    <m/>
  </r>
  <r>
    <x v="1"/>
    <m/>
    <x v="23"/>
    <x v="414"/>
    <n v="11922.81"/>
    <x v="364"/>
    <n v="824.05"/>
    <s v="."/>
    <s v="."/>
    <m/>
  </r>
  <r>
    <x v="1"/>
    <m/>
    <x v="24"/>
    <x v="416"/>
    <n v="2864.69"/>
    <x v="366"/>
    <n v="1559.11"/>
    <s v="."/>
    <s v="."/>
    <m/>
  </r>
  <r>
    <x v="1"/>
    <m/>
    <x v="25"/>
    <x v="417"/>
    <n v="3250.49"/>
    <x v="367"/>
    <n v="838.82"/>
    <n v="5.47"/>
    <n v="4.26"/>
    <m/>
  </r>
  <r>
    <x v="1"/>
    <m/>
    <x v="26"/>
    <x v="418"/>
    <n v="2159.65"/>
    <x v="368"/>
    <n v="542.19000000000005"/>
    <n v="2.5499999999999998"/>
    <s v="."/>
    <m/>
  </r>
  <r>
    <x v="1"/>
    <m/>
    <x v="27"/>
    <x v="419"/>
    <n v="1278.24"/>
    <x v="369"/>
    <n v="548.62"/>
    <s v="."/>
    <s v="."/>
    <m/>
  </r>
  <r>
    <x v="1"/>
    <m/>
    <x v="28"/>
    <x v="420"/>
    <n v="2570.3000000000002"/>
    <x v="370"/>
    <n v="758.7"/>
    <s v="."/>
    <s v="."/>
    <m/>
  </r>
  <r>
    <x v="1"/>
    <m/>
    <x v="29"/>
    <x v="421"/>
    <n v="2356.0500000000002"/>
    <x v="371"/>
    <n v="1064.01"/>
    <s v="."/>
    <s v="."/>
    <m/>
  </r>
  <r>
    <x v="1"/>
    <m/>
    <x v="30"/>
    <x v="422"/>
    <n v="2626.9"/>
    <x v="372"/>
    <n v="566.07000000000005"/>
    <s v="."/>
    <s v="."/>
    <m/>
  </r>
  <r>
    <x v="1"/>
    <m/>
    <x v="31"/>
    <x v="424"/>
    <n v="3291.12"/>
    <x v="374"/>
    <n v="988.23"/>
    <s v="."/>
    <s v="."/>
    <m/>
  </r>
  <r>
    <x v="1"/>
    <m/>
    <x v="32"/>
    <x v="425"/>
    <n v="1267.22"/>
    <x v="375"/>
    <n v="323.57"/>
    <n v="7.64"/>
    <s v="."/>
    <m/>
  </r>
  <r>
    <x v="1"/>
    <m/>
    <x v="33"/>
    <x v="426"/>
    <n v="27.88"/>
    <x v="376"/>
    <n v="0"/>
    <s v="."/>
    <s v="."/>
    <m/>
  </r>
  <r>
    <x v="1"/>
    <m/>
    <x v="34"/>
    <x v="427"/>
    <n v="1.06"/>
    <x v="377"/>
    <n v="0"/>
    <s v="."/>
    <s v="."/>
    <m/>
  </r>
  <r>
    <x v="1"/>
    <m/>
    <x v="35"/>
    <x v="429"/>
    <n v="4463.41"/>
    <x v="379"/>
    <n v="1245.5"/>
    <s v="."/>
    <s v="."/>
    <m/>
  </r>
  <r>
    <x v="1"/>
    <m/>
    <x v="36"/>
    <x v="430"/>
    <n v="3189.28"/>
    <x v="380"/>
    <n v="842.61"/>
    <n v="1.76"/>
    <n v="1.76"/>
    <m/>
  </r>
  <r>
    <x v="1"/>
    <m/>
    <x v="37"/>
    <x v="431"/>
    <n v="1395.94"/>
    <x v="381"/>
    <n v="414.99"/>
    <n v="37"/>
    <n v="37"/>
    <m/>
  </r>
  <r>
    <x v="1"/>
    <m/>
    <x v="38"/>
    <x v="432"/>
    <n v="4572.6000000000004"/>
    <x v="382"/>
    <n v="1710.11"/>
    <n v="27.05"/>
    <n v="27.05"/>
    <m/>
  </r>
  <r>
    <x v="1"/>
    <m/>
    <x v="39"/>
    <x v="433"/>
    <n v="4335.92"/>
    <x v="383"/>
    <n v="1590.01"/>
    <n v="13.55"/>
    <n v="11.76"/>
    <m/>
  </r>
  <r>
    <x v="1"/>
    <m/>
    <x v="40"/>
    <x v="434"/>
    <n v="1279.67"/>
    <x v="384"/>
    <n v="365.76"/>
    <n v="3.13"/>
    <n v="6.08"/>
    <m/>
  </r>
  <r>
    <x v="1"/>
    <m/>
    <x v="41"/>
    <x v="436"/>
    <n v="216.12"/>
    <x v="386"/>
    <n v="83.24"/>
    <n v="2.8"/>
    <n v="2.8"/>
    <m/>
  </r>
  <r>
    <x v="1"/>
    <m/>
    <x v="42"/>
    <x v="437"/>
    <n v="1909.81"/>
    <x v="387"/>
    <n v="984.52"/>
    <n v="1.94"/>
    <s v="."/>
    <m/>
  </r>
  <r>
    <x v="1"/>
    <m/>
    <x v="42"/>
    <x v="438"/>
    <n v="4382.43"/>
    <x v="388"/>
    <n v="1520"/>
    <n v="0.24"/>
    <s v="."/>
    <m/>
  </r>
  <r>
    <x v="1"/>
    <m/>
    <x v="43"/>
    <x v="439"/>
    <n v="6293.27"/>
    <x v="389"/>
    <n v="2499.44"/>
    <s v="."/>
    <n v="2.06"/>
    <m/>
  </r>
  <r>
    <x v="1"/>
    <m/>
    <x v="44"/>
    <x v="440"/>
    <n v="5169.8900000000003"/>
    <x v="390"/>
    <n v="964.9"/>
    <n v="8.43"/>
    <s v="."/>
    <m/>
  </r>
  <r>
    <x v="1"/>
    <m/>
    <x v="45"/>
    <x v="441"/>
    <n v="3180.09"/>
    <x v="391"/>
    <n v="902.13"/>
    <s v="."/>
    <s v="."/>
    <m/>
  </r>
  <r>
    <x v="1"/>
    <m/>
    <x v="46"/>
    <x v="442"/>
    <n v="919.68"/>
    <x v="392"/>
    <n v="260.58999999999997"/>
    <s v="."/>
    <s v="."/>
    <m/>
  </r>
  <r>
    <x v="1"/>
    <m/>
    <x v="47"/>
    <x v="443"/>
    <n v="5865.65"/>
    <x v="393"/>
    <n v="2158.0300000000002"/>
    <n v="29.77"/>
    <n v="16.62"/>
    <m/>
  </r>
  <r>
    <x v="1"/>
    <m/>
    <x v="48"/>
    <x v="445"/>
    <n v="19.989999999999998"/>
    <x v="395"/>
    <n v="10.41"/>
    <s v="."/>
    <s v="."/>
    <m/>
  </r>
  <r>
    <x v="1"/>
    <m/>
    <x v="49"/>
    <x v="446"/>
    <n v="21.87"/>
    <x v="396"/>
    <n v="17.010000000000002"/>
    <s v="."/>
    <s v="."/>
    <m/>
  </r>
  <r>
    <x v="1"/>
    <m/>
    <x v="50"/>
    <x v="447"/>
    <n v="4858.91"/>
    <x v="397"/>
    <n v="3748.12"/>
    <s v="."/>
    <s v="."/>
    <m/>
  </r>
  <r>
    <x v="1"/>
    <m/>
    <x v="51"/>
    <x v="448"/>
    <n v="457.44"/>
    <x v="398"/>
    <n v="76.78"/>
    <n v="0.4"/>
    <s v="."/>
    <m/>
  </r>
  <r>
    <x v="1"/>
    <m/>
    <x v="52"/>
    <x v="449"/>
    <n v="8983.01"/>
    <x v="399"/>
    <n v="6967.3"/>
    <s v="."/>
    <s v="."/>
    <m/>
  </r>
  <r>
    <x v="1"/>
    <m/>
    <x v="53"/>
    <x v="450"/>
    <n v="956.78"/>
    <x v="400"/>
    <n v="531.52"/>
    <s v="."/>
    <s v="."/>
    <m/>
  </r>
  <r>
    <x v="1"/>
    <m/>
    <x v="54"/>
    <x v="451"/>
    <n v="3355.22"/>
    <x v="401"/>
    <n v="1206.32"/>
    <n v="18.73"/>
    <s v="."/>
    <m/>
  </r>
  <r>
    <x v="1"/>
    <m/>
    <x v="55"/>
    <x v="452"/>
    <n v="1023.93"/>
    <x v="402"/>
    <n v="422.7"/>
    <s v="."/>
    <s v="."/>
    <m/>
  </r>
  <r>
    <x v="1"/>
    <m/>
    <x v="56"/>
    <x v="454"/>
    <n v="5612.83"/>
    <x v="404"/>
    <n v="998.89"/>
    <s v="."/>
    <s v="."/>
    <m/>
  </r>
  <r>
    <x v="1"/>
    <m/>
    <x v="57"/>
    <x v="455"/>
    <n v="888.58"/>
    <x v="405"/>
    <n v="113.84"/>
    <s v="."/>
    <s v="."/>
    <m/>
  </r>
  <r>
    <x v="1"/>
    <m/>
    <x v="58"/>
    <x v="456"/>
    <n v="3587.11"/>
    <x v="406"/>
    <n v="792.24"/>
    <s v="."/>
    <s v="."/>
    <m/>
  </r>
  <r>
    <x v="1"/>
    <m/>
    <x v="59"/>
    <x v="457"/>
    <n v="10713.62"/>
    <x v="407"/>
    <n v="1719.73"/>
    <n v="16.12"/>
    <n v="15.57"/>
    <m/>
  </r>
  <r>
    <x v="1"/>
    <m/>
    <x v="60"/>
    <x v="458"/>
    <n v="3009.92"/>
    <x v="408"/>
    <n v="756.35"/>
    <s v="."/>
    <s v="."/>
    <m/>
  </r>
  <r>
    <x v="1"/>
    <m/>
    <x v="61"/>
    <x v="459"/>
    <n v="100.87"/>
    <x v="409"/>
    <n v="3.24"/>
    <s v="."/>
    <s v="."/>
    <m/>
  </r>
  <r>
    <x v="1"/>
    <m/>
    <x v="62"/>
    <x v="460"/>
    <n v="2391.44"/>
    <x v="410"/>
    <n v="183.46"/>
    <n v="0.32"/>
    <n v="1.54"/>
    <m/>
  </r>
  <r>
    <x v="1"/>
    <m/>
    <x v="63"/>
    <x v="461"/>
    <n v="9259.73"/>
    <x v="411"/>
    <n v="962.96"/>
    <n v="11.31"/>
    <n v="0"/>
    <m/>
  </r>
  <r>
    <x v="1"/>
    <m/>
    <x v="64"/>
    <x v="462"/>
    <n v="7902.88"/>
    <x v="412"/>
    <n v="1448.18"/>
    <s v="."/>
    <s v="."/>
    <m/>
  </r>
  <r>
    <x v="1"/>
    <m/>
    <x v="65"/>
    <x v="463"/>
    <n v="334.64"/>
    <x v="413"/>
    <n v="15.9"/>
    <s v="."/>
    <s v="."/>
    <m/>
  </r>
  <r>
    <x v="1"/>
    <m/>
    <x v="66"/>
    <x v="464"/>
    <n v="292.16000000000003"/>
    <x v="414"/>
    <n v="16.41"/>
    <s v="."/>
    <s v="."/>
    <m/>
  </r>
  <r>
    <x v="1"/>
    <m/>
    <x v="67"/>
    <x v="466"/>
    <n v="98.6"/>
    <x v="416"/>
    <n v="5.93"/>
    <s v="."/>
    <s v="."/>
    <m/>
  </r>
  <r>
    <x v="1"/>
    <m/>
    <x v="68"/>
    <x v="467"/>
    <n v="4361.12"/>
    <x v="417"/>
    <n v="2026.47"/>
    <n v="2.96"/>
    <n v="14.37"/>
    <m/>
  </r>
  <r>
    <x v="1"/>
    <m/>
    <x v="69"/>
    <x v="468"/>
    <n v="721.43"/>
    <x v="418"/>
    <n v="96.79"/>
    <n v="1.7"/>
    <n v="1.7"/>
    <m/>
  </r>
  <r>
    <x v="1"/>
    <m/>
    <x v="70"/>
    <x v="469"/>
    <n v="284.02999999999997"/>
    <x v="419"/>
    <n v="11.91"/>
    <s v="."/>
    <s v="."/>
    <m/>
  </r>
  <r>
    <x v="1"/>
    <m/>
    <x v="71"/>
    <x v="470"/>
    <n v="56.64"/>
    <x v="420"/>
    <n v="1.41"/>
    <s v="."/>
    <s v="."/>
    <m/>
  </r>
  <r>
    <x v="1"/>
    <m/>
    <x v="72"/>
    <x v="471"/>
    <n v="4104.46"/>
    <x v="421"/>
    <n v="992.83"/>
    <s v="."/>
    <s v="."/>
    <m/>
  </r>
  <r>
    <x v="1"/>
    <m/>
    <x v="73"/>
    <x v="472"/>
    <n v="932.19"/>
    <x v="422"/>
    <n v="220.69"/>
    <n v="0"/>
    <n v="0"/>
    <m/>
  </r>
  <r>
    <x v="1"/>
    <m/>
    <x v="6"/>
    <x v="474"/>
    <n v="253032.57"/>
    <x v="424"/>
    <n v="74389.67"/>
    <n v="693.68"/>
    <n v="213.33"/>
    <m/>
  </r>
  <r>
    <x v="10"/>
    <s v="Central"/>
    <x v="0"/>
    <x v="475"/>
    <n v="24179.86"/>
    <x v="425"/>
    <n v="11233.14"/>
    <n v="1652.05"/>
    <n v="532.41"/>
    <m/>
  </r>
  <r>
    <x v="1"/>
    <m/>
    <x v="1"/>
    <x v="476"/>
    <n v="4819.46"/>
    <x v="426"/>
    <n v="1038.51"/>
    <n v="724.54"/>
    <n v="78.41"/>
    <m/>
  </r>
  <r>
    <x v="1"/>
    <m/>
    <x v="2"/>
    <x v="477"/>
    <n v="32549.27"/>
    <x v="427"/>
    <n v="19325.669999999998"/>
    <n v="979.36"/>
    <n v="396.47"/>
    <m/>
  </r>
  <r>
    <x v="1"/>
    <m/>
    <x v="3"/>
    <x v="478"/>
    <n v="38500.5"/>
    <x v="428"/>
    <n v="15908.38"/>
    <n v="2745.07"/>
    <n v="1471.67"/>
    <m/>
  </r>
  <r>
    <x v="1"/>
    <m/>
    <x v="4"/>
    <x v="479"/>
    <n v="25073.09"/>
    <x v="429"/>
    <n v="16613.77"/>
    <n v="271.55"/>
    <n v="55.87"/>
    <m/>
  </r>
  <r>
    <x v="1"/>
    <m/>
    <x v="5"/>
    <x v="480"/>
    <n v="14523.68"/>
    <x v="430"/>
    <n v="7058.72"/>
    <n v="479.76"/>
    <n v="125.36"/>
    <m/>
  </r>
  <r>
    <x v="1"/>
    <m/>
    <x v="6"/>
    <x v="481"/>
    <n v="139645.85"/>
    <x v="431"/>
    <n v="71178.19"/>
    <n v="6852.34"/>
    <n v="2660.2"/>
    <m/>
  </r>
  <r>
    <x v="1"/>
    <s v="Copperbelt"/>
    <x v="7"/>
    <x v="482"/>
    <n v="44.01"/>
    <x v="432"/>
    <n v="5.76"/>
    <n v="7.16"/>
    <s v="."/>
    <m/>
  </r>
  <r>
    <x v="1"/>
    <m/>
    <x v="8"/>
    <x v="483"/>
    <n v="196.38"/>
    <x v="433"/>
    <n v="115.38"/>
    <n v="7.63"/>
    <n v="3.35"/>
    <m/>
  </r>
  <r>
    <x v="1"/>
    <m/>
    <x v="9"/>
    <x v="484"/>
    <n v="219.71"/>
    <x v="434"/>
    <n v="207.69"/>
    <n v="18.13"/>
    <n v="20.74"/>
    <m/>
  </r>
  <r>
    <x v="1"/>
    <m/>
    <x v="10"/>
    <x v="485"/>
    <n v="531.37"/>
    <x v="435"/>
    <n v="40.700000000000003"/>
    <n v="7.79"/>
    <n v="4.42"/>
    <m/>
  </r>
  <r>
    <x v="1"/>
    <m/>
    <x v="11"/>
    <x v="486"/>
    <n v="209.81"/>
    <x v="436"/>
    <n v="149.94"/>
    <n v="9.61"/>
    <n v="0.48"/>
    <m/>
  </r>
  <r>
    <x v="1"/>
    <m/>
    <x v="12"/>
    <x v="487"/>
    <n v="1848.12"/>
    <x v="437"/>
    <n v="1498.13"/>
    <n v="47.02"/>
    <n v="19.36"/>
    <m/>
  </r>
  <r>
    <x v="1"/>
    <m/>
    <x v="13"/>
    <x v="488"/>
    <n v="1549.67"/>
    <x v="438"/>
    <n v="1433.75"/>
    <n v="140.68"/>
    <n v="127.74"/>
    <m/>
  </r>
  <r>
    <x v="1"/>
    <m/>
    <x v="14"/>
    <x v="489"/>
    <n v="20957.939999999999"/>
    <x v="439"/>
    <n v="5137.42"/>
    <n v="3980.61"/>
    <n v="166.92"/>
    <m/>
  </r>
  <r>
    <x v="1"/>
    <m/>
    <x v="15"/>
    <x v="490"/>
    <n v="509.54"/>
    <x v="440"/>
    <n v="2.25"/>
    <n v="250.49"/>
    <n v="0.15"/>
    <m/>
  </r>
  <r>
    <x v="1"/>
    <m/>
    <x v="16"/>
    <x v="491"/>
    <n v="1354.48"/>
    <x v="441"/>
    <n v="141.21"/>
    <n v="361.5"/>
    <n v="1.94"/>
    <m/>
  </r>
  <r>
    <x v="1"/>
    <m/>
    <x v="6"/>
    <x v="492"/>
    <n v="27421.03"/>
    <x v="442"/>
    <n v="8732.24"/>
    <n v="4830.6099999999997"/>
    <n v="345.1"/>
    <m/>
  </r>
  <r>
    <x v="1"/>
    <s v="Eastern"/>
    <x v="17"/>
    <x v="493"/>
    <n v="15961.48"/>
    <x v="443"/>
    <n v="11134.93"/>
    <n v="15.75"/>
    <s v="."/>
    <m/>
  </r>
  <r>
    <x v="1"/>
    <m/>
    <x v="18"/>
    <x v="494"/>
    <n v="44074.57"/>
    <x v="444"/>
    <n v="34389.15"/>
    <n v="150.59"/>
    <n v="14.49"/>
    <m/>
  </r>
  <r>
    <x v="1"/>
    <m/>
    <x v="19"/>
    <x v="495"/>
    <n v="25522.49"/>
    <x v="445"/>
    <n v="13304.01"/>
    <n v="0"/>
    <n v="0"/>
    <m/>
  </r>
  <r>
    <x v="1"/>
    <m/>
    <x v="20"/>
    <x v="496"/>
    <n v="34604.33"/>
    <x v="446"/>
    <n v="24669.59"/>
    <s v="."/>
    <s v="."/>
    <m/>
  </r>
  <r>
    <x v="1"/>
    <m/>
    <x v="21"/>
    <x v="497"/>
    <n v="5917.76"/>
    <x v="447"/>
    <n v="3978.69"/>
    <n v="26.46"/>
    <n v="14.1"/>
    <m/>
  </r>
  <r>
    <x v="1"/>
    <m/>
    <x v="22"/>
    <x v="498"/>
    <n v="2707.35"/>
    <x v="448"/>
    <n v="1299.4000000000001"/>
    <n v="30.95"/>
    <n v="0.68"/>
    <m/>
  </r>
  <r>
    <x v="1"/>
    <m/>
    <x v="23"/>
    <x v="499"/>
    <n v="9975.3799999999992"/>
    <x v="449"/>
    <n v="6103.54"/>
    <n v="95.38"/>
    <n v="30.15"/>
    <m/>
  </r>
  <r>
    <x v="1"/>
    <m/>
    <x v="6"/>
    <x v="500"/>
    <n v="138763.35"/>
    <x v="450"/>
    <n v="94879.31"/>
    <n v="319.13"/>
    <n v="59.43"/>
    <m/>
  </r>
  <r>
    <x v="1"/>
    <s v="Luapula"/>
    <x v="24"/>
    <x v="501"/>
    <n v="98.31"/>
    <x v="451"/>
    <n v="59.96"/>
    <n v="6.75"/>
    <n v="1.44"/>
    <m/>
  </r>
  <r>
    <x v="1"/>
    <m/>
    <x v="25"/>
    <x v="502"/>
    <n v="423.09"/>
    <x v="452"/>
    <n v="267.88"/>
    <n v="45.16"/>
    <n v="2.66"/>
    <m/>
  </r>
  <r>
    <x v="1"/>
    <m/>
    <x v="26"/>
    <x v="503"/>
    <n v="545.66999999999996"/>
    <x v="453"/>
    <n v="259.74"/>
    <n v="54.57"/>
    <n v="8.9700000000000006"/>
    <m/>
  </r>
  <r>
    <x v="1"/>
    <m/>
    <x v="27"/>
    <x v="504"/>
    <n v="196.39"/>
    <x v="454"/>
    <n v="17.66"/>
    <n v="1.23"/>
    <s v="."/>
    <m/>
  </r>
  <r>
    <x v="1"/>
    <m/>
    <x v="28"/>
    <x v="505"/>
    <n v="258.95999999999998"/>
    <x v="455"/>
    <n v="158.66"/>
    <n v="24.07"/>
    <n v="3.41"/>
    <m/>
  </r>
  <r>
    <x v="1"/>
    <m/>
    <x v="29"/>
    <x v="506"/>
    <n v="246.22"/>
    <x v="456"/>
    <n v="114.07"/>
    <n v="10.65"/>
    <n v="0.59"/>
    <m/>
  </r>
  <r>
    <x v="1"/>
    <m/>
    <x v="30"/>
    <x v="507"/>
    <n v="434.27"/>
    <x v="457"/>
    <n v="216.83"/>
    <n v="21.17"/>
    <n v="2.91"/>
    <m/>
  </r>
  <r>
    <x v="1"/>
    <m/>
    <x v="6"/>
    <x v="508"/>
    <n v="2202.9"/>
    <x v="458"/>
    <n v="1094.79"/>
    <n v="163.6"/>
    <n v="19.98"/>
    <m/>
  </r>
  <r>
    <x v="1"/>
    <s v="Lusaka"/>
    <x v="31"/>
    <x v="509"/>
    <n v="7189.54"/>
    <x v="459"/>
    <n v="4301.2700000000004"/>
    <n v="620.36"/>
    <n v="356.26"/>
    <m/>
  </r>
  <r>
    <x v="1"/>
    <m/>
    <x v="32"/>
    <x v="510"/>
    <n v="7345.91"/>
    <x v="460"/>
    <n v="2324.5300000000002"/>
    <n v="435.92"/>
    <n v="90.66"/>
    <m/>
  </r>
  <r>
    <x v="1"/>
    <m/>
    <x v="33"/>
    <x v="511"/>
    <n v="4.75"/>
    <x v="461"/>
    <s v="."/>
    <s v="."/>
    <s v="."/>
    <m/>
  </r>
  <r>
    <x v="1"/>
    <m/>
    <x v="34"/>
    <x v="512"/>
    <n v="4952.58"/>
    <x v="462"/>
    <n v="2.75"/>
    <n v="991.28"/>
    <n v="50.52"/>
    <m/>
  </r>
  <r>
    <x v="1"/>
    <m/>
    <x v="6"/>
    <x v="513"/>
    <n v="19492.79"/>
    <x v="463"/>
    <n v="6628.55"/>
    <n v="2047.57"/>
    <n v="497.44"/>
    <m/>
  </r>
  <r>
    <x v="1"/>
    <s v="Muchinga"/>
    <x v="35"/>
    <x v="514"/>
    <n v="636.26"/>
    <x v="464"/>
    <n v="737.73"/>
    <n v="10.77"/>
    <s v="."/>
    <m/>
  </r>
  <r>
    <x v="1"/>
    <m/>
    <x v="36"/>
    <x v="515"/>
    <n v="590.27"/>
    <x v="465"/>
    <n v="312.87"/>
    <n v="16.39"/>
    <n v="7.94"/>
    <m/>
  </r>
  <r>
    <x v="1"/>
    <m/>
    <x v="37"/>
    <x v="516"/>
    <n v="803.52"/>
    <x v="466"/>
    <n v="142.28"/>
    <n v="39.950000000000003"/>
    <n v="20.65"/>
    <m/>
  </r>
  <r>
    <x v="1"/>
    <m/>
    <x v="38"/>
    <x v="517"/>
    <n v="2322.87"/>
    <x v="467"/>
    <n v="1632.59"/>
    <n v="84.54"/>
    <n v="84.54"/>
    <m/>
  </r>
  <r>
    <x v="1"/>
    <m/>
    <x v="39"/>
    <x v="518"/>
    <n v="2435.5500000000002"/>
    <x v="468"/>
    <n v="1349.67"/>
    <n v="225.43"/>
    <n v="68.53"/>
    <m/>
  </r>
  <r>
    <x v="1"/>
    <m/>
    <x v="40"/>
    <x v="519"/>
    <n v="1378.16"/>
    <x v="469"/>
    <n v="561.47"/>
    <n v="69.28"/>
    <n v="62.22"/>
    <m/>
  </r>
  <r>
    <x v="1"/>
    <m/>
    <x v="6"/>
    <x v="520"/>
    <n v="8166.63"/>
    <x v="470"/>
    <n v="4736.62"/>
    <n v="446.37"/>
    <n v="243.87"/>
    <m/>
  </r>
  <r>
    <x v="1"/>
    <s v="Northern"/>
    <x v="41"/>
    <x v="521"/>
    <n v="63.18"/>
    <x v="471"/>
    <n v="54.77"/>
    <n v="15.49"/>
    <n v="15.49"/>
    <m/>
  </r>
  <r>
    <x v="1"/>
    <m/>
    <x v="42"/>
    <x v="522"/>
    <n v="483.77"/>
    <x v="472"/>
    <n v="219.79"/>
    <s v="."/>
    <s v="."/>
    <m/>
  </r>
  <r>
    <x v="1"/>
    <m/>
    <x v="42"/>
    <x v="523"/>
    <n v="2623.37"/>
    <x v="473"/>
    <n v="1211.46"/>
    <n v="63.21"/>
    <n v="11.77"/>
    <m/>
  </r>
  <r>
    <x v="1"/>
    <m/>
    <x v="43"/>
    <x v="524"/>
    <n v="332.6"/>
    <x v="474"/>
    <n v="173.67"/>
    <n v="10.7"/>
    <n v="3.7"/>
    <m/>
  </r>
  <r>
    <x v="1"/>
    <m/>
    <x v="44"/>
    <x v="525"/>
    <n v="2271.59"/>
    <x v="475"/>
    <n v="869.77"/>
    <n v="9.7100000000000009"/>
    <n v="1.45"/>
    <m/>
  </r>
  <r>
    <x v="1"/>
    <m/>
    <x v="45"/>
    <x v="526"/>
    <n v="1649.47"/>
    <x v="476"/>
    <n v="948.11"/>
    <n v="45.61"/>
    <n v="21.03"/>
    <m/>
  </r>
  <r>
    <x v="1"/>
    <m/>
    <x v="46"/>
    <x v="527"/>
    <n v="670.28"/>
    <x v="477"/>
    <n v="223.89"/>
    <n v="5.88"/>
    <s v="."/>
    <m/>
  </r>
  <r>
    <x v="1"/>
    <m/>
    <x v="47"/>
    <x v="528"/>
    <n v="5710.34"/>
    <x v="478"/>
    <n v="3680.96"/>
    <n v="105.72"/>
    <n v="87.37"/>
    <m/>
  </r>
  <r>
    <x v="1"/>
    <m/>
    <x v="6"/>
    <x v="529"/>
    <n v="13804.6"/>
    <x v="479"/>
    <n v="7382.42"/>
    <n v="256.32"/>
    <n v="140.81"/>
    <m/>
  </r>
  <r>
    <x v="1"/>
    <s v="North-Western"/>
    <x v="49"/>
    <x v="530"/>
    <n v="17.829999999999998"/>
    <x v="480"/>
    <n v="8.2899999999999991"/>
    <n v="0.54"/>
    <s v="."/>
    <m/>
  </r>
  <r>
    <x v="1"/>
    <m/>
    <x v="50"/>
    <x v="531"/>
    <n v="63.36"/>
    <x v="481"/>
    <n v="51.71"/>
    <n v="10.51"/>
    <s v="."/>
    <m/>
  </r>
  <r>
    <x v="1"/>
    <m/>
    <x v="51"/>
    <x v="532"/>
    <n v="2341.2800000000002"/>
    <x v="482"/>
    <n v="1592.41"/>
    <n v="86.23"/>
    <n v="0.64"/>
    <m/>
  </r>
  <r>
    <x v="1"/>
    <m/>
    <x v="52"/>
    <x v="533"/>
    <n v="296.72000000000003"/>
    <x v="483"/>
    <n v="188.22"/>
    <n v="12.15"/>
    <s v="."/>
    <m/>
  </r>
  <r>
    <x v="1"/>
    <m/>
    <x v="53"/>
    <x v="534"/>
    <n v="369.37"/>
    <x v="484"/>
    <n v="250.39"/>
    <n v="21.65"/>
    <s v="."/>
    <m/>
  </r>
  <r>
    <x v="1"/>
    <m/>
    <x v="54"/>
    <x v="535"/>
    <n v="1792.91"/>
    <x v="485"/>
    <n v="1109.3599999999999"/>
    <n v="40.54"/>
    <n v="21.68"/>
    <m/>
  </r>
  <r>
    <x v="1"/>
    <m/>
    <x v="55"/>
    <x v="536"/>
    <n v="26.36"/>
    <x v="486"/>
    <n v="16.63"/>
    <n v="1.03"/>
    <s v="."/>
    <m/>
  </r>
  <r>
    <x v="1"/>
    <m/>
    <x v="6"/>
    <x v="537"/>
    <n v="4907.82"/>
    <x v="487"/>
    <n v="3217"/>
    <n v="172.65"/>
    <n v="22.33"/>
    <m/>
  </r>
  <r>
    <x v="1"/>
    <s v="Southern"/>
    <x v="56"/>
    <x v="538"/>
    <n v="1180.17"/>
    <x v="488"/>
    <n v="546.48"/>
    <n v="7.57"/>
    <n v="20.260000000000002"/>
    <m/>
  </r>
  <r>
    <x v="1"/>
    <m/>
    <x v="57"/>
    <x v="539"/>
    <n v="470.1"/>
    <x v="489"/>
    <n v="295.79000000000002"/>
    <n v="2.67"/>
    <n v="6.6"/>
    <m/>
  </r>
  <r>
    <x v="1"/>
    <m/>
    <x v="58"/>
    <x v="540"/>
    <n v="1742.66"/>
    <x v="490"/>
    <n v="1445.87"/>
    <n v="13.55"/>
    <n v="11.73"/>
    <m/>
  </r>
  <r>
    <x v="1"/>
    <m/>
    <x v="59"/>
    <x v="541"/>
    <n v="6613.54"/>
    <x v="491"/>
    <n v="2243.11"/>
    <n v="173.38"/>
    <n v="163.84"/>
    <m/>
  </r>
  <r>
    <x v="1"/>
    <m/>
    <x v="60"/>
    <x v="542"/>
    <n v="300.31"/>
    <x v="492"/>
    <n v="302.67"/>
    <n v="4.37"/>
    <n v="4.37"/>
    <m/>
  </r>
  <r>
    <x v="1"/>
    <m/>
    <x v="62"/>
    <x v="543"/>
    <n v="6097.47"/>
    <x v="493"/>
    <n v="1029.18"/>
    <n v="693.05"/>
    <n v="75.180000000000007"/>
    <m/>
  </r>
  <r>
    <x v="1"/>
    <m/>
    <x v="63"/>
    <x v="544"/>
    <n v="1159.75"/>
    <x v="494"/>
    <n v="409.7"/>
    <n v="48.92"/>
    <n v="4.93"/>
    <m/>
  </r>
  <r>
    <x v="1"/>
    <m/>
    <x v="64"/>
    <x v="545"/>
    <n v="227.24"/>
    <x v="495"/>
    <n v="233.19"/>
    <n v="41.64"/>
    <s v="."/>
    <m/>
  </r>
  <r>
    <x v="1"/>
    <m/>
    <x v="65"/>
    <x v="546"/>
    <n v="215.48"/>
    <x v="496"/>
    <n v="111.14"/>
    <n v="30.17"/>
    <s v="."/>
    <m/>
  </r>
  <r>
    <x v="1"/>
    <m/>
    <x v="66"/>
    <x v="547"/>
    <n v="28.59"/>
    <x v="497"/>
    <n v="2.81"/>
    <s v="."/>
    <s v="."/>
    <m/>
  </r>
  <r>
    <x v="1"/>
    <m/>
    <x v="6"/>
    <x v="548"/>
    <n v="18035.310000000001"/>
    <x v="498"/>
    <n v="6619.95"/>
    <n v="1015.32"/>
    <n v="286.91000000000003"/>
    <m/>
  </r>
  <r>
    <x v="1"/>
    <s v="Western"/>
    <x v="68"/>
    <x v="549"/>
    <n v="2268.3200000000002"/>
    <x v="499"/>
    <n v="1674.52"/>
    <n v="320.38"/>
    <n v="6.4"/>
    <m/>
  </r>
  <r>
    <x v="1"/>
    <m/>
    <x v="70"/>
    <x v="550"/>
    <n v="3.97"/>
    <x v="500"/>
    <n v="1.92"/>
    <s v="."/>
    <s v="."/>
    <m/>
  </r>
  <r>
    <x v="1"/>
    <m/>
    <x v="6"/>
    <x v="551"/>
    <n v="2272.29"/>
    <x v="501"/>
    <n v="1676.44"/>
    <n v="320.38"/>
    <n v="6.4"/>
    <m/>
  </r>
  <r>
    <x v="1"/>
    <s v="National Total"/>
    <x v="0"/>
    <x v="475"/>
    <n v="24179.86"/>
    <x v="425"/>
    <n v="11233.14"/>
    <n v="1652.05"/>
    <n v="532.41"/>
    <m/>
  </r>
  <r>
    <x v="1"/>
    <m/>
    <x v="1"/>
    <x v="476"/>
    <n v="4819.46"/>
    <x v="426"/>
    <n v="1038.51"/>
    <n v="724.54"/>
    <n v="78.41"/>
    <m/>
  </r>
  <r>
    <x v="1"/>
    <m/>
    <x v="2"/>
    <x v="477"/>
    <n v="32549.27"/>
    <x v="427"/>
    <n v="19325.669999999998"/>
    <n v="979.36"/>
    <n v="396.47"/>
    <m/>
  </r>
  <r>
    <x v="1"/>
    <m/>
    <x v="3"/>
    <x v="478"/>
    <n v="38500.5"/>
    <x v="428"/>
    <n v="15908.38"/>
    <n v="2745.07"/>
    <n v="1471.67"/>
    <m/>
  </r>
  <r>
    <x v="1"/>
    <m/>
    <x v="4"/>
    <x v="479"/>
    <n v="25073.09"/>
    <x v="429"/>
    <n v="16613.77"/>
    <n v="271.55"/>
    <n v="55.87"/>
    <m/>
  </r>
  <r>
    <x v="1"/>
    <m/>
    <x v="5"/>
    <x v="480"/>
    <n v="14523.68"/>
    <x v="430"/>
    <n v="7058.72"/>
    <n v="479.76"/>
    <n v="125.36"/>
    <m/>
  </r>
  <r>
    <x v="1"/>
    <m/>
    <x v="7"/>
    <x v="482"/>
    <n v="44.01"/>
    <x v="432"/>
    <n v="5.76"/>
    <n v="7.16"/>
    <s v="."/>
    <m/>
  </r>
  <r>
    <x v="1"/>
    <m/>
    <x v="8"/>
    <x v="483"/>
    <n v="196.38"/>
    <x v="433"/>
    <n v="115.38"/>
    <n v="7.63"/>
    <n v="3.35"/>
    <m/>
  </r>
  <r>
    <x v="1"/>
    <m/>
    <x v="9"/>
    <x v="484"/>
    <n v="219.71"/>
    <x v="434"/>
    <n v="207.69"/>
    <n v="18.13"/>
    <n v="20.74"/>
    <m/>
  </r>
  <r>
    <x v="1"/>
    <m/>
    <x v="10"/>
    <x v="485"/>
    <n v="531.37"/>
    <x v="435"/>
    <n v="40.700000000000003"/>
    <n v="7.79"/>
    <n v="4.42"/>
    <m/>
  </r>
  <r>
    <x v="1"/>
    <m/>
    <x v="11"/>
    <x v="486"/>
    <n v="209.81"/>
    <x v="436"/>
    <n v="149.94"/>
    <n v="9.61"/>
    <n v="0.48"/>
    <m/>
  </r>
  <r>
    <x v="1"/>
    <m/>
    <x v="12"/>
    <x v="487"/>
    <n v="1848.12"/>
    <x v="437"/>
    <n v="1498.13"/>
    <n v="47.02"/>
    <n v="19.36"/>
    <m/>
  </r>
  <r>
    <x v="1"/>
    <m/>
    <x v="13"/>
    <x v="488"/>
    <n v="1549.67"/>
    <x v="438"/>
    <n v="1433.75"/>
    <n v="140.68"/>
    <n v="127.74"/>
    <m/>
  </r>
  <r>
    <x v="1"/>
    <m/>
    <x v="14"/>
    <x v="489"/>
    <n v="20957.939999999999"/>
    <x v="439"/>
    <n v="5137.42"/>
    <n v="3980.61"/>
    <n v="166.92"/>
    <m/>
  </r>
  <r>
    <x v="1"/>
    <m/>
    <x v="15"/>
    <x v="490"/>
    <n v="509.54"/>
    <x v="440"/>
    <n v="2.25"/>
    <n v="250.49"/>
    <n v="0.15"/>
    <m/>
  </r>
  <r>
    <x v="1"/>
    <m/>
    <x v="16"/>
    <x v="491"/>
    <n v="1354.48"/>
    <x v="441"/>
    <n v="141.21"/>
    <n v="361.5"/>
    <n v="1.94"/>
    <m/>
  </r>
  <r>
    <x v="1"/>
    <m/>
    <x v="17"/>
    <x v="493"/>
    <n v="15961.48"/>
    <x v="443"/>
    <n v="11134.93"/>
    <n v="15.75"/>
    <s v="."/>
    <m/>
  </r>
  <r>
    <x v="1"/>
    <m/>
    <x v="18"/>
    <x v="494"/>
    <n v="44074.57"/>
    <x v="444"/>
    <n v="34389.15"/>
    <n v="150.59"/>
    <n v="14.49"/>
    <m/>
  </r>
  <r>
    <x v="1"/>
    <m/>
    <x v="19"/>
    <x v="495"/>
    <n v="25522.49"/>
    <x v="445"/>
    <n v="13304.01"/>
    <n v="0"/>
    <n v="0"/>
    <m/>
  </r>
  <r>
    <x v="1"/>
    <m/>
    <x v="20"/>
    <x v="496"/>
    <n v="34604.33"/>
    <x v="446"/>
    <n v="24669.59"/>
    <s v="."/>
    <s v="."/>
    <m/>
  </r>
  <r>
    <x v="1"/>
    <m/>
    <x v="21"/>
    <x v="497"/>
    <n v="5917.76"/>
    <x v="447"/>
    <n v="3978.69"/>
    <n v="26.46"/>
    <n v="14.1"/>
    <m/>
  </r>
  <r>
    <x v="1"/>
    <m/>
    <x v="22"/>
    <x v="498"/>
    <n v="2707.35"/>
    <x v="448"/>
    <n v="1299.4000000000001"/>
    <n v="30.95"/>
    <n v="0.68"/>
    <m/>
  </r>
  <r>
    <x v="1"/>
    <m/>
    <x v="23"/>
    <x v="499"/>
    <n v="9975.3799999999992"/>
    <x v="449"/>
    <n v="6103.54"/>
    <n v="95.38"/>
    <n v="30.15"/>
    <m/>
  </r>
  <r>
    <x v="1"/>
    <m/>
    <x v="24"/>
    <x v="501"/>
    <n v="98.31"/>
    <x v="451"/>
    <n v="59.96"/>
    <n v="6.75"/>
    <n v="1.44"/>
    <m/>
  </r>
  <r>
    <x v="1"/>
    <m/>
    <x v="25"/>
    <x v="502"/>
    <n v="423.09"/>
    <x v="452"/>
    <n v="267.88"/>
    <n v="45.16"/>
    <n v="2.66"/>
    <m/>
  </r>
  <r>
    <x v="1"/>
    <m/>
    <x v="26"/>
    <x v="503"/>
    <n v="545.66999999999996"/>
    <x v="453"/>
    <n v="259.74"/>
    <n v="54.57"/>
    <n v="8.9700000000000006"/>
    <m/>
  </r>
  <r>
    <x v="1"/>
    <m/>
    <x v="27"/>
    <x v="504"/>
    <n v="196.39"/>
    <x v="454"/>
    <n v="17.66"/>
    <n v="1.23"/>
    <s v="."/>
    <m/>
  </r>
  <r>
    <x v="1"/>
    <m/>
    <x v="28"/>
    <x v="505"/>
    <n v="258.95999999999998"/>
    <x v="455"/>
    <n v="158.66"/>
    <n v="24.07"/>
    <n v="3.41"/>
    <m/>
  </r>
  <r>
    <x v="1"/>
    <m/>
    <x v="29"/>
    <x v="506"/>
    <n v="246.22"/>
    <x v="456"/>
    <n v="114.07"/>
    <n v="10.65"/>
    <n v="0.59"/>
    <m/>
  </r>
  <r>
    <x v="1"/>
    <m/>
    <x v="30"/>
    <x v="507"/>
    <n v="434.27"/>
    <x v="457"/>
    <n v="216.83"/>
    <n v="21.17"/>
    <n v="2.91"/>
    <m/>
  </r>
  <r>
    <x v="1"/>
    <m/>
    <x v="31"/>
    <x v="509"/>
    <n v="7189.54"/>
    <x v="459"/>
    <n v="4301.2700000000004"/>
    <n v="620.36"/>
    <n v="356.26"/>
    <m/>
  </r>
  <r>
    <x v="1"/>
    <m/>
    <x v="32"/>
    <x v="510"/>
    <n v="7345.91"/>
    <x v="460"/>
    <n v="2324.5300000000002"/>
    <n v="435.92"/>
    <n v="90.66"/>
    <m/>
  </r>
  <r>
    <x v="1"/>
    <m/>
    <x v="33"/>
    <x v="511"/>
    <n v="4.75"/>
    <x v="461"/>
    <s v="."/>
    <s v="."/>
    <s v="."/>
    <m/>
  </r>
  <r>
    <x v="1"/>
    <m/>
    <x v="34"/>
    <x v="512"/>
    <n v="4952.58"/>
    <x v="462"/>
    <n v="2.75"/>
    <n v="991.28"/>
    <n v="50.52"/>
    <m/>
  </r>
  <r>
    <x v="1"/>
    <m/>
    <x v="35"/>
    <x v="514"/>
    <n v="636.26"/>
    <x v="464"/>
    <n v="737.73"/>
    <n v="10.77"/>
    <s v="."/>
    <m/>
  </r>
  <r>
    <x v="1"/>
    <m/>
    <x v="36"/>
    <x v="515"/>
    <n v="590.27"/>
    <x v="465"/>
    <n v="312.87"/>
    <n v="16.39"/>
    <n v="7.94"/>
    <m/>
  </r>
  <r>
    <x v="1"/>
    <m/>
    <x v="37"/>
    <x v="516"/>
    <n v="803.52"/>
    <x v="466"/>
    <n v="142.28"/>
    <n v="39.950000000000003"/>
    <n v="20.65"/>
    <m/>
  </r>
  <r>
    <x v="1"/>
    <m/>
    <x v="38"/>
    <x v="517"/>
    <n v="2322.87"/>
    <x v="467"/>
    <n v="1632.59"/>
    <n v="84.54"/>
    <n v="84.54"/>
    <m/>
  </r>
  <r>
    <x v="1"/>
    <m/>
    <x v="39"/>
    <x v="518"/>
    <n v="2435.5500000000002"/>
    <x v="468"/>
    <n v="1349.67"/>
    <n v="225.43"/>
    <n v="68.53"/>
    <m/>
  </r>
  <r>
    <x v="1"/>
    <m/>
    <x v="40"/>
    <x v="519"/>
    <n v="1378.16"/>
    <x v="469"/>
    <n v="561.47"/>
    <n v="69.28"/>
    <n v="62.22"/>
    <m/>
  </r>
  <r>
    <x v="1"/>
    <m/>
    <x v="41"/>
    <x v="521"/>
    <n v="63.18"/>
    <x v="471"/>
    <n v="54.77"/>
    <n v="15.49"/>
    <n v="15.49"/>
    <m/>
  </r>
  <r>
    <x v="1"/>
    <m/>
    <x v="42"/>
    <x v="522"/>
    <n v="483.77"/>
    <x v="472"/>
    <n v="219.79"/>
    <s v="."/>
    <s v="."/>
    <m/>
  </r>
  <r>
    <x v="1"/>
    <m/>
    <x v="42"/>
    <x v="523"/>
    <n v="2623.37"/>
    <x v="473"/>
    <n v="1211.46"/>
    <n v="63.21"/>
    <n v="11.77"/>
    <m/>
  </r>
  <r>
    <x v="1"/>
    <m/>
    <x v="43"/>
    <x v="524"/>
    <n v="332.6"/>
    <x v="474"/>
    <n v="173.67"/>
    <n v="10.7"/>
    <n v="3.7"/>
    <m/>
  </r>
  <r>
    <x v="1"/>
    <m/>
    <x v="44"/>
    <x v="525"/>
    <n v="2271.59"/>
    <x v="475"/>
    <n v="869.77"/>
    <n v="9.7100000000000009"/>
    <n v="1.45"/>
    <m/>
  </r>
  <r>
    <x v="1"/>
    <m/>
    <x v="45"/>
    <x v="526"/>
    <n v="1649.47"/>
    <x v="476"/>
    <n v="948.11"/>
    <n v="45.61"/>
    <n v="21.03"/>
    <m/>
  </r>
  <r>
    <x v="1"/>
    <m/>
    <x v="46"/>
    <x v="527"/>
    <n v="670.28"/>
    <x v="477"/>
    <n v="223.89"/>
    <n v="5.88"/>
    <s v="."/>
    <m/>
  </r>
  <r>
    <x v="1"/>
    <m/>
    <x v="47"/>
    <x v="528"/>
    <n v="5710.34"/>
    <x v="478"/>
    <n v="3680.96"/>
    <n v="105.72"/>
    <n v="87.37"/>
    <m/>
  </r>
  <r>
    <x v="1"/>
    <m/>
    <x v="49"/>
    <x v="530"/>
    <n v="17.829999999999998"/>
    <x v="480"/>
    <n v="8.2899999999999991"/>
    <n v="0.54"/>
    <s v="."/>
    <m/>
  </r>
  <r>
    <x v="1"/>
    <m/>
    <x v="50"/>
    <x v="531"/>
    <n v="63.36"/>
    <x v="481"/>
    <n v="51.71"/>
    <n v="10.51"/>
    <s v="."/>
    <m/>
  </r>
  <r>
    <x v="1"/>
    <m/>
    <x v="51"/>
    <x v="532"/>
    <n v="2341.2800000000002"/>
    <x v="482"/>
    <n v="1592.41"/>
    <n v="86.23"/>
    <n v="0.64"/>
    <m/>
  </r>
  <r>
    <x v="1"/>
    <m/>
    <x v="52"/>
    <x v="533"/>
    <n v="296.72000000000003"/>
    <x v="483"/>
    <n v="188.22"/>
    <n v="12.15"/>
    <s v="."/>
    <m/>
  </r>
  <r>
    <x v="1"/>
    <m/>
    <x v="53"/>
    <x v="534"/>
    <n v="369.37"/>
    <x v="484"/>
    <n v="250.39"/>
    <n v="21.65"/>
    <s v="."/>
    <m/>
  </r>
  <r>
    <x v="1"/>
    <m/>
    <x v="54"/>
    <x v="535"/>
    <n v="1792.91"/>
    <x v="485"/>
    <n v="1109.3599999999999"/>
    <n v="40.54"/>
    <n v="21.68"/>
    <m/>
  </r>
  <r>
    <x v="1"/>
    <m/>
    <x v="55"/>
    <x v="536"/>
    <n v="26.36"/>
    <x v="486"/>
    <n v="16.63"/>
    <n v="1.03"/>
    <s v="."/>
    <m/>
  </r>
  <r>
    <x v="1"/>
    <m/>
    <x v="56"/>
    <x v="538"/>
    <n v="1180.17"/>
    <x v="488"/>
    <n v="546.48"/>
    <n v="7.57"/>
    <n v="20.260000000000002"/>
    <m/>
  </r>
  <r>
    <x v="1"/>
    <m/>
    <x v="57"/>
    <x v="539"/>
    <n v="470.1"/>
    <x v="489"/>
    <n v="295.79000000000002"/>
    <n v="2.67"/>
    <n v="6.6"/>
    <m/>
  </r>
  <r>
    <x v="1"/>
    <m/>
    <x v="58"/>
    <x v="540"/>
    <n v="1742.66"/>
    <x v="490"/>
    <n v="1445.87"/>
    <n v="13.55"/>
    <n v="11.73"/>
    <m/>
  </r>
  <r>
    <x v="1"/>
    <m/>
    <x v="59"/>
    <x v="541"/>
    <n v="6613.54"/>
    <x v="491"/>
    <n v="2243.11"/>
    <n v="173.38"/>
    <n v="163.84"/>
    <m/>
  </r>
  <r>
    <x v="1"/>
    <m/>
    <x v="60"/>
    <x v="542"/>
    <n v="300.31"/>
    <x v="492"/>
    <n v="302.67"/>
    <n v="4.37"/>
    <n v="4.37"/>
    <m/>
  </r>
  <r>
    <x v="1"/>
    <m/>
    <x v="62"/>
    <x v="543"/>
    <n v="6097.47"/>
    <x v="493"/>
    <n v="1029.18"/>
    <n v="693.05"/>
    <n v="75.180000000000007"/>
    <m/>
  </r>
  <r>
    <x v="1"/>
    <m/>
    <x v="63"/>
    <x v="544"/>
    <n v="1159.75"/>
    <x v="494"/>
    <n v="409.7"/>
    <n v="48.92"/>
    <n v="4.93"/>
    <m/>
  </r>
  <r>
    <x v="1"/>
    <m/>
    <x v="64"/>
    <x v="545"/>
    <n v="227.24"/>
    <x v="495"/>
    <n v="233.19"/>
    <n v="41.64"/>
    <s v="."/>
    <m/>
  </r>
  <r>
    <x v="1"/>
    <m/>
    <x v="65"/>
    <x v="546"/>
    <n v="215.48"/>
    <x v="496"/>
    <n v="111.14"/>
    <n v="30.17"/>
    <s v="."/>
    <m/>
  </r>
  <r>
    <x v="1"/>
    <m/>
    <x v="66"/>
    <x v="547"/>
    <n v="28.59"/>
    <x v="497"/>
    <n v="2.81"/>
    <s v="."/>
    <s v="."/>
    <m/>
  </r>
  <r>
    <x v="1"/>
    <m/>
    <x v="68"/>
    <x v="549"/>
    <n v="2268.3200000000002"/>
    <x v="499"/>
    <n v="1674.52"/>
    <n v="320.38"/>
    <n v="6.4"/>
    <m/>
  </r>
  <r>
    <x v="1"/>
    <m/>
    <x v="70"/>
    <x v="550"/>
    <n v="3.97"/>
    <x v="500"/>
    <n v="1.92"/>
    <s v="."/>
    <s v="."/>
    <m/>
  </r>
  <r>
    <x v="1"/>
    <m/>
    <x v="6"/>
    <x v="552"/>
    <n v="374712.57"/>
    <x v="502"/>
    <n v="206145.51"/>
    <n v="16424.27"/>
    <n v="4282.45"/>
    <m/>
  </r>
  <r>
    <x v="11"/>
    <s v="Central"/>
    <x v="0"/>
    <x v="553"/>
    <n v="1135.07"/>
    <x v="503"/>
    <s v="."/>
    <n v="4.82"/>
    <n v="16.829999999999998"/>
    <m/>
  </r>
  <r>
    <x v="1"/>
    <m/>
    <x v="1"/>
    <x v="350"/>
    <n v="15"/>
    <x v="504"/>
    <s v="."/>
    <n v="0.4"/>
    <n v="0.4"/>
    <m/>
  </r>
  <r>
    <x v="1"/>
    <m/>
    <x v="2"/>
    <x v="554"/>
    <n v="1784.02"/>
    <x v="505"/>
    <s v="."/>
    <n v="39.81"/>
    <s v="."/>
    <m/>
  </r>
  <r>
    <x v="1"/>
    <m/>
    <x v="4"/>
    <x v="555"/>
    <n v="5283.32"/>
    <x v="506"/>
    <s v="."/>
    <n v="55.23"/>
    <n v="2.92"/>
    <m/>
  </r>
  <r>
    <x v="1"/>
    <m/>
    <x v="6"/>
    <x v="556"/>
    <n v="8217.41"/>
    <x v="507"/>
    <s v="."/>
    <n v="100.26"/>
    <n v="20.149999999999999"/>
    <m/>
  </r>
  <r>
    <x v="1"/>
    <s v="Copperbelt"/>
    <x v="12"/>
    <x v="557"/>
    <n v="117.78"/>
    <x v="508"/>
    <s v="."/>
    <n v="1.65"/>
    <s v="."/>
    <m/>
  </r>
  <r>
    <x v="1"/>
    <m/>
    <x v="6"/>
    <x v="557"/>
    <n v="117.78"/>
    <x v="508"/>
    <s v="."/>
    <n v="1.65"/>
    <s v="."/>
    <m/>
  </r>
  <r>
    <x v="1"/>
    <s v="Eastern"/>
    <x v="17"/>
    <x v="558"/>
    <n v="84.55"/>
    <x v="509"/>
    <s v="."/>
    <n v="4.92"/>
    <n v="4.92"/>
    <m/>
  </r>
  <r>
    <x v="1"/>
    <m/>
    <x v="18"/>
    <x v="559"/>
    <n v="92.35"/>
    <x v="510"/>
    <s v="."/>
    <s v="."/>
    <s v="."/>
    <m/>
  </r>
  <r>
    <x v="1"/>
    <m/>
    <x v="19"/>
    <x v="560"/>
    <n v="140.19999999999999"/>
    <x v="511"/>
    <s v="."/>
    <s v="."/>
    <s v="."/>
    <m/>
  </r>
  <r>
    <x v="1"/>
    <m/>
    <x v="20"/>
    <x v="561"/>
    <n v="343.98"/>
    <x v="512"/>
    <s v="."/>
    <s v="."/>
    <s v="."/>
    <m/>
  </r>
  <r>
    <x v="1"/>
    <m/>
    <x v="21"/>
    <x v="562"/>
    <n v="2287.2800000000002"/>
    <x v="513"/>
    <s v="."/>
    <n v="20.58"/>
    <s v="."/>
    <m/>
  </r>
  <r>
    <x v="1"/>
    <m/>
    <x v="22"/>
    <x v="563"/>
    <n v="491.59"/>
    <x v="514"/>
    <s v="."/>
    <n v="46.71"/>
    <n v="40.270000000000003"/>
    <m/>
  </r>
  <r>
    <x v="1"/>
    <m/>
    <x v="23"/>
    <x v="564"/>
    <n v="966.03"/>
    <x v="515"/>
    <s v="."/>
    <n v="14.41"/>
    <n v="6.05"/>
    <m/>
  </r>
  <r>
    <x v="1"/>
    <m/>
    <x v="6"/>
    <x v="565"/>
    <n v="4405.9799999999996"/>
    <x v="516"/>
    <s v="."/>
    <n v="86.62"/>
    <n v="51.24"/>
    <m/>
  </r>
  <r>
    <x v="1"/>
    <s v="Luapula"/>
    <x v="28"/>
    <x v="566"/>
    <n v="9.3699999999999992"/>
    <x v="517"/>
    <s v="."/>
    <n v="0.21"/>
    <n v="0.21"/>
    <m/>
  </r>
  <r>
    <x v="1"/>
    <m/>
    <x v="6"/>
    <x v="566"/>
    <n v="9.3699999999999992"/>
    <x v="517"/>
    <s v="."/>
    <n v="0.21"/>
    <n v="0.21"/>
    <m/>
  </r>
  <r>
    <x v="1"/>
    <s v="Lusaka"/>
    <x v="31"/>
    <x v="567"/>
    <n v="147.41"/>
    <x v="518"/>
    <s v="."/>
    <n v="35.03"/>
    <n v="30.65"/>
    <m/>
  </r>
  <r>
    <x v="1"/>
    <m/>
    <x v="32"/>
    <x v="568"/>
    <n v="58.88"/>
    <x v="519"/>
    <s v="."/>
    <s v="."/>
    <s v="."/>
    <m/>
  </r>
  <r>
    <x v="1"/>
    <m/>
    <x v="33"/>
    <x v="569"/>
    <n v="20.7"/>
    <x v="520"/>
    <s v="."/>
    <s v="."/>
    <s v="."/>
    <m/>
  </r>
  <r>
    <x v="1"/>
    <m/>
    <x v="6"/>
    <x v="570"/>
    <n v="226.99"/>
    <x v="521"/>
    <s v="."/>
    <n v="35.03"/>
    <n v="30.65"/>
    <m/>
  </r>
  <r>
    <x v="1"/>
    <s v="Muchinga"/>
    <x v="35"/>
    <x v="571"/>
    <n v="3138.89"/>
    <x v="522"/>
    <s v="."/>
    <n v="151.34"/>
    <n v="80.209999999999994"/>
    <m/>
  </r>
  <r>
    <x v="1"/>
    <m/>
    <x v="6"/>
    <x v="571"/>
    <n v="3138.89"/>
    <x v="522"/>
    <s v="."/>
    <n v="151.34"/>
    <n v="80.209999999999994"/>
    <m/>
  </r>
  <r>
    <x v="1"/>
    <s v="Southern"/>
    <x v="56"/>
    <x v="572"/>
    <n v="303.76"/>
    <x v="523"/>
    <s v="."/>
    <s v="."/>
    <s v="."/>
    <m/>
  </r>
  <r>
    <x v="1"/>
    <m/>
    <x v="57"/>
    <x v="573"/>
    <n v="1119.3800000000001"/>
    <x v="524"/>
    <s v="."/>
    <n v="0.83"/>
    <n v="7.41"/>
    <m/>
  </r>
  <r>
    <x v="1"/>
    <m/>
    <x v="58"/>
    <x v="574"/>
    <n v="735.86"/>
    <x v="525"/>
    <s v="."/>
    <s v="."/>
    <s v="."/>
    <m/>
  </r>
  <r>
    <x v="1"/>
    <m/>
    <x v="59"/>
    <x v="575"/>
    <n v="979.71"/>
    <x v="526"/>
    <s v="."/>
    <n v="15"/>
    <n v="12"/>
    <m/>
  </r>
  <r>
    <x v="1"/>
    <m/>
    <x v="60"/>
    <x v="576"/>
    <n v="38.92"/>
    <x v="527"/>
    <s v="."/>
    <s v="."/>
    <s v="."/>
    <m/>
  </r>
  <r>
    <x v="1"/>
    <m/>
    <x v="62"/>
    <x v="577"/>
    <n v="367.77"/>
    <x v="528"/>
    <s v="."/>
    <n v="9.64"/>
    <n v="6.43"/>
    <m/>
  </r>
  <r>
    <x v="1"/>
    <m/>
    <x v="63"/>
    <x v="578"/>
    <n v="235.21"/>
    <x v="529"/>
    <s v="."/>
    <n v="2.25"/>
    <n v="0"/>
    <m/>
  </r>
  <r>
    <x v="1"/>
    <m/>
    <x v="64"/>
    <x v="579"/>
    <n v="520.53"/>
    <x v="530"/>
    <s v="."/>
    <s v="."/>
    <s v="."/>
    <m/>
  </r>
  <r>
    <x v="1"/>
    <m/>
    <x v="65"/>
    <x v="580"/>
    <n v="513.79999999999995"/>
    <x v="531"/>
    <s v="."/>
    <s v="."/>
    <s v="."/>
    <m/>
  </r>
  <r>
    <x v="1"/>
    <m/>
    <x v="66"/>
    <x v="581"/>
    <n v="4073.26"/>
    <x v="532"/>
    <s v="."/>
    <n v="18.989999999999998"/>
    <n v="3.68"/>
    <m/>
  </r>
  <r>
    <x v="1"/>
    <m/>
    <x v="6"/>
    <x v="582"/>
    <n v="8888.2099999999991"/>
    <x v="533"/>
    <s v="."/>
    <n v="46.71"/>
    <n v="29.52"/>
    <m/>
  </r>
  <r>
    <x v="1"/>
    <s v="National Total"/>
    <x v="0"/>
    <x v="553"/>
    <n v="1135.07"/>
    <x v="503"/>
    <s v="."/>
    <n v="4.82"/>
    <n v="16.829999999999998"/>
    <m/>
  </r>
  <r>
    <x v="1"/>
    <m/>
    <x v="1"/>
    <x v="350"/>
    <n v="15"/>
    <x v="504"/>
    <s v="."/>
    <n v="0.4"/>
    <n v="0.4"/>
    <m/>
  </r>
  <r>
    <x v="1"/>
    <m/>
    <x v="2"/>
    <x v="554"/>
    <n v="1784.02"/>
    <x v="505"/>
    <s v="."/>
    <n v="39.81"/>
    <s v="."/>
    <m/>
  </r>
  <r>
    <x v="1"/>
    <m/>
    <x v="4"/>
    <x v="555"/>
    <n v="5283.32"/>
    <x v="506"/>
    <s v="."/>
    <n v="55.23"/>
    <n v="2.92"/>
    <m/>
  </r>
  <r>
    <x v="1"/>
    <m/>
    <x v="12"/>
    <x v="557"/>
    <n v="117.78"/>
    <x v="508"/>
    <s v="."/>
    <n v="1.65"/>
    <s v="."/>
    <m/>
  </r>
  <r>
    <x v="1"/>
    <m/>
    <x v="17"/>
    <x v="558"/>
    <n v="84.55"/>
    <x v="509"/>
    <s v="."/>
    <n v="4.92"/>
    <n v="4.92"/>
    <m/>
  </r>
  <r>
    <x v="1"/>
    <m/>
    <x v="18"/>
    <x v="559"/>
    <n v="92.35"/>
    <x v="510"/>
    <s v="."/>
    <s v="."/>
    <s v="."/>
    <m/>
  </r>
  <r>
    <x v="1"/>
    <m/>
    <x v="19"/>
    <x v="560"/>
    <n v="140.19999999999999"/>
    <x v="511"/>
    <s v="."/>
    <s v="."/>
    <s v="."/>
    <m/>
  </r>
  <r>
    <x v="1"/>
    <m/>
    <x v="20"/>
    <x v="561"/>
    <n v="343.98"/>
    <x v="512"/>
    <s v="."/>
    <s v="."/>
    <s v="."/>
    <m/>
  </r>
  <r>
    <x v="1"/>
    <m/>
    <x v="21"/>
    <x v="562"/>
    <n v="2287.2800000000002"/>
    <x v="513"/>
    <s v="."/>
    <n v="20.58"/>
    <s v="."/>
    <m/>
  </r>
  <r>
    <x v="1"/>
    <m/>
    <x v="22"/>
    <x v="563"/>
    <n v="491.59"/>
    <x v="514"/>
    <s v="."/>
    <n v="46.71"/>
    <n v="40.270000000000003"/>
    <m/>
  </r>
  <r>
    <x v="1"/>
    <m/>
    <x v="23"/>
    <x v="564"/>
    <n v="966.03"/>
    <x v="515"/>
    <s v="."/>
    <n v="14.41"/>
    <n v="6.05"/>
    <m/>
  </r>
  <r>
    <x v="1"/>
    <m/>
    <x v="28"/>
    <x v="566"/>
    <n v="9.3699999999999992"/>
    <x v="517"/>
    <s v="."/>
    <n v="0.21"/>
    <n v="0.21"/>
    <m/>
  </r>
  <r>
    <x v="1"/>
    <m/>
    <x v="31"/>
    <x v="567"/>
    <n v="147.41"/>
    <x v="518"/>
    <s v="."/>
    <n v="35.03"/>
    <n v="30.65"/>
    <m/>
  </r>
  <r>
    <x v="1"/>
    <m/>
    <x v="32"/>
    <x v="568"/>
    <n v="58.88"/>
    <x v="519"/>
    <s v="."/>
    <s v="."/>
    <s v="."/>
    <m/>
  </r>
  <r>
    <x v="1"/>
    <m/>
    <x v="33"/>
    <x v="569"/>
    <n v="20.7"/>
    <x v="520"/>
    <s v="."/>
    <s v="."/>
    <s v="."/>
    <m/>
  </r>
  <r>
    <x v="1"/>
    <m/>
    <x v="35"/>
    <x v="571"/>
    <n v="3138.89"/>
    <x v="522"/>
    <s v="."/>
    <n v="151.34"/>
    <n v="80.209999999999994"/>
    <m/>
  </r>
  <r>
    <x v="1"/>
    <m/>
    <x v="56"/>
    <x v="572"/>
    <n v="303.76"/>
    <x v="523"/>
    <s v="."/>
    <s v="."/>
    <s v="."/>
    <m/>
  </r>
  <r>
    <x v="1"/>
    <m/>
    <x v="57"/>
    <x v="573"/>
    <n v="1119.3800000000001"/>
    <x v="524"/>
    <s v="."/>
    <n v="0.83"/>
    <n v="7.41"/>
    <m/>
  </r>
  <r>
    <x v="1"/>
    <m/>
    <x v="58"/>
    <x v="574"/>
    <n v="735.86"/>
    <x v="525"/>
    <s v="."/>
    <s v="."/>
    <s v="."/>
    <m/>
  </r>
  <r>
    <x v="1"/>
    <m/>
    <x v="59"/>
    <x v="575"/>
    <n v="979.71"/>
    <x v="526"/>
    <s v="."/>
    <n v="15"/>
    <n v="12"/>
    <m/>
  </r>
  <r>
    <x v="1"/>
    <m/>
    <x v="60"/>
    <x v="576"/>
    <n v="38.92"/>
    <x v="527"/>
    <s v="."/>
    <s v="."/>
    <s v="."/>
    <m/>
  </r>
  <r>
    <x v="1"/>
    <m/>
    <x v="62"/>
    <x v="577"/>
    <n v="367.77"/>
    <x v="528"/>
    <s v="."/>
    <n v="9.64"/>
    <n v="6.43"/>
    <m/>
  </r>
  <r>
    <x v="1"/>
    <m/>
    <x v="63"/>
    <x v="578"/>
    <n v="235.21"/>
    <x v="529"/>
    <s v="."/>
    <n v="2.25"/>
    <n v="0"/>
    <m/>
  </r>
  <r>
    <x v="1"/>
    <m/>
    <x v="64"/>
    <x v="579"/>
    <n v="520.53"/>
    <x v="530"/>
    <s v="."/>
    <s v="."/>
    <s v="."/>
    <m/>
  </r>
  <r>
    <x v="1"/>
    <m/>
    <x v="65"/>
    <x v="580"/>
    <n v="513.79999999999995"/>
    <x v="531"/>
    <s v="."/>
    <s v="."/>
    <s v="."/>
    <m/>
  </r>
  <r>
    <x v="1"/>
    <m/>
    <x v="66"/>
    <x v="581"/>
    <n v="4073.26"/>
    <x v="532"/>
    <s v="."/>
    <n v="18.989999999999998"/>
    <n v="3.68"/>
    <m/>
  </r>
  <r>
    <x v="1"/>
    <m/>
    <x v="6"/>
    <x v="583"/>
    <n v="25004.63"/>
    <x v="534"/>
    <s v="."/>
    <n v="421.83"/>
    <n v="211.98"/>
    <m/>
  </r>
  <r>
    <x v="12"/>
    <s v="Central"/>
    <x v="0"/>
    <x v="584"/>
    <n v="454.66"/>
    <x v="535"/>
    <s v="."/>
    <n v="95.61"/>
    <n v="100.12"/>
    <m/>
  </r>
  <r>
    <x v="1"/>
    <m/>
    <x v="1"/>
    <x v="585"/>
    <n v="196.5"/>
    <x v="536"/>
    <s v="."/>
    <n v="56.85"/>
    <n v="48"/>
    <m/>
  </r>
  <r>
    <x v="1"/>
    <m/>
    <x v="2"/>
    <x v="586"/>
    <n v="0.67"/>
    <x v="537"/>
    <s v="."/>
    <n v="0"/>
    <n v="0"/>
    <m/>
  </r>
  <r>
    <x v="1"/>
    <m/>
    <x v="3"/>
    <x v="587"/>
    <n v="156.25"/>
    <x v="538"/>
    <s v="."/>
    <n v="43.1"/>
    <n v="43.1"/>
    <m/>
  </r>
  <r>
    <x v="1"/>
    <m/>
    <x v="4"/>
    <x v="588"/>
    <n v="2.3199999999999998"/>
    <x v="539"/>
    <s v="."/>
    <n v="0.35"/>
    <s v="."/>
    <m/>
  </r>
  <r>
    <x v="1"/>
    <m/>
    <x v="5"/>
    <x v="589"/>
    <n v="43.65"/>
    <x v="540"/>
    <n v="195.27"/>
    <n v="8.15"/>
    <n v="3.02"/>
    <m/>
  </r>
  <r>
    <x v="1"/>
    <m/>
    <x v="6"/>
    <x v="590"/>
    <n v="854.05"/>
    <x v="541"/>
    <n v="195.27"/>
    <n v="204.05"/>
    <n v="194.25"/>
    <m/>
  </r>
  <r>
    <x v="1"/>
    <s v="Copperbelt"/>
    <x v="9"/>
    <x v="591"/>
    <n v="3.83"/>
    <x v="542"/>
    <n v="3.62"/>
    <n v="0.77"/>
    <s v="."/>
    <m/>
  </r>
  <r>
    <x v="1"/>
    <m/>
    <x v="12"/>
    <x v="158"/>
    <n v="1"/>
    <x v="543"/>
    <s v="."/>
    <n v="0"/>
    <n v="0"/>
    <m/>
  </r>
  <r>
    <x v="1"/>
    <m/>
    <x v="16"/>
    <x v="164"/>
    <n v="1.31"/>
    <x v="544"/>
    <s v="."/>
    <n v="0.53"/>
    <n v="0"/>
    <m/>
  </r>
  <r>
    <x v="1"/>
    <m/>
    <x v="6"/>
    <x v="592"/>
    <n v="6.14"/>
    <x v="545"/>
    <n v="3.62"/>
    <n v="1.29"/>
    <n v="0"/>
    <m/>
  </r>
  <r>
    <x v="1"/>
    <s v="Eastern"/>
    <x v="18"/>
    <x v="593"/>
    <n v="130.57"/>
    <x v="546"/>
    <n v="86.14"/>
    <n v="9.8699999999999992"/>
    <n v="3.6"/>
    <m/>
  </r>
  <r>
    <x v="1"/>
    <m/>
    <x v="20"/>
    <x v="594"/>
    <n v="16.37"/>
    <x v="547"/>
    <n v="8.49"/>
    <s v="."/>
    <s v="."/>
    <m/>
  </r>
  <r>
    <x v="1"/>
    <m/>
    <x v="6"/>
    <x v="595"/>
    <n v="146.94999999999999"/>
    <x v="548"/>
    <n v="94.63"/>
    <n v="9.8699999999999992"/>
    <n v="3.6"/>
    <m/>
  </r>
  <r>
    <x v="1"/>
    <s v="Luapula"/>
    <x v="26"/>
    <x v="596"/>
    <n v="1.25"/>
    <x v="549"/>
    <s v="."/>
    <n v="0.15"/>
    <n v="0.15"/>
    <m/>
  </r>
  <r>
    <x v="1"/>
    <m/>
    <x v="30"/>
    <x v="597"/>
    <n v="0.64"/>
    <x v="550"/>
    <s v="."/>
    <s v="."/>
    <s v="."/>
    <m/>
  </r>
  <r>
    <x v="1"/>
    <m/>
    <x v="6"/>
    <x v="598"/>
    <n v="1.89"/>
    <x v="551"/>
    <s v="."/>
    <n v="0.15"/>
    <n v="0.15"/>
    <m/>
  </r>
  <r>
    <x v="1"/>
    <s v="Lusaka"/>
    <x v="31"/>
    <x v="599"/>
    <n v="704.94"/>
    <x v="552"/>
    <s v="."/>
    <n v="678.96"/>
    <n v="508.2"/>
    <m/>
  </r>
  <r>
    <x v="1"/>
    <m/>
    <x v="34"/>
    <x v="600"/>
    <n v="210"/>
    <x v="553"/>
    <s v="."/>
    <n v="57"/>
    <n v="70.5"/>
    <m/>
  </r>
  <r>
    <x v="1"/>
    <m/>
    <x v="6"/>
    <x v="601"/>
    <n v="914.94"/>
    <x v="554"/>
    <s v="."/>
    <n v="735.96"/>
    <n v="578.70000000000005"/>
    <m/>
  </r>
  <r>
    <x v="1"/>
    <s v="Muchinga"/>
    <x v="36"/>
    <x v="602"/>
    <n v="131.57"/>
    <x v="555"/>
    <n v="308.47000000000003"/>
    <n v="1.31"/>
    <n v="1.31"/>
    <m/>
  </r>
  <r>
    <x v="1"/>
    <m/>
    <x v="39"/>
    <x v="603"/>
    <n v="55.64"/>
    <x v="556"/>
    <n v="3.84"/>
    <s v="."/>
    <s v="."/>
    <m/>
  </r>
  <r>
    <x v="1"/>
    <m/>
    <x v="40"/>
    <x v="604"/>
    <n v="18.350000000000001"/>
    <x v="557"/>
    <n v="21.65"/>
    <s v="."/>
    <s v="."/>
    <m/>
  </r>
  <r>
    <x v="1"/>
    <m/>
    <x v="6"/>
    <x v="605"/>
    <n v="205.56"/>
    <x v="558"/>
    <n v="333.95"/>
    <n v="1.31"/>
    <n v="1.31"/>
    <m/>
  </r>
  <r>
    <x v="1"/>
    <s v="North-Western"/>
    <x v="53"/>
    <x v="606"/>
    <n v="0.42"/>
    <x v="92"/>
    <s v="."/>
    <n v="0"/>
    <s v="."/>
    <m/>
  </r>
  <r>
    <x v="1"/>
    <m/>
    <x v="54"/>
    <x v="607"/>
    <n v="305.08"/>
    <x v="559"/>
    <n v="691.96"/>
    <n v="0.42"/>
    <s v="."/>
    <m/>
  </r>
  <r>
    <x v="1"/>
    <m/>
    <x v="6"/>
    <x v="608"/>
    <n v="305.5"/>
    <x v="559"/>
    <n v="691.96"/>
    <n v="0.42"/>
    <s v="."/>
    <m/>
  </r>
  <r>
    <x v="1"/>
    <s v="Southern"/>
    <x v="56"/>
    <x v="609"/>
    <n v="61.25"/>
    <x v="560"/>
    <n v="87.46"/>
    <n v="6.12"/>
    <n v="3.06"/>
    <m/>
  </r>
  <r>
    <x v="1"/>
    <m/>
    <x v="59"/>
    <x v="610"/>
    <n v="175"/>
    <x v="561"/>
    <s v="."/>
    <n v="70"/>
    <n v="70"/>
    <m/>
  </r>
  <r>
    <x v="1"/>
    <m/>
    <x v="60"/>
    <x v="344"/>
    <n v="1.33"/>
    <x v="562"/>
    <s v="."/>
    <s v="."/>
    <s v="."/>
    <m/>
  </r>
  <r>
    <x v="1"/>
    <m/>
    <x v="62"/>
    <x v="611"/>
    <n v="108.06"/>
    <x v="563"/>
    <n v="194.67"/>
    <n v="20.23"/>
    <n v="21.43"/>
    <m/>
  </r>
  <r>
    <x v="1"/>
    <m/>
    <x v="63"/>
    <x v="612"/>
    <n v="43.85"/>
    <x v="564"/>
    <s v="."/>
    <n v="0"/>
    <n v="0"/>
    <m/>
  </r>
  <r>
    <x v="1"/>
    <m/>
    <x v="6"/>
    <x v="613"/>
    <n v="389.49"/>
    <x v="565"/>
    <n v="282.13"/>
    <n v="96.35"/>
    <n v="94.49"/>
    <m/>
  </r>
  <r>
    <x v="1"/>
    <s v="National Total"/>
    <x v="0"/>
    <x v="584"/>
    <n v="454.66"/>
    <x v="535"/>
    <s v="."/>
    <n v="95.61"/>
    <n v="100.12"/>
    <m/>
  </r>
  <r>
    <x v="1"/>
    <m/>
    <x v="1"/>
    <x v="585"/>
    <n v="196.5"/>
    <x v="536"/>
    <s v="."/>
    <n v="56.85"/>
    <n v="48"/>
    <m/>
  </r>
  <r>
    <x v="1"/>
    <m/>
    <x v="2"/>
    <x v="586"/>
    <n v="0.67"/>
    <x v="537"/>
    <s v="."/>
    <n v="0"/>
    <n v="0"/>
    <m/>
  </r>
  <r>
    <x v="1"/>
    <m/>
    <x v="3"/>
    <x v="587"/>
    <n v="156.25"/>
    <x v="538"/>
    <s v="."/>
    <n v="43.1"/>
    <n v="43.1"/>
    <m/>
  </r>
  <r>
    <x v="1"/>
    <m/>
    <x v="4"/>
    <x v="588"/>
    <n v="2.3199999999999998"/>
    <x v="539"/>
    <s v="."/>
    <n v="0.35"/>
    <s v="."/>
    <m/>
  </r>
  <r>
    <x v="1"/>
    <m/>
    <x v="5"/>
    <x v="589"/>
    <n v="43.65"/>
    <x v="540"/>
    <n v="195.27"/>
    <n v="8.15"/>
    <n v="3.02"/>
    <m/>
  </r>
  <r>
    <x v="1"/>
    <m/>
    <x v="9"/>
    <x v="591"/>
    <n v="3.83"/>
    <x v="542"/>
    <n v="3.62"/>
    <n v="0.77"/>
    <s v="."/>
    <m/>
  </r>
  <r>
    <x v="1"/>
    <m/>
    <x v="12"/>
    <x v="158"/>
    <n v="1"/>
    <x v="543"/>
    <s v="."/>
    <n v="0"/>
    <n v="0"/>
    <m/>
  </r>
  <r>
    <x v="1"/>
    <m/>
    <x v="16"/>
    <x v="164"/>
    <n v="1.31"/>
    <x v="544"/>
    <s v="."/>
    <n v="0.53"/>
    <n v="0"/>
    <m/>
  </r>
  <r>
    <x v="1"/>
    <m/>
    <x v="18"/>
    <x v="593"/>
    <n v="130.57"/>
    <x v="546"/>
    <n v="86.14"/>
    <n v="9.8699999999999992"/>
    <n v="3.6"/>
    <m/>
  </r>
  <r>
    <x v="1"/>
    <m/>
    <x v="20"/>
    <x v="594"/>
    <n v="16.37"/>
    <x v="547"/>
    <n v="8.49"/>
    <s v="."/>
    <s v="."/>
    <m/>
  </r>
  <r>
    <x v="1"/>
    <m/>
    <x v="26"/>
    <x v="596"/>
    <n v="1.25"/>
    <x v="549"/>
    <s v="."/>
    <n v="0.15"/>
    <n v="0.15"/>
    <m/>
  </r>
  <r>
    <x v="1"/>
    <m/>
    <x v="30"/>
    <x v="597"/>
    <n v="0.64"/>
    <x v="550"/>
    <s v="."/>
    <s v="."/>
    <s v="."/>
    <m/>
  </r>
  <r>
    <x v="1"/>
    <m/>
    <x v="31"/>
    <x v="599"/>
    <n v="704.94"/>
    <x v="552"/>
    <s v="."/>
    <n v="678.96"/>
    <n v="508.2"/>
    <m/>
  </r>
  <r>
    <x v="1"/>
    <m/>
    <x v="34"/>
    <x v="600"/>
    <n v="210"/>
    <x v="553"/>
    <s v="."/>
    <n v="57"/>
    <n v="70.5"/>
    <m/>
  </r>
  <r>
    <x v="1"/>
    <m/>
    <x v="36"/>
    <x v="602"/>
    <n v="131.57"/>
    <x v="555"/>
    <n v="308.47000000000003"/>
    <n v="1.31"/>
    <n v="1.31"/>
    <m/>
  </r>
  <r>
    <x v="1"/>
    <m/>
    <x v="39"/>
    <x v="603"/>
    <n v="55.64"/>
    <x v="556"/>
    <n v="3.84"/>
    <s v="."/>
    <s v="."/>
    <m/>
  </r>
  <r>
    <x v="1"/>
    <m/>
    <x v="40"/>
    <x v="604"/>
    <n v="18.350000000000001"/>
    <x v="557"/>
    <n v="21.65"/>
    <s v="."/>
    <s v="."/>
    <m/>
  </r>
  <r>
    <x v="1"/>
    <m/>
    <x v="53"/>
    <x v="606"/>
    <n v="0.42"/>
    <x v="92"/>
    <s v="."/>
    <n v="0"/>
    <s v="."/>
    <m/>
  </r>
  <r>
    <x v="1"/>
    <m/>
    <x v="54"/>
    <x v="607"/>
    <n v="305.08"/>
    <x v="559"/>
    <n v="691.96"/>
    <n v="0.42"/>
    <s v="."/>
    <m/>
  </r>
  <r>
    <x v="1"/>
    <m/>
    <x v="56"/>
    <x v="609"/>
    <n v="61.25"/>
    <x v="560"/>
    <n v="87.46"/>
    <n v="6.12"/>
    <n v="3.06"/>
    <m/>
  </r>
  <r>
    <x v="1"/>
    <m/>
    <x v="59"/>
    <x v="610"/>
    <n v="175"/>
    <x v="561"/>
    <s v="."/>
    <n v="70"/>
    <n v="70"/>
    <m/>
  </r>
  <r>
    <x v="1"/>
    <m/>
    <x v="60"/>
    <x v="344"/>
    <n v="1.33"/>
    <x v="562"/>
    <s v="."/>
    <s v="."/>
    <s v="."/>
    <m/>
  </r>
  <r>
    <x v="1"/>
    <m/>
    <x v="62"/>
    <x v="611"/>
    <n v="108.06"/>
    <x v="563"/>
    <n v="194.67"/>
    <n v="20.23"/>
    <n v="21.43"/>
    <m/>
  </r>
  <r>
    <x v="1"/>
    <m/>
    <x v="63"/>
    <x v="612"/>
    <n v="43.85"/>
    <x v="564"/>
    <s v="."/>
    <n v="0"/>
    <n v="0"/>
    <m/>
  </r>
  <r>
    <x v="1"/>
    <m/>
    <x v="6"/>
    <x v="614"/>
    <n v="2824.52"/>
    <x v="566"/>
    <n v="1601.56"/>
    <n v="1049.4100000000001"/>
    <n v="872.5"/>
    <m/>
  </r>
  <r>
    <x v="13"/>
    <s v="Central"/>
    <x v="0"/>
    <x v="615"/>
    <n v="474.22"/>
    <x v="567"/>
    <s v="."/>
    <n v="116.39"/>
    <n v="25.23"/>
    <m/>
  </r>
  <r>
    <x v="1"/>
    <m/>
    <x v="1"/>
    <x v="616"/>
    <n v="56.5"/>
    <x v="568"/>
    <s v="."/>
    <n v="22"/>
    <n v="7.5"/>
    <m/>
  </r>
  <r>
    <x v="1"/>
    <m/>
    <x v="2"/>
    <x v="617"/>
    <n v="271.52999999999997"/>
    <x v="569"/>
    <s v="."/>
    <n v="115.72"/>
    <n v="22.19"/>
    <m/>
  </r>
  <r>
    <x v="1"/>
    <m/>
    <x v="3"/>
    <x v="618"/>
    <n v="1271.3499999999999"/>
    <x v="570"/>
    <s v="."/>
    <n v="322.45"/>
    <n v="167.83"/>
    <m/>
  </r>
  <r>
    <x v="1"/>
    <m/>
    <x v="5"/>
    <x v="619"/>
    <n v="234.8"/>
    <x v="571"/>
    <s v="."/>
    <n v="17.37"/>
    <n v="9.49"/>
    <m/>
  </r>
  <r>
    <x v="1"/>
    <m/>
    <x v="6"/>
    <x v="620"/>
    <n v="2308.41"/>
    <x v="572"/>
    <s v="."/>
    <n v="593.92999999999995"/>
    <n v="232.24"/>
    <m/>
  </r>
  <r>
    <x v="1"/>
    <s v="Eastern"/>
    <x v="17"/>
    <x v="621"/>
    <n v="631.77"/>
    <x v="573"/>
    <s v="."/>
    <n v="133.77000000000001"/>
    <n v="98.39"/>
    <m/>
  </r>
  <r>
    <x v="1"/>
    <m/>
    <x v="18"/>
    <x v="622"/>
    <n v="882.86"/>
    <x v="574"/>
    <s v="."/>
    <n v="140.03"/>
    <n v="83.62"/>
    <m/>
  </r>
  <r>
    <x v="1"/>
    <m/>
    <x v="19"/>
    <x v="623"/>
    <n v="50.77"/>
    <x v="575"/>
    <s v="."/>
    <n v="10.15"/>
    <n v="5.08"/>
    <m/>
  </r>
  <r>
    <x v="1"/>
    <m/>
    <x v="20"/>
    <x v="624"/>
    <n v="1994.56"/>
    <x v="576"/>
    <s v="."/>
    <n v="369.52"/>
    <n v="286.81"/>
    <m/>
  </r>
  <r>
    <x v="1"/>
    <m/>
    <x v="21"/>
    <x v="625"/>
    <n v="11.39"/>
    <x v="577"/>
    <s v="."/>
    <n v="1.87"/>
    <n v="2.81"/>
    <m/>
  </r>
  <r>
    <x v="1"/>
    <m/>
    <x v="6"/>
    <x v="626"/>
    <n v="3571.35"/>
    <x v="578"/>
    <s v="."/>
    <n v="655.35"/>
    <n v="476.7"/>
    <m/>
  </r>
  <r>
    <x v="1"/>
    <s v="Lusaka"/>
    <x v="31"/>
    <x v="627"/>
    <n v="160.55000000000001"/>
    <x v="579"/>
    <s v="."/>
    <n v="36.49"/>
    <n v="14.6"/>
    <m/>
  </r>
  <r>
    <x v="1"/>
    <m/>
    <x v="6"/>
    <x v="627"/>
    <n v="160.55000000000001"/>
    <x v="579"/>
    <s v="."/>
    <n v="36.49"/>
    <n v="14.6"/>
    <m/>
  </r>
  <r>
    <x v="1"/>
    <s v="Muchinga"/>
    <x v="39"/>
    <x v="628"/>
    <n v="2.2999999999999998"/>
    <x v="580"/>
    <s v="."/>
    <n v="0.92"/>
    <s v="."/>
    <m/>
  </r>
  <r>
    <x v="1"/>
    <m/>
    <x v="6"/>
    <x v="628"/>
    <n v="2.2999999999999998"/>
    <x v="580"/>
    <s v="."/>
    <n v="0.92"/>
    <s v="."/>
    <m/>
  </r>
  <r>
    <x v="1"/>
    <s v="Northern"/>
    <x v="46"/>
    <x v="629"/>
    <n v="4.71"/>
    <x v="581"/>
    <s v="."/>
    <s v="."/>
    <s v="."/>
    <m/>
  </r>
  <r>
    <x v="1"/>
    <m/>
    <x v="6"/>
    <x v="629"/>
    <n v="4.71"/>
    <x v="581"/>
    <s v="."/>
    <s v="."/>
    <s v="."/>
    <m/>
  </r>
  <r>
    <x v="1"/>
    <s v="Southern"/>
    <x v="56"/>
    <x v="630"/>
    <n v="1111.19"/>
    <x v="582"/>
    <s v="."/>
    <n v="385.32"/>
    <n v="140.81"/>
    <m/>
  </r>
  <r>
    <x v="1"/>
    <m/>
    <x v="59"/>
    <x v="631"/>
    <n v="1108.2"/>
    <x v="583"/>
    <s v="."/>
    <n v="332.65"/>
    <n v="126.14"/>
    <m/>
  </r>
  <r>
    <x v="1"/>
    <m/>
    <x v="61"/>
    <x v="632"/>
    <n v="67.739999999999995"/>
    <x v="584"/>
    <s v="."/>
    <n v="30.48"/>
    <n v="11.48"/>
    <m/>
  </r>
  <r>
    <x v="1"/>
    <m/>
    <x v="6"/>
    <x v="633"/>
    <n v="2287.13"/>
    <x v="585"/>
    <s v="."/>
    <n v="748.44"/>
    <n v="278.44"/>
    <m/>
  </r>
  <r>
    <x v="1"/>
    <s v="Western"/>
    <x v="68"/>
    <x v="634"/>
    <n v="314.39"/>
    <x v="586"/>
    <s v="."/>
    <n v="59.54"/>
    <n v="55.05"/>
    <m/>
  </r>
  <r>
    <x v="1"/>
    <m/>
    <x v="6"/>
    <x v="634"/>
    <n v="314.39"/>
    <x v="586"/>
    <s v="."/>
    <n v="59.54"/>
    <n v="55.05"/>
    <m/>
  </r>
  <r>
    <x v="1"/>
    <s v="National Total"/>
    <x v="0"/>
    <x v="615"/>
    <n v="474.22"/>
    <x v="567"/>
    <s v="."/>
    <n v="116.39"/>
    <n v="25.23"/>
    <m/>
  </r>
  <r>
    <x v="1"/>
    <m/>
    <x v="1"/>
    <x v="616"/>
    <n v="56.5"/>
    <x v="568"/>
    <s v="."/>
    <n v="22"/>
    <n v="7.5"/>
    <m/>
  </r>
  <r>
    <x v="1"/>
    <m/>
    <x v="2"/>
    <x v="617"/>
    <n v="271.52999999999997"/>
    <x v="569"/>
    <s v="."/>
    <n v="115.72"/>
    <n v="22.19"/>
    <m/>
  </r>
  <r>
    <x v="1"/>
    <m/>
    <x v="3"/>
    <x v="618"/>
    <n v="1271.3499999999999"/>
    <x v="570"/>
    <s v="."/>
    <n v="322.45"/>
    <n v="167.83"/>
    <m/>
  </r>
  <r>
    <x v="1"/>
    <m/>
    <x v="5"/>
    <x v="619"/>
    <n v="234.8"/>
    <x v="571"/>
    <s v="."/>
    <n v="17.37"/>
    <n v="9.49"/>
    <m/>
  </r>
  <r>
    <x v="1"/>
    <m/>
    <x v="17"/>
    <x v="621"/>
    <n v="631.77"/>
    <x v="573"/>
    <s v="."/>
    <n v="133.77000000000001"/>
    <n v="98.39"/>
    <m/>
  </r>
  <r>
    <x v="1"/>
    <m/>
    <x v="18"/>
    <x v="622"/>
    <n v="882.86"/>
    <x v="574"/>
    <s v="."/>
    <n v="140.03"/>
    <n v="83.62"/>
    <m/>
  </r>
  <r>
    <x v="1"/>
    <m/>
    <x v="19"/>
    <x v="623"/>
    <n v="50.77"/>
    <x v="575"/>
    <s v="."/>
    <n v="10.15"/>
    <n v="5.08"/>
    <m/>
  </r>
  <r>
    <x v="1"/>
    <m/>
    <x v="20"/>
    <x v="624"/>
    <n v="1994.56"/>
    <x v="576"/>
    <s v="."/>
    <n v="369.52"/>
    <n v="286.81"/>
    <m/>
  </r>
  <r>
    <x v="1"/>
    <m/>
    <x v="21"/>
    <x v="625"/>
    <n v="11.39"/>
    <x v="577"/>
    <s v="."/>
    <n v="1.87"/>
    <n v="2.81"/>
    <m/>
  </r>
  <r>
    <x v="1"/>
    <m/>
    <x v="31"/>
    <x v="627"/>
    <n v="160.55000000000001"/>
    <x v="579"/>
    <s v="."/>
    <n v="36.49"/>
    <n v="14.6"/>
    <m/>
  </r>
  <r>
    <x v="1"/>
    <m/>
    <x v="39"/>
    <x v="628"/>
    <n v="2.2999999999999998"/>
    <x v="580"/>
    <s v="."/>
    <n v="0.92"/>
    <s v="."/>
    <m/>
  </r>
  <r>
    <x v="1"/>
    <m/>
    <x v="46"/>
    <x v="629"/>
    <n v="4.71"/>
    <x v="581"/>
    <s v="."/>
    <s v="."/>
    <s v="."/>
    <m/>
  </r>
  <r>
    <x v="1"/>
    <m/>
    <x v="56"/>
    <x v="630"/>
    <n v="1111.19"/>
    <x v="582"/>
    <s v="."/>
    <n v="385.32"/>
    <n v="140.81"/>
    <m/>
  </r>
  <r>
    <x v="1"/>
    <m/>
    <x v="59"/>
    <x v="631"/>
    <n v="1108.2"/>
    <x v="583"/>
    <s v="."/>
    <n v="332.65"/>
    <n v="126.14"/>
    <m/>
  </r>
  <r>
    <x v="1"/>
    <m/>
    <x v="61"/>
    <x v="632"/>
    <n v="67.739999999999995"/>
    <x v="584"/>
    <s v="."/>
    <n v="30.48"/>
    <n v="11.48"/>
    <m/>
  </r>
  <r>
    <x v="1"/>
    <m/>
    <x v="68"/>
    <x v="634"/>
    <n v="314.39"/>
    <x v="586"/>
    <s v="."/>
    <n v="59.54"/>
    <n v="55.05"/>
    <m/>
  </r>
  <r>
    <x v="1"/>
    <m/>
    <x v="6"/>
    <x v="635"/>
    <n v="8648.84"/>
    <x v="587"/>
    <s v="."/>
    <n v="2094.67"/>
    <n v="1057.03"/>
    <m/>
  </r>
  <r>
    <x v="14"/>
    <s v="Central"/>
    <x v="2"/>
    <x v="636"/>
    <n v="74.64"/>
    <x v="588"/>
    <s v="."/>
    <n v="3.69"/>
    <n v="0.6"/>
    <m/>
  </r>
  <r>
    <x v="1"/>
    <m/>
    <x v="3"/>
    <x v="637"/>
    <n v="17.239999999999998"/>
    <x v="589"/>
    <s v="."/>
    <n v="4.3099999999999996"/>
    <n v="2.69"/>
    <m/>
  </r>
  <r>
    <x v="1"/>
    <m/>
    <x v="5"/>
    <x v="638"/>
    <n v="34.96"/>
    <x v="590"/>
    <s v="."/>
    <n v="6.99"/>
    <n v="6.99"/>
    <m/>
  </r>
  <r>
    <x v="1"/>
    <m/>
    <x v="6"/>
    <x v="639"/>
    <n v="126.84"/>
    <x v="591"/>
    <s v="."/>
    <n v="14.99"/>
    <n v="10.29"/>
    <m/>
  </r>
  <r>
    <x v="1"/>
    <s v="Eastern"/>
    <x v="17"/>
    <x v="640"/>
    <n v="10.57"/>
    <x v="592"/>
    <s v="."/>
    <n v="3.87"/>
    <n v="1.87"/>
    <m/>
  </r>
  <r>
    <x v="1"/>
    <m/>
    <x v="18"/>
    <x v="641"/>
    <n v="2891.56"/>
    <x v="593"/>
    <s v="."/>
    <n v="401.63"/>
    <n v="449.5"/>
    <m/>
  </r>
  <r>
    <x v="1"/>
    <m/>
    <x v="20"/>
    <x v="642"/>
    <n v="121.8"/>
    <x v="594"/>
    <s v="."/>
    <n v="49.43"/>
    <n v="48.65"/>
    <m/>
  </r>
  <r>
    <x v="1"/>
    <m/>
    <x v="23"/>
    <x v="643"/>
    <n v="2.4900000000000002"/>
    <x v="595"/>
    <s v="."/>
    <n v="0.5"/>
    <n v="0.5"/>
    <m/>
  </r>
  <r>
    <x v="1"/>
    <m/>
    <x v="6"/>
    <x v="644"/>
    <n v="3026.42"/>
    <x v="596"/>
    <s v="."/>
    <n v="455.43"/>
    <n v="500.52"/>
    <m/>
  </r>
  <r>
    <x v="1"/>
    <s v="Luapula"/>
    <x v="25"/>
    <x v="645"/>
    <n v="5.68"/>
    <x v="597"/>
    <s v="."/>
    <n v="0.61"/>
    <s v="."/>
    <m/>
  </r>
  <r>
    <x v="1"/>
    <m/>
    <x v="6"/>
    <x v="645"/>
    <n v="5.68"/>
    <x v="597"/>
    <s v="."/>
    <n v="0.61"/>
    <s v="."/>
    <m/>
  </r>
  <r>
    <x v="1"/>
    <s v="Muchinga"/>
    <x v="35"/>
    <x v="646"/>
    <n v="8.99"/>
    <x v="598"/>
    <s v="."/>
    <s v="."/>
    <s v="."/>
    <m/>
  </r>
  <r>
    <x v="1"/>
    <m/>
    <x v="36"/>
    <x v="647"/>
    <n v="27.38"/>
    <x v="599"/>
    <s v="."/>
    <s v="."/>
    <s v="."/>
    <m/>
  </r>
  <r>
    <x v="1"/>
    <m/>
    <x v="37"/>
    <x v="648"/>
    <n v="18.21"/>
    <x v="600"/>
    <s v="."/>
    <n v="2.25"/>
    <n v="2.25"/>
    <m/>
  </r>
  <r>
    <x v="1"/>
    <m/>
    <x v="6"/>
    <x v="649"/>
    <n v="54.59"/>
    <x v="601"/>
    <s v="."/>
    <n v="2.25"/>
    <n v="2.25"/>
    <m/>
  </r>
  <r>
    <x v="1"/>
    <s v="Northern"/>
    <x v="42"/>
    <x v="650"/>
    <n v="3.04"/>
    <x v="602"/>
    <s v="."/>
    <s v="."/>
    <s v="."/>
    <m/>
  </r>
  <r>
    <x v="1"/>
    <m/>
    <x v="44"/>
    <x v="651"/>
    <n v="14.85"/>
    <x v="603"/>
    <s v="."/>
    <s v="."/>
    <s v="."/>
    <m/>
  </r>
  <r>
    <x v="1"/>
    <m/>
    <x v="45"/>
    <x v="366"/>
    <n v="0.96"/>
    <x v="317"/>
    <s v="."/>
    <s v="."/>
    <s v="."/>
    <m/>
  </r>
  <r>
    <x v="1"/>
    <m/>
    <x v="6"/>
    <x v="652"/>
    <n v="18.850000000000001"/>
    <x v="604"/>
    <s v="."/>
    <s v="."/>
    <s v="."/>
    <m/>
  </r>
  <r>
    <x v="1"/>
    <s v="Southern"/>
    <x v="59"/>
    <x v="653"/>
    <n v="1002.78"/>
    <x v="605"/>
    <s v="."/>
    <n v="173.26"/>
    <n v="40.43"/>
    <m/>
  </r>
  <r>
    <x v="1"/>
    <m/>
    <x v="6"/>
    <x v="653"/>
    <n v="1002.78"/>
    <x v="605"/>
    <s v="."/>
    <n v="173.26"/>
    <n v="40.43"/>
    <m/>
  </r>
  <r>
    <x v="1"/>
    <s v="Western"/>
    <x v="68"/>
    <x v="654"/>
    <n v="1136.1500000000001"/>
    <x v="606"/>
    <s v="."/>
    <n v="161.5"/>
    <n v="99.1"/>
    <m/>
  </r>
  <r>
    <x v="1"/>
    <m/>
    <x v="6"/>
    <x v="654"/>
    <n v="1136.1500000000001"/>
    <x v="606"/>
    <s v="."/>
    <n v="161.5"/>
    <n v="99.1"/>
    <m/>
  </r>
  <r>
    <x v="1"/>
    <s v="National Total"/>
    <x v="2"/>
    <x v="636"/>
    <n v="74.64"/>
    <x v="588"/>
    <s v="."/>
    <n v="3.69"/>
    <n v="0.6"/>
    <m/>
  </r>
  <r>
    <x v="1"/>
    <m/>
    <x v="3"/>
    <x v="637"/>
    <n v="17.239999999999998"/>
    <x v="589"/>
    <s v="."/>
    <n v="4.3099999999999996"/>
    <n v="2.69"/>
    <m/>
  </r>
  <r>
    <x v="1"/>
    <m/>
    <x v="5"/>
    <x v="638"/>
    <n v="34.96"/>
    <x v="590"/>
    <s v="."/>
    <n v="6.99"/>
    <n v="6.99"/>
    <m/>
  </r>
  <r>
    <x v="1"/>
    <m/>
    <x v="17"/>
    <x v="640"/>
    <n v="10.57"/>
    <x v="592"/>
    <s v="."/>
    <n v="3.87"/>
    <n v="1.87"/>
    <m/>
  </r>
  <r>
    <x v="1"/>
    <m/>
    <x v="18"/>
    <x v="641"/>
    <n v="2891.56"/>
    <x v="593"/>
    <s v="."/>
    <n v="401.63"/>
    <n v="449.5"/>
    <m/>
  </r>
  <r>
    <x v="1"/>
    <m/>
    <x v="20"/>
    <x v="642"/>
    <n v="121.8"/>
    <x v="594"/>
    <s v="."/>
    <n v="49.43"/>
    <n v="48.65"/>
    <m/>
  </r>
  <r>
    <x v="1"/>
    <m/>
    <x v="23"/>
    <x v="643"/>
    <n v="2.4900000000000002"/>
    <x v="595"/>
    <s v="."/>
    <n v="0.5"/>
    <n v="0.5"/>
    <m/>
  </r>
  <r>
    <x v="1"/>
    <m/>
    <x v="25"/>
    <x v="645"/>
    <n v="5.68"/>
    <x v="597"/>
    <s v="."/>
    <n v="0.61"/>
    <s v="."/>
    <m/>
  </r>
  <r>
    <x v="1"/>
    <m/>
    <x v="35"/>
    <x v="646"/>
    <n v="8.99"/>
    <x v="598"/>
    <s v="."/>
    <s v="."/>
    <s v="."/>
    <m/>
  </r>
  <r>
    <x v="1"/>
    <m/>
    <x v="36"/>
    <x v="647"/>
    <n v="27.38"/>
    <x v="599"/>
    <s v="."/>
    <s v="."/>
    <s v="."/>
    <m/>
  </r>
  <r>
    <x v="1"/>
    <m/>
    <x v="37"/>
    <x v="648"/>
    <n v="18.21"/>
    <x v="600"/>
    <s v="."/>
    <n v="2.25"/>
    <n v="2.25"/>
    <m/>
  </r>
  <r>
    <x v="1"/>
    <m/>
    <x v="42"/>
    <x v="650"/>
    <n v="3.04"/>
    <x v="602"/>
    <s v="."/>
    <s v="."/>
    <s v="."/>
    <m/>
  </r>
  <r>
    <x v="1"/>
    <m/>
    <x v="44"/>
    <x v="651"/>
    <n v="14.85"/>
    <x v="603"/>
    <s v="."/>
    <s v="."/>
    <s v="."/>
    <m/>
  </r>
  <r>
    <x v="1"/>
    <m/>
    <x v="45"/>
    <x v="366"/>
    <n v="0.96"/>
    <x v="317"/>
    <s v="."/>
    <s v="."/>
    <s v="."/>
    <m/>
  </r>
  <r>
    <x v="1"/>
    <m/>
    <x v="59"/>
    <x v="653"/>
    <n v="1002.78"/>
    <x v="605"/>
    <s v="."/>
    <n v="173.26"/>
    <n v="40.43"/>
    <m/>
  </r>
  <r>
    <x v="1"/>
    <m/>
    <x v="68"/>
    <x v="654"/>
    <n v="1136.1500000000001"/>
    <x v="606"/>
    <s v="."/>
    <n v="161.5"/>
    <n v="99.1"/>
    <m/>
  </r>
  <r>
    <x v="1"/>
    <m/>
    <x v="6"/>
    <x v="655"/>
    <n v="5371.31"/>
    <x v="607"/>
    <s v="."/>
    <n v="808.03"/>
    <n v="652.59"/>
    <m/>
  </r>
  <r>
    <x v="15"/>
    <s v="Central"/>
    <x v="0"/>
    <x v="656"/>
    <n v="527.29999999999995"/>
    <x v="608"/>
    <n v="14.1"/>
    <n v="102.14"/>
    <n v="91.52"/>
    <m/>
  </r>
  <r>
    <x v="1"/>
    <m/>
    <x v="1"/>
    <x v="657"/>
    <n v="460.08"/>
    <x v="609"/>
    <n v="7.87"/>
    <n v="35.700000000000003"/>
    <n v="3.55"/>
    <m/>
  </r>
  <r>
    <x v="1"/>
    <m/>
    <x v="2"/>
    <x v="658"/>
    <n v="111"/>
    <x v="610"/>
    <n v="6.5"/>
    <n v="0.83"/>
    <n v="0"/>
    <m/>
  </r>
  <r>
    <x v="1"/>
    <m/>
    <x v="3"/>
    <x v="659"/>
    <n v="950.56"/>
    <x v="611"/>
    <n v="339.21"/>
    <n v="57.2"/>
    <n v="21.16"/>
    <m/>
  </r>
  <r>
    <x v="1"/>
    <m/>
    <x v="4"/>
    <x v="660"/>
    <n v="331.46"/>
    <x v="612"/>
    <n v="27.9"/>
    <n v="1.97"/>
    <n v="0.06"/>
    <m/>
  </r>
  <r>
    <x v="1"/>
    <m/>
    <x v="5"/>
    <x v="661"/>
    <n v="1678.21"/>
    <x v="613"/>
    <n v="330.83"/>
    <s v="."/>
    <s v="."/>
    <m/>
  </r>
  <r>
    <x v="1"/>
    <m/>
    <x v="6"/>
    <x v="662"/>
    <n v="4058.61"/>
    <x v="614"/>
    <n v="726.41"/>
    <n v="197.85"/>
    <n v="116.28"/>
    <m/>
  </r>
  <r>
    <x v="1"/>
    <s v="Copperbelt"/>
    <x v="7"/>
    <x v="663"/>
    <n v="22.58"/>
    <x v="615"/>
    <n v="1.1599999999999999"/>
    <n v="0.45"/>
    <s v="."/>
    <m/>
  </r>
  <r>
    <x v="1"/>
    <m/>
    <x v="8"/>
    <x v="664"/>
    <n v="74.599999999999994"/>
    <x v="616"/>
    <n v="23.89"/>
    <n v="0.77"/>
    <n v="0.77"/>
    <m/>
  </r>
  <r>
    <x v="1"/>
    <m/>
    <x v="9"/>
    <x v="665"/>
    <n v="114.14"/>
    <x v="617"/>
    <n v="42.4"/>
    <n v="1.17"/>
    <n v="1.17"/>
    <m/>
  </r>
  <r>
    <x v="1"/>
    <m/>
    <x v="10"/>
    <x v="666"/>
    <n v="79.290000000000006"/>
    <x v="618"/>
    <n v="10.32"/>
    <n v="7.93"/>
    <s v="."/>
    <m/>
  </r>
  <r>
    <x v="1"/>
    <m/>
    <x v="11"/>
    <x v="667"/>
    <n v="272.60000000000002"/>
    <x v="619"/>
    <n v="16.82"/>
    <n v="0.8"/>
    <n v="0.09"/>
    <m/>
  </r>
  <r>
    <x v="1"/>
    <m/>
    <x v="12"/>
    <x v="668"/>
    <n v="1047.54"/>
    <x v="620"/>
    <n v="160.65"/>
    <n v="6.92"/>
    <n v="0.1"/>
    <m/>
  </r>
  <r>
    <x v="1"/>
    <m/>
    <x v="13"/>
    <x v="669"/>
    <n v="400.85"/>
    <x v="621"/>
    <n v="133.47"/>
    <n v="15.74"/>
    <n v="0.35"/>
    <m/>
  </r>
  <r>
    <x v="1"/>
    <m/>
    <x v="14"/>
    <x v="670"/>
    <n v="564.97"/>
    <x v="622"/>
    <n v="82.95"/>
    <n v="28.88"/>
    <n v="6.83"/>
    <m/>
  </r>
  <r>
    <x v="1"/>
    <m/>
    <x v="15"/>
    <x v="671"/>
    <n v="54.2"/>
    <x v="623"/>
    <n v="6.42"/>
    <n v="0.71"/>
    <n v="0.02"/>
    <m/>
  </r>
  <r>
    <x v="1"/>
    <m/>
    <x v="16"/>
    <x v="672"/>
    <n v="105.81"/>
    <x v="624"/>
    <n v="12.57"/>
    <n v="0"/>
    <n v="0"/>
    <m/>
  </r>
  <r>
    <x v="1"/>
    <m/>
    <x v="6"/>
    <x v="673"/>
    <n v="2736.58"/>
    <x v="625"/>
    <n v="490.65"/>
    <n v="63.37"/>
    <n v="9.33"/>
    <m/>
  </r>
  <r>
    <x v="1"/>
    <s v="Eastern"/>
    <x v="17"/>
    <x v="674"/>
    <n v="154.52000000000001"/>
    <x v="626"/>
    <n v="34.72"/>
    <n v="5.56"/>
    <n v="1.54"/>
    <m/>
  </r>
  <r>
    <x v="1"/>
    <m/>
    <x v="18"/>
    <x v="675"/>
    <n v="2231.16"/>
    <x v="627"/>
    <n v="780.52"/>
    <n v="8.9700000000000006"/>
    <n v="7.82"/>
    <m/>
  </r>
  <r>
    <x v="1"/>
    <m/>
    <x v="19"/>
    <x v="676"/>
    <n v="314.91000000000003"/>
    <x v="628"/>
    <n v="50.56"/>
    <n v="1.92"/>
    <s v="."/>
    <m/>
  </r>
  <r>
    <x v="1"/>
    <m/>
    <x v="20"/>
    <x v="677"/>
    <n v="1124.96"/>
    <x v="629"/>
    <n v="479.18"/>
    <s v="."/>
    <s v="."/>
    <m/>
  </r>
  <r>
    <x v="1"/>
    <m/>
    <x v="21"/>
    <x v="678"/>
    <n v="90.47"/>
    <x v="630"/>
    <n v="0.52"/>
    <s v="."/>
    <s v="."/>
    <m/>
  </r>
  <r>
    <x v="1"/>
    <m/>
    <x v="22"/>
    <x v="679"/>
    <n v="32.54"/>
    <x v="631"/>
    <n v="17.36"/>
    <s v="."/>
    <s v="."/>
    <m/>
  </r>
  <r>
    <x v="1"/>
    <m/>
    <x v="23"/>
    <x v="680"/>
    <n v="68.63"/>
    <x v="632"/>
    <n v="6.75"/>
    <s v="."/>
    <s v="."/>
    <m/>
  </r>
  <r>
    <x v="1"/>
    <m/>
    <x v="6"/>
    <x v="681"/>
    <n v="4017.19"/>
    <x v="633"/>
    <n v="1369.61"/>
    <n v="16.46"/>
    <n v="9.36"/>
    <m/>
  </r>
  <r>
    <x v="1"/>
    <s v="Luapula"/>
    <x v="24"/>
    <x v="682"/>
    <n v="452.18"/>
    <x v="634"/>
    <n v="128.53"/>
    <n v="2.0299999999999998"/>
    <s v="."/>
    <m/>
  </r>
  <r>
    <x v="1"/>
    <m/>
    <x v="25"/>
    <x v="683"/>
    <n v="1672.97"/>
    <x v="635"/>
    <n v="557.53"/>
    <n v="1.23"/>
    <s v="."/>
    <m/>
  </r>
  <r>
    <x v="1"/>
    <m/>
    <x v="26"/>
    <x v="684"/>
    <n v="1056.45"/>
    <x v="636"/>
    <n v="403.63"/>
    <n v="0"/>
    <n v="0"/>
    <m/>
  </r>
  <r>
    <x v="1"/>
    <m/>
    <x v="27"/>
    <x v="685"/>
    <n v="144.71"/>
    <x v="637"/>
    <n v="40.72"/>
    <s v="."/>
    <s v="."/>
    <m/>
  </r>
  <r>
    <x v="1"/>
    <m/>
    <x v="28"/>
    <x v="686"/>
    <n v="1452.34"/>
    <x v="638"/>
    <n v="483.58"/>
    <n v="0.57999999999999996"/>
    <s v="."/>
    <m/>
  </r>
  <r>
    <x v="1"/>
    <m/>
    <x v="29"/>
    <x v="687"/>
    <n v="309.01"/>
    <x v="639"/>
    <n v="100.88"/>
    <n v="1.99"/>
    <n v="1.99"/>
    <m/>
  </r>
  <r>
    <x v="1"/>
    <m/>
    <x v="30"/>
    <x v="688"/>
    <n v="715.93"/>
    <x v="640"/>
    <n v="196.68"/>
    <s v="."/>
    <s v="."/>
    <m/>
  </r>
  <r>
    <x v="1"/>
    <m/>
    <x v="6"/>
    <x v="689"/>
    <n v="5803.59"/>
    <x v="641"/>
    <n v="1911.54"/>
    <n v="5.83"/>
    <n v="1.99"/>
    <m/>
  </r>
  <r>
    <x v="1"/>
    <s v="Lusaka"/>
    <x v="31"/>
    <x v="690"/>
    <n v="500.86"/>
    <x v="642"/>
    <n v="226.18"/>
    <n v="21.71"/>
    <s v="."/>
    <m/>
  </r>
  <r>
    <x v="1"/>
    <m/>
    <x v="32"/>
    <x v="691"/>
    <n v="486.72"/>
    <x v="643"/>
    <n v="152.65"/>
    <n v="13.19"/>
    <s v="."/>
    <m/>
  </r>
  <r>
    <x v="1"/>
    <m/>
    <x v="33"/>
    <x v="692"/>
    <n v="0"/>
    <x v="92"/>
    <s v="."/>
    <s v="."/>
    <s v="."/>
    <m/>
  </r>
  <r>
    <x v="1"/>
    <m/>
    <x v="34"/>
    <x v="693"/>
    <n v="25.99"/>
    <x v="644"/>
    <n v="0.28000000000000003"/>
    <n v="6.05"/>
    <n v="2.42"/>
    <m/>
  </r>
  <r>
    <x v="1"/>
    <m/>
    <x v="6"/>
    <x v="694"/>
    <n v="1013.57"/>
    <x v="645"/>
    <n v="379.11"/>
    <n v="40.94"/>
    <n v="2.42"/>
    <m/>
  </r>
  <r>
    <x v="1"/>
    <s v="Muchinga"/>
    <x v="35"/>
    <x v="695"/>
    <n v="13.05"/>
    <x v="646"/>
    <n v="0"/>
    <s v="."/>
    <s v="."/>
    <m/>
  </r>
  <r>
    <x v="1"/>
    <m/>
    <x v="36"/>
    <x v="696"/>
    <n v="2108.5100000000002"/>
    <x v="647"/>
    <n v="442.69"/>
    <n v="30.93"/>
    <n v="9.16"/>
    <m/>
  </r>
  <r>
    <x v="1"/>
    <m/>
    <x v="37"/>
    <x v="697"/>
    <n v="562.44000000000005"/>
    <x v="648"/>
    <n v="126.57"/>
    <n v="27.9"/>
    <n v="22.99"/>
    <m/>
  </r>
  <r>
    <x v="1"/>
    <m/>
    <x v="38"/>
    <x v="698"/>
    <n v="1738.04"/>
    <x v="649"/>
    <n v="664.3"/>
    <n v="11.36"/>
    <n v="5.68"/>
    <m/>
  </r>
  <r>
    <x v="1"/>
    <m/>
    <x v="39"/>
    <x v="699"/>
    <n v="4691.2700000000004"/>
    <x v="650"/>
    <n v="2025.27"/>
    <n v="11.01"/>
    <n v="10.94"/>
    <m/>
  </r>
  <r>
    <x v="1"/>
    <m/>
    <x v="40"/>
    <x v="700"/>
    <n v="2015.08"/>
    <x v="651"/>
    <n v="926.43"/>
    <n v="6.52"/>
    <n v="6.12"/>
    <m/>
  </r>
  <r>
    <x v="1"/>
    <m/>
    <x v="6"/>
    <x v="701"/>
    <n v="11128.39"/>
    <x v="652"/>
    <n v="4185.25"/>
    <n v="87.73"/>
    <n v="54.88"/>
    <m/>
  </r>
  <r>
    <x v="1"/>
    <s v="Northern"/>
    <x v="41"/>
    <x v="702"/>
    <n v="44.89"/>
    <x v="653"/>
    <n v="24.76"/>
    <n v="1.92"/>
    <n v="1.92"/>
    <m/>
  </r>
  <r>
    <x v="1"/>
    <m/>
    <x v="42"/>
    <x v="703"/>
    <n v="1494.3"/>
    <x v="654"/>
    <n v="472.72"/>
    <n v="19.809999999999999"/>
    <n v="6.06"/>
    <m/>
  </r>
  <r>
    <x v="1"/>
    <m/>
    <x v="42"/>
    <x v="704"/>
    <n v="2910.96"/>
    <x v="655"/>
    <n v="821.61"/>
    <n v="22.28"/>
    <n v="10.28"/>
    <m/>
  </r>
  <r>
    <x v="1"/>
    <m/>
    <x v="43"/>
    <x v="705"/>
    <n v="2384.5500000000002"/>
    <x v="656"/>
    <n v="983.33"/>
    <n v="37.26"/>
    <n v="33.35"/>
    <m/>
  </r>
  <r>
    <x v="1"/>
    <m/>
    <x v="44"/>
    <x v="706"/>
    <n v="30639.52"/>
    <x v="657"/>
    <n v="9223.43"/>
    <n v="166.89"/>
    <n v="38.340000000000003"/>
    <m/>
  </r>
  <r>
    <x v="1"/>
    <m/>
    <x v="45"/>
    <x v="707"/>
    <n v="8549.2900000000009"/>
    <x v="658"/>
    <n v="2904.72"/>
    <n v="78.12"/>
    <n v="37.22"/>
    <m/>
  </r>
  <r>
    <x v="1"/>
    <m/>
    <x v="46"/>
    <x v="708"/>
    <n v="6195.36"/>
    <x v="659"/>
    <n v="2201.31"/>
    <n v="33.950000000000003"/>
    <n v="30.39"/>
    <m/>
  </r>
  <r>
    <x v="1"/>
    <m/>
    <x v="47"/>
    <x v="709"/>
    <n v="4798.43"/>
    <x v="660"/>
    <n v="1659.15"/>
    <n v="13.39"/>
    <n v="8.4700000000000006"/>
    <m/>
  </r>
  <r>
    <x v="1"/>
    <m/>
    <x v="6"/>
    <x v="710"/>
    <n v="57017.31"/>
    <x v="661"/>
    <n v="18291.02"/>
    <n v="373.62"/>
    <n v="166.03"/>
    <m/>
  </r>
  <r>
    <x v="1"/>
    <s v="North-Western"/>
    <x v="48"/>
    <x v="711"/>
    <n v="2.87"/>
    <x v="662"/>
    <n v="3.3"/>
    <n v="0.38"/>
    <n v="0.38"/>
    <m/>
  </r>
  <r>
    <x v="1"/>
    <m/>
    <x v="49"/>
    <x v="712"/>
    <n v="54.96"/>
    <x v="663"/>
    <n v="20.79"/>
    <n v="0.92"/>
    <s v="."/>
    <m/>
  </r>
  <r>
    <x v="1"/>
    <m/>
    <x v="50"/>
    <x v="713"/>
    <n v="73.569999999999993"/>
    <x v="664"/>
    <n v="7.44"/>
    <s v="."/>
    <s v="."/>
    <m/>
  </r>
  <r>
    <x v="1"/>
    <m/>
    <x v="51"/>
    <x v="714"/>
    <n v="692.82"/>
    <x v="665"/>
    <n v="278.42"/>
    <n v="4.8099999999999996"/>
    <n v="4.8099999999999996"/>
    <m/>
  </r>
  <r>
    <x v="1"/>
    <m/>
    <x v="52"/>
    <x v="715"/>
    <n v="124.62"/>
    <x v="666"/>
    <n v="76.36"/>
    <n v="4.12"/>
    <s v="."/>
    <m/>
  </r>
  <r>
    <x v="1"/>
    <m/>
    <x v="53"/>
    <x v="716"/>
    <n v="2942.38"/>
    <x v="667"/>
    <n v="1473.61"/>
    <n v="1.57"/>
    <s v="."/>
    <m/>
  </r>
  <r>
    <x v="1"/>
    <m/>
    <x v="54"/>
    <x v="717"/>
    <n v="3647.43"/>
    <x v="668"/>
    <n v="1310.05"/>
    <n v="8.11"/>
    <n v="6.32"/>
    <m/>
  </r>
  <r>
    <x v="1"/>
    <m/>
    <x v="55"/>
    <x v="718"/>
    <n v="101.48"/>
    <x v="669"/>
    <n v="22.66"/>
    <s v="."/>
    <s v="."/>
    <m/>
  </r>
  <r>
    <x v="1"/>
    <m/>
    <x v="6"/>
    <x v="719"/>
    <n v="7640.14"/>
    <x v="670"/>
    <n v="3192.63"/>
    <n v="19.91"/>
    <n v="11.52"/>
    <m/>
  </r>
  <r>
    <x v="1"/>
    <s v="Southern"/>
    <x v="56"/>
    <x v="720"/>
    <n v="456.13"/>
    <x v="671"/>
    <n v="156.08000000000001"/>
    <n v="19.309999999999999"/>
    <s v="."/>
    <m/>
  </r>
  <r>
    <x v="1"/>
    <m/>
    <x v="57"/>
    <x v="721"/>
    <n v="158.62"/>
    <x v="672"/>
    <n v="18.02"/>
    <n v="23.36"/>
    <s v="."/>
    <m/>
  </r>
  <r>
    <x v="1"/>
    <m/>
    <x v="58"/>
    <x v="722"/>
    <n v="71.12"/>
    <x v="673"/>
    <n v="0"/>
    <s v="."/>
    <s v="."/>
    <m/>
  </r>
  <r>
    <x v="1"/>
    <m/>
    <x v="59"/>
    <x v="723"/>
    <n v="956.97"/>
    <x v="674"/>
    <n v="4.97"/>
    <s v="."/>
    <s v="."/>
    <m/>
  </r>
  <r>
    <x v="1"/>
    <m/>
    <x v="60"/>
    <x v="724"/>
    <n v="0"/>
    <x v="92"/>
    <s v="."/>
    <s v="."/>
    <s v="."/>
    <m/>
  </r>
  <r>
    <x v="1"/>
    <m/>
    <x v="62"/>
    <x v="725"/>
    <n v="604.74"/>
    <x v="675"/>
    <n v="57.28"/>
    <n v="25.23"/>
    <n v="1.55"/>
    <m/>
  </r>
  <r>
    <x v="1"/>
    <m/>
    <x v="63"/>
    <x v="726"/>
    <n v="107.54"/>
    <x v="676"/>
    <n v="9.24"/>
    <n v="6.73"/>
    <n v="1.1299999999999999"/>
    <m/>
  </r>
  <r>
    <x v="1"/>
    <m/>
    <x v="64"/>
    <x v="727"/>
    <n v="39.36"/>
    <x v="677"/>
    <n v="0"/>
    <n v="1.57"/>
    <s v="."/>
    <m/>
  </r>
  <r>
    <x v="1"/>
    <m/>
    <x v="65"/>
    <x v="728"/>
    <n v="25.21"/>
    <x v="678"/>
    <n v="3.49"/>
    <n v="5.39"/>
    <s v="."/>
    <m/>
  </r>
  <r>
    <x v="1"/>
    <m/>
    <x v="66"/>
    <x v="729"/>
    <n v="1.39"/>
    <x v="679"/>
    <n v="0.4"/>
    <n v="0.56000000000000005"/>
    <n v="0.56000000000000005"/>
    <m/>
  </r>
  <r>
    <x v="1"/>
    <m/>
    <x v="6"/>
    <x v="730"/>
    <n v="2421.09"/>
    <x v="680"/>
    <n v="249.48"/>
    <n v="82.15"/>
    <n v="3.24"/>
    <m/>
  </r>
  <r>
    <x v="1"/>
    <s v="Western"/>
    <x v="67"/>
    <x v="731"/>
    <n v="0"/>
    <x v="92"/>
    <s v="."/>
    <s v="."/>
    <s v="."/>
    <m/>
  </r>
  <r>
    <x v="1"/>
    <m/>
    <x v="68"/>
    <x v="732"/>
    <n v="383.74"/>
    <x v="681"/>
    <n v="64.930000000000007"/>
    <n v="0.11"/>
    <n v="0"/>
    <m/>
  </r>
  <r>
    <x v="1"/>
    <m/>
    <x v="70"/>
    <x v="733"/>
    <n v="36.03"/>
    <x v="682"/>
    <n v="0"/>
    <s v="."/>
    <s v="."/>
    <m/>
  </r>
  <r>
    <x v="1"/>
    <m/>
    <x v="71"/>
    <x v="734"/>
    <n v="137.26"/>
    <x v="683"/>
    <n v="6.42"/>
    <s v="."/>
    <s v="."/>
    <m/>
  </r>
  <r>
    <x v="1"/>
    <m/>
    <x v="72"/>
    <x v="735"/>
    <n v="55.01"/>
    <x v="684"/>
    <n v="16.71"/>
    <s v="."/>
    <s v="."/>
    <m/>
  </r>
  <r>
    <x v="1"/>
    <m/>
    <x v="6"/>
    <x v="736"/>
    <n v="612.03"/>
    <x v="685"/>
    <n v="88.06"/>
    <n v="0.11"/>
    <n v="0"/>
    <m/>
  </r>
  <r>
    <x v="1"/>
    <s v="National Total"/>
    <x v="0"/>
    <x v="656"/>
    <n v="527.29999999999995"/>
    <x v="608"/>
    <n v="14.1"/>
    <n v="102.14"/>
    <n v="91.52"/>
    <m/>
  </r>
  <r>
    <x v="1"/>
    <m/>
    <x v="1"/>
    <x v="657"/>
    <n v="460.08"/>
    <x v="609"/>
    <n v="7.87"/>
    <n v="35.700000000000003"/>
    <n v="3.55"/>
    <m/>
  </r>
  <r>
    <x v="1"/>
    <m/>
    <x v="2"/>
    <x v="658"/>
    <n v="111"/>
    <x v="610"/>
    <n v="6.5"/>
    <n v="0.83"/>
    <n v="0"/>
    <m/>
  </r>
  <r>
    <x v="1"/>
    <m/>
    <x v="3"/>
    <x v="659"/>
    <n v="950.56"/>
    <x v="611"/>
    <n v="339.21"/>
    <n v="57.2"/>
    <n v="21.16"/>
    <m/>
  </r>
  <r>
    <x v="1"/>
    <m/>
    <x v="4"/>
    <x v="660"/>
    <n v="331.46"/>
    <x v="612"/>
    <n v="27.9"/>
    <n v="1.97"/>
    <n v="0.06"/>
    <m/>
  </r>
  <r>
    <x v="1"/>
    <m/>
    <x v="5"/>
    <x v="661"/>
    <n v="1678.21"/>
    <x v="613"/>
    <n v="330.83"/>
    <s v="."/>
    <s v="."/>
    <m/>
  </r>
  <r>
    <x v="1"/>
    <m/>
    <x v="7"/>
    <x v="663"/>
    <n v="22.58"/>
    <x v="615"/>
    <n v="1.1599999999999999"/>
    <n v="0.45"/>
    <s v="."/>
    <m/>
  </r>
  <r>
    <x v="1"/>
    <m/>
    <x v="8"/>
    <x v="664"/>
    <n v="74.599999999999994"/>
    <x v="616"/>
    <n v="23.89"/>
    <n v="0.77"/>
    <n v="0.77"/>
    <m/>
  </r>
  <r>
    <x v="1"/>
    <m/>
    <x v="9"/>
    <x v="665"/>
    <n v="114.14"/>
    <x v="617"/>
    <n v="42.4"/>
    <n v="1.17"/>
    <n v="1.17"/>
    <m/>
  </r>
  <r>
    <x v="1"/>
    <m/>
    <x v="10"/>
    <x v="666"/>
    <n v="79.290000000000006"/>
    <x v="618"/>
    <n v="10.32"/>
    <n v="7.93"/>
    <s v="."/>
    <m/>
  </r>
  <r>
    <x v="1"/>
    <m/>
    <x v="11"/>
    <x v="667"/>
    <n v="272.60000000000002"/>
    <x v="619"/>
    <n v="16.82"/>
    <n v="0.8"/>
    <n v="0.09"/>
    <m/>
  </r>
  <r>
    <x v="1"/>
    <m/>
    <x v="12"/>
    <x v="668"/>
    <n v="1047.54"/>
    <x v="620"/>
    <n v="160.65"/>
    <n v="6.92"/>
    <n v="0.1"/>
    <m/>
  </r>
  <r>
    <x v="1"/>
    <m/>
    <x v="13"/>
    <x v="669"/>
    <n v="400.85"/>
    <x v="621"/>
    <n v="133.47"/>
    <n v="15.74"/>
    <n v="0.35"/>
    <m/>
  </r>
  <r>
    <x v="1"/>
    <m/>
    <x v="14"/>
    <x v="670"/>
    <n v="564.97"/>
    <x v="622"/>
    <n v="82.95"/>
    <n v="28.88"/>
    <n v="6.83"/>
    <m/>
  </r>
  <r>
    <x v="1"/>
    <m/>
    <x v="15"/>
    <x v="671"/>
    <n v="54.2"/>
    <x v="623"/>
    <n v="6.42"/>
    <n v="0.71"/>
    <n v="0.02"/>
    <m/>
  </r>
  <r>
    <x v="1"/>
    <m/>
    <x v="16"/>
    <x v="672"/>
    <n v="105.81"/>
    <x v="624"/>
    <n v="12.57"/>
    <n v="0"/>
    <n v="0"/>
    <m/>
  </r>
  <r>
    <x v="1"/>
    <m/>
    <x v="17"/>
    <x v="674"/>
    <n v="154.52000000000001"/>
    <x v="626"/>
    <n v="34.72"/>
    <n v="5.56"/>
    <n v="1.54"/>
    <m/>
  </r>
  <r>
    <x v="1"/>
    <m/>
    <x v="18"/>
    <x v="675"/>
    <n v="2231.16"/>
    <x v="627"/>
    <n v="780.52"/>
    <n v="8.9700000000000006"/>
    <n v="7.82"/>
    <m/>
  </r>
  <r>
    <x v="1"/>
    <m/>
    <x v="19"/>
    <x v="676"/>
    <n v="314.91000000000003"/>
    <x v="628"/>
    <n v="50.56"/>
    <n v="1.92"/>
    <s v="."/>
    <m/>
  </r>
  <r>
    <x v="1"/>
    <m/>
    <x v="20"/>
    <x v="677"/>
    <n v="1124.96"/>
    <x v="629"/>
    <n v="479.18"/>
    <s v="."/>
    <s v="."/>
    <m/>
  </r>
  <r>
    <x v="1"/>
    <m/>
    <x v="21"/>
    <x v="678"/>
    <n v="90.47"/>
    <x v="630"/>
    <n v="0.52"/>
    <s v="."/>
    <s v="."/>
    <m/>
  </r>
  <r>
    <x v="1"/>
    <m/>
    <x v="22"/>
    <x v="679"/>
    <n v="32.54"/>
    <x v="631"/>
    <n v="17.36"/>
    <s v="."/>
    <s v="."/>
    <m/>
  </r>
  <r>
    <x v="1"/>
    <m/>
    <x v="23"/>
    <x v="680"/>
    <n v="68.63"/>
    <x v="632"/>
    <n v="6.75"/>
    <s v="."/>
    <s v="."/>
    <m/>
  </r>
  <r>
    <x v="1"/>
    <m/>
    <x v="24"/>
    <x v="682"/>
    <n v="452.18"/>
    <x v="634"/>
    <n v="128.53"/>
    <n v="2.0299999999999998"/>
    <s v="."/>
    <m/>
  </r>
  <r>
    <x v="1"/>
    <m/>
    <x v="25"/>
    <x v="683"/>
    <n v="1672.97"/>
    <x v="635"/>
    <n v="557.53"/>
    <n v="1.23"/>
    <s v="."/>
    <m/>
  </r>
  <r>
    <x v="1"/>
    <m/>
    <x v="26"/>
    <x v="684"/>
    <n v="1056.45"/>
    <x v="636"/>
    <n v="403.63"/>
    <n v="0"/>
    <n v="0"/>
    <m/>
  </r>
  <r>
    <x v="1"/>
    <m/>
    <x v="27"/>
    <x v="685"/>
    <n v="144.71"/>
    <x v="637"/>
    <n v="40.72"/>
    <s v="."/>
    <s v="."/>
    <m/>
  </r>
  <r>
    <x v="1"/>
    <m/>
    <x v="28"/>
    <x v="686"/>
    <n v="1452.34"/>
    <x v="638"/>
    <n v="483.58"/>
    <n v="0.57999999999999996"/>
    <s v="."/>
    <m/>
  </r>
  <r>
    <x v="1"/>
    <m/>
    <x v="29"/>
    <x v="687"/>
    <n v="309.01"/>
    <x v="639"/>
    <n v="100.88"/>
    <n v="1.99"/>
    <n v="1.99"/>
    <m/>
  </r>
  <r>
    <x v="1"/>
    <m/>
    <x v="30"/>
    <x v="688"/>
    <n v="715.93"/>
    <x v="640"/>
    <n v="196.68"/>
    <s v="."/>
    <s v="."/>
    <m/>
  </r>
  <r>
    <x v="1"/>
    <m/>
    <x v="31"/>
    <x v="690"/>
    <n v="500.86"/>
    <x v="642"/>
    <n v="226.18"/>
    <n v="21.71"/>
    <s v="."/>
    <m/>
  </r>
  <r>
    <x v="1"/>
    <m/>
    <x v="32"/>
    <x v="691"/>
    <n v="486.72"/>
    <x v="643"/>
    <n v="152.65"/>
    <n v="13.19"/>
    <s v="."/>
    <m/>
  </r>
  <r>
    <x v="1"/>
    <m/>
    <x v="33"/>
    <x v="692"/>
    <n v="0"/>
    <x v="92"/>
    <s v="."/>
    <s v="."/>
    <s v="."/>
    <m/>
  </r>
  <r>
    <x v="1"/>
    <m/>
    <x v="34"/>
    <x v="693"/>
    <n v="25.99"/>
    <x v="644"/>
    <n v="0.28000000000000003"/>
    <n v="6.05"/>
    <n v="2.42"/>
    <m/>
  </r>
  <r>
    <x v="1"/>
    <m/>
    <x v="35"/>
    <x v="695"/>
    <n v="13.05"/>
    <x v="646"/>
    <n v="0"/>
    <s v="."/>
    <s v="."/>
    <m/>
  </r>
  <r>
    <x v="1"/>
    <m/>
    <x v="36"/>
    <x v="696"/>
    <n v="2108.5100000000002"/>
    <x v="647"/>
    <n v="442.69"/>
    <n v="30.93"/>
    <n v="9.16"/>
    <m/>
  </r>
  <r>
    <x v="1"/>
    <m/>
    <x v="37"/>
    <x v="697"/>
    <n v="562.44000000000005"/>
    <x v="648"/>
    <n v="126.57"/>
    <n v="27.9"/>
    <n v="22.99"/>
    <m/>
  </r>
  <r>
    <x v="1"/>
    <m/>
    <x v="38"/>
    <x v="698"/>
    <n v="1738.04"/>
    <x v="649"/>
    <n v="664.3"/>
    <n v="11.36"/>
    <n v="5.68"/>
    <m/>
  </r>
  <r>
    <x v="1"/>
    <m/>
    <x v="39"/>
    <x v="699"/>
    <n v="4691.2700000000004"/>
    <x v="650"/>
    <n v="2025.27"/>
    <n v="11.01"/>
    <n v="10.94"/>
    <m/>
  </r>
  <r>
    <x v="1"/>
    <m/>
    <x v="40"/>
    <x v="700"/>
    <n v="2015.08"/>
    <x v="651"/>
    <n v="926.43"/>
    <n v="6.52"/>
    <n v="6.12"/>
    <m/>
  </r>
  <r>
    <x v="1"/>
    <m/>
    <x v="41"/>
    <x v="702"/>
    <n v="44.89"/>
    <x v="653"/>
    <n v="24.76"/>
    <n v="1.92"/>
    <n v="1.92"/>
    <m/>
  </r>
  <r>
    <x v="1"/>
    <m/>
    <x v="42"/>
    <x v="703"/>
    <n v="1494.3"/>
    <x v="654"/>
    <n v="472.72"/>
    <n v="19.809999999999999"/>
    <n v="6.06"/>
    <m/>
  </r>
  <r>
    <x v="1"/>
    <m/>
    <x v="42"/>
    <x v="704"/>
    <n v="2910.96"/>
    <x v="655"/>
    <n v="821.61"/>
    <n v="22.28"/>
    <n v="10.28"/>
    <m/>
  </r>
  <r>
    <x v="1"/>
    <m/>
    <x v="43"/>
    <x v="705"/>
    <n v="2384.5500000000002"/>
    <x v="656"/>
    <n v="983.33"/>
    <n v="37.26"/>
    <n v="33.35"/>
    <m/>
  </r>
  <r>
    <x v="1"/>
    <m/>
    <x v="44"/>
    <x v="706"/>
    <n v="30639.52"/>
    <x v="657"/>
    <n v="9223.43"/>
    <n v="166.89"/>
    <n v="38.340000000000003"/>
    <m/>
  </r>
  <r>
    <x v="1"/>
    <m/>
    <x v="45"/>
    <x v="707"/>
    <n v="8549.2900000000009"/>
    <x v="658"/>
    <n v="2904.72"/>
    <n v="78.12"/>
    <n v="37.22"/>
    <m/>
  </r>
  <r>
    <x v="1"/>
    <m/>
    <x v="46"/>
    <x v="708"/>
    <n v="6195.36"/>
    <x v="659"/>
    <n v="2201.31"/>
    <n v="33.950000000000003"/>
    <n v="30.39"/>
    <m/>
  </r>
  <r>
    <x v="1"/>
    <m/>
    <x v="47"/>
    <x v="709"/>
    <n v="4798.43"/>
    <x v="660"/>
    <n v="1659.15"/>
    <n v="13.39"/>
    <n v="8.4700000000000006"/>
    <m/>
  </r>
  <r>
    <x v="1"/>
    <m/>
    <x v="48"/>
    <x v="711"/>
    <n v="2.87"/>
    <x v="662"/>
    <n v="3.3"/>
    <n v="0.38"/>
    <n v="0.38"/>
    <m/>
  </r>
  <r>
    <x v="1"/>
    <m/>
    <x v="49"/>
    <x v="712"/>
    <n v="54.96"/>
    <x v="663"/>
    <n v="20.79"/>
    <n v="0.92"/>
    <s v="."/>
    <m/>
  </r>
  <r>
    <x v="1"/>
    <m/>
    <x v="50"/>
    <x v="713"/>
    <n v="73.569999999999993"/>
    <x v="664"/>
    <n v="7.44"/>
    <s v="."/>
    <s v="."/>
    <m/>
  </r>
  <r>
    <x v="1"/>
    <m/>
    <x v="51"/>
    <x v="714"/>
    <n v="692.82"/>
    <x v="665"/>
    <n v="278.42"/>
    <n v="4.8099999999999996"/>
    <n v="4.8099999999999996"/>
    <m/>
  </r>
  <r>
    <x v="1"/>
    <m/>
    <x v="52"/>
    <x v="715"/>
    <n v="124.62"/>
    <x v="666"/>
    <n v="76.36"/>
    <n v="4.12"/>
    <s v="."/>
    <m/>
  </r>
  <r>
    <x v="1"/>
    <m/>
    <x v="53"/>
    <x v="716"/>
    <n v="2942.38"/>
    <x v="667"/>
    <n v="1473.61"/>
    <n v="1.57"/>
    <s v="."/>
    <m/>
  </r>
  <r>
    <x v="1"/>
    <m/>
    <x v="54"/>
    <x v="717"/>
    <n v="3647.43"/>
    <x v="668"/>
    <n v="1310.05"/>
    <n v="8.11"/>
    <n v="6.32"/>
    <m/>
  </r>
  <r>
    <x v="1"/>
    <m/>
    <x v="55"/>
    <x v="718"/>
    <n v="101.48"/>
    <x v="669"/>
    <n v="22.66"/>
    <s v="."/>
    <s v="."/>
    <m/>
  </r>
  <r>
    <x v="1"/>
    <m/>
    <x v="56"/>
    <x v="720"/>
    <n v="456.13"/>
    <x v="671"/>
    <n v="156.08000000000001"/>
    <n v="19.309999999999999"/>
    <s v="."/>
    <m/>
  </r>
  <r>
    <x v="1"/>
    <m/>
    <x v="57"/>
    <x v="721"/>
    <n v="158.62"/>
    <x v="672"/>
    <n v="18.02"/>
    <n v="23.36"/>
    <s v="."/>
    <m/>
  </r>
  <r>
    <x v="1"/>
    <m/>
    <x v="58"/>
    <x v="722"/>
    <n v="71.12"/>
    <x v="673"/>
    <n v="0"/>
    <s v="."/>
    <s v="."/>
    <m/>
  </r>
  <r>
    <x v="1"/>
    <m/>
    <x v="59"/>
    <x v="723"/>
    <n v="956.97"/>
    <x v="674"/>
    <n v="4.97"/>
    <s v="."/>
    <s v="."/>
    <m/>
  </r>
  <r>
    <x v="1"/>
    <m/>
    <x v="60"/>
    <x v="724"/>
    <n v="0"/>
    <x v="92"/>
    <s v="."/>
    <s v="."/>
    <s v="."/>
    <m/>
  </r>
  <r>
    <x v="1"/>
    <m/>
    <x v="62"/>
    <x v="725"/>
    <n v="604.74"/>
    <x v="675"/>
    <n v="57.28"/>
    <n v="25.23"/>
    <n v="1.55"/>
    <m/>
  </r>
  <r>
    <x v="1"/>
    <m/>
    <x v="63"/>
    <x v="726"/>
    <n v="107.54"/>
    <x v="676"/>
    <n v="9.24"/>
    <n v="6.73"/>
    <n v="1.1299999999999999"/>
    <m/>
  </r>
  <r>
    <x v="1"/>
    <m/>
    <x v="64"/>
    <x v="727"/>
    <n v="39.36"/>
    <x v="677"/>
    <n v="0"/>
    <n v="1.57"/>
    <s v="."/>
    <m/>
  </r>
  <r>
    <x v="1"/>
    <m/>
    <x v="65"/>
    <x v="728"/>
    <n v="25.21"/>
    <x v="678"/>
    <n v="3.49"/>
    <n v="5.39"/>
    <s v="."/>
    <m/>
  </r>
  <r>
    <x v="1"/>
    <m/>
    <x v="66"/>
    <x v="729"/>
    <n v="1.39"/>
    <x v="679"/>
    <n v="0.4"/>
    <n v="0.56000000000000005"/>
    <n v="0.56000000000000005"/>
    <m/>
  </r>
  <r>
    <x v="1"/>
    <m/>
    <x v="67"/>
    <x v="731"/>
    <n v="0"/>
    <x v="92"/>
    <s v="."/>
    <s v="."/>
    <s v="."/>
    <m/>
  </r>
  <r>
    <x v="1"/>
    <m/>
    <x v="68"/>
    <x v="732"/>
    <n v="383.74"/>
    <x v="681"/>
    <n v="64.930000000000007"/>
    <n v="0.11"/>
    <n v="0"/>
    <m/>
  </r>
  <r>
    <x v="1"/>
    <m/>
    <x v="70"/>
    <x v="733"/>
    <n v="36.03"/>
    <x v="682"/>
    <n v="0"/>
    <s v="."/>
    <s v="."/>
    <m/>
  </r>
  <r>
    <x v="1"/>
    <m/>
    <x v="71"/>
    <x v="734"/>
    <n v="137.26"/>
    <x v="683"/>
    <n v="6.42"/>
    <s v="."/>
    <s v="."/>
    <m/>
  </r>
  <r>
    <x v="1"/>
    <m/>
    <x v="72"/>
    <x v="735"/>
    <n v="55.01"/>
    <x v="684"/>
    <n v="16.71"/>
    <s v="."/>
    <s v="."/>
    <m/>
  </r>
  <r>
    <x v="1"/>
    <m/>
    <x v="6"/>
    <x v="737"/>
    <n v="96448.49"/>
    <x v="686"/>
    <n v="30883.75"/>
    <n v="887.97"/>
    <n v="375.05"/>
    <m/>
  </r>
  <r>
    <x v="16"/>
    <s v="Central"/>
    <x v="3"/>
    <x v="738"/>
    <n v="118.54"/>
    <x v="687"/>
    <n v="4.84"/>
    <s v="."/>
    <s v="."/>
    <m/>
  </r>
  <r>
    <x v="1"/>
    <m/>
    <x v="4"/>
    <x v="739"/>
    <n v="29.7"/>
    <x v="688"/>
    <s v="."/>
    <s v="."/>
    <s v="."/>
    <m/>
  </r>
  <r>
    <x v="1"/>
    <m/>
    <x v="5"/>
    <x v="740"/>
    <n v="87.31"/>
    <x v="689"/>
    <n v="32.5"/>
    <s v="."/>
    <s v="."/>
    <m/>
  </r>
  <r>
    <x v="1"/>
    <m/>
    <x v="6"/>
    <x v="741"/>
    <n v="235.56"/>
    <x v="690"/>
    <n v="37.35"/>
    <s v="."/>
    <s v="."/>
    <m/>
  </r>
  <r>
    <x v="1"/>
    <s v="Copperbelt"/>
    <x v="7"/>
    <x v="550"/>
    <n v="3.93"/>
    <x v="691"/>
    <n v="3.57"/>
    <s v="."/>
    <s v="."/>
    <m/>
  </r>
  <r>
    <x v="1"/>
    <m/>
    <x v="10"/>
    <x v="742"/>
    <n v="3.72"/>
    <x v="692"/>
    <n v="0.12"/>
    <s v="."/>
    <s v="."/>
    <m/>
  </r>
  <r>
    <x v="1"/>
    <m/>
    <x v="11"/>
    <x v="350"/>
    <n v="15"/>
    <x v="693"/>
    <n v="1.05"/>
    <s v="."/>
    <s v="."/>
    <m/>
  </r>
  <r>
    <x v="1"/>
    <m/>
    <x v="12"/>
    <x v="743"/>
    <n v="17.13"/>
    <x v="694"/>
    <n v="2.86"/>
    <s v="."/>
    <s v="."/>
    <m/>
  </r>
  <r>
    <x v="1"/>
    <m/>
    <x v="13"/>
    <x v="744"/>
    <n v="5.08"/>
    <x v="695"/>
    <n v="0.55000000000000004"/>
    <s v="."/>
    <s v="."/>
    <m/>
  </r>
  <r>
    <x v="1"/>
    <m/>
    <x v="14"/>
    <x v="745"/>
    <n v="31.38"/>
    <x v="696"/>
    <n v="0"/>
    <s v="."/>
    <s v="."/>
    <m/>
  </r>
  <r>
    <x v="1"/>
    <m/>
    <x v="15"/>
    <x v="746"/>
    <n v="23.89"/>
    <x v="697"/>
    <n v="1.72"/>
    <s v="."/>
    <s v="."/>
    <m/>
  </r>
  <r>
    <x v="1"/>
    <m/>
    <x v="6"/>
    <x v="747"/>
    <n v="100.11"/>
    <x v="698"/>
    <n v="9.86"/>
    <s v="."/>
    <s v="."/>
    <m/>
  </r>
  <r>
    <x v="1"/>
    <s v="Eastern"/>
    <x v="17"/>
    <x v="748"/>
    <n v="13.88"/>
    <x v="699"/>
    <n v="2.06"/>
    <s v="."/>
    <s v="."/>
    <m/>
  </r>
  <r>
    <x v="1"/>
    <m/>
    <x v="19"/>
    <x v="712"/>
    <n v="47.61"/>
    <x v="700"/>
    <n v="0"/>
    <s v="."/>
    <s v="."/>
    <m/>
  </r>
  <r>
    <x v="1"/>
    <m/>
    <x v="22"/>
    <x v="749"/>
    <n v="21.22"/>
    <x v="701"/>
    <n v="0"/>
    <s v="."/>
    <s v="."/>
    <m/>
  </r>
  <r>
    <x v="1"/>
    <m/>
    <x v="23"/>
    <x v="750"/>
    <n v="8.07"/>
    <x v="702"/>
    <n v="0"/>
    <s v="."/>
    <s v="."/>
    <m/>
  </r>
  <r>
    <x v="1"/>
    <m/>
    <x v="6"/>
    <x v="751"/>
    <n v="90.78"/>
    <x v="703"/>
    <n v="2.06"/>
    <s v="."/>
    <s v="."/>
    <m/>
  </r>
  <r>
    <x v="1"/>
    <s v="Luapula"/>
    <x v="24"/>
    <x v="752"/>
    <n v="30.79"/>
    <x v="704"/>
    <n v="2.41"/>
    <s v="."/>
    <s v="."/>
    <m/>
  </r>
  <r>
    <x v="1"/>
    <m/>
    <x v="25"/>
    <x v="753"/>
    <n v="272.64999999999998"/>
    <x v="705"/>
    <n v="192.51"/>
    <n v="6.06"/>
    <s v="."/>
    <m/>
  </r>
  <r>
    <x v="1"/>
    <m/>
    <x v="26"/>
    <x v="754"/>
    <n v="35.99"/>
    <x v="706"/>
    <n v="2"/>
    <s v="."/>
    <s v="."/>
    <m/>
  </r>
  <r>
    <x v="1"/>
    <m/>
    <x v="27"/>
    <x v="755"/>
    <n v="1.52"/>
    <x v="293"/>
    <n v="0.73"/>
    <s v="."/>
    <s v="."/>
    <m/>
  </r>
  <r>
    <x v="1"/>
    <m/>
    <x v="28"/>
    <x v="756"/>
    <n v="700.31"/>
    <x v="707"/>
    <n v="301.29000000000002"/>
    <s v="."/>
    <s v="."/>
    <m/>
  </r>
  <r>
    <x v="1"/>
    <m/>
    <x v="29"/>
    <x v="757"/>
    <n v="154.97"/>
    <x v="708"/>
    <n v="88.93"/>
    <s v="."/>
    <s v="."/>
    <m/>
  </r>
  <r>
    <x v="1"/>
    <m/>
    <x v="30"/>
    <x v="758"/>
    <n v="414.13"/>
    <x v="709"/>
    <n v="105.92"/>
    <s v="."/>
    <s v="."/>
    <m/>
  </r>
  <r>
    <x v="1"/>
    <m/>
    <x v="6"/>
    <x v="759"/>
    <n v="1610.36"/>
    <x v="710"/>
    <n v="693.79"/>
    <n v="6.06"/>
    <s v="."/>
    <m/>
  </r>
  <r>
    <x v="1"/>
    <s v="Muchinga"/>
    <x v="35"/>
    <x v="760"/>
    <n v="47.96"/>
    <x v="711"/>
    <n v="24.1"/>
    <s v="."/>
    <s v="."/>
    <m/>
  </r>
  <r>
    <x v="1"/>
    <m/>
    <x v="36"/>
    <x v="761"/>
    <n v="236"/>
    <x v="712"/>
    <n v="50.56"/>
    <s v="."/>
    <s v="."/>
    <m/>
  </r>
  <r>
    <x v="1"/>
    <m/>
    <x v="38"/>
    <x v="762"/>
    <n v="77.150000000000006"/>
    <x v="713"/>
    <n v="66.94"/>
    <s v="."/>
    <s v="."/>
    <m/>
  </r>
  <r>
    <x v="1"/>
    <m/>
    <x v="39"/>
    <x v="763"/>
    <n v="55.41"/>
    <x v="714"/>
    <n v="20.14"/>
    <s v="."/>
    <s v="."/>
    <m/>
  </r>
  <r>
    <x v="1"/>
    <m/>
    <x v="40"/>
    <x v="764"/>
    <n v="113.23"/>
    <x v="715"/>
    <n v="31.22"/>
    <s v="."/>
    <s v="."/>
    <m/>
  </r>
  <r>
    <x v="1"/>
    <m/>
    <x v="6"/>
    <x v="765"/>
    <n v="529.75"/>
    <x v="716"/>
    <n v="192.96"/>
    <s v="."/>
    <s v="."/>
    <m/>
  </r>
  <r>
    <x v="1"/>
    <s v="Northern"/>
    <x v="41"/>
    <x v="766"/>
    <n v="458.07"/>
    <x v="717"/>
    <n v="141.27000000000001"/>
    <n v="3.2"/>
    <s v="."/>
    <m/>
  </r>
  <r>
    <x v="1"/>
    <m/>
    <x v="42"/>
    <x v="767"/>
    <n v="17.559999999999999"/>
    <x v="718"/>
    <n v="5.67"/>
    <s v="."/>
    <s v="."/>
    <m/>
  </r>
  <r>
    <x v="1"/>
    <m/>
    <x v="42"/>
    <x v="768"/>
    <n v="167.87"/>
    <x v="719"/>
    <n v="61.16"/>
    <s v="."/>
    <s v="."/>
    <m/>
  </r>
  <r>
    <x v="1"/>
    <m/>
    <x v="43"/>
    <x v="769"/>
    <n v="88.58"/>
    <x v="720"/>
    <n v="19.579999999999998"/>
    <s v="."/>
    <s v="."/>
    <m/>
  </r>
  <r>
    <x v="1"/>
    <m/>
    <x v="44"/>
    <x v="770"/>
    <n v="43.44"/>
    <x v="721"/>
    <n v="6.25"/>
    <s v="."/>
    <s v="."/>
    <m/>
  </r>
  <r>
    <x v="1"/>
    <m/>
    <x v="45"/>
    <x v="771"/>
    <n v="78.709999999999994"/>
    <x v="722"/>
    <n v="2.91"/>
    <s v="."/>
    <s v="."/>
    <m/>
  </r>
  <r>
    <x v="1"/>
    <m/>
    <x v="46"/>
    <x v="772"/>
    <n v="94.83"/>
    <x v="723"/>
    <n v="29.1"/>
    <s v="."/>
    <s v="."/>
    <m/>
  </r>
  <r>
    <x v="1"/>
    <m/>
    <x v="47"/>
    <x v="773"/>
    <n v="120.02"/>
    <x v="724"/>
    <n v="3.24"/>
    <s v="."/>
    <s v="."/>
    <m/>
  </r>
  <r>
    <x v="1"/>
    <m/>
    <x v="6"/>
    <x v="774"/>
    <n v="1069.08"/>
    <x v="725"/>
    <n v="269.19"/>
    <n v="3.2"/>
    <s v="."/>
    <m/>
  </r>
  <r>
    <x v="1"/>
    <s v="North-Western"/>
    <x v="51"/>
    <x v="775"/>
    <n v="0"/>
    <x v="92"/>
    <s v="."/>
    <s v="."/>
    <s v="."/>
    <m/>
  </r>
  <r>
    <x v="1"/>
    <m/>
    <x v="54"/>
    <x v="371"/>
    <n v="7.19"/>
    <x v="726"/>
    <n v="3.45"/>
    <s v="."/>
    <s v="."/>
    <m/>
  </r>
  <r>
    <x v="1"/>
    <m/>
    <x v="55"/>
    <x v="776"/>
    <n v="31.24"/>
    <x v="727"/>
    <n v="14.99"/>
    <s v="."/>
    <s v="."/>
    <m/>
  </r>
  <r>
    <x v="1"/>
    <m/>
    <x v="6"/>
    <x v="777"/>
    <n v="38.43"/>
    <x v="728"/>
    <n v="18.440000000000001"/>
    <s v="."/>
    <s v="."/>
    <m/>
  </r>
  <r>
    <x v="1"/>
    <s v="Southern"/>
    <x v="56"/>
    <x v="778"/>
    <n v="53.43"/>
    <x v="729"/>
    <n v="0"/>
    <s v="."/>
    <s v="."/>
    <m/>
  </r>
  <r>
    <x v="1"/>
    <m/>
    <x v="57"/>
    <x v="779"/>
    <n v="77.86"/>
    <x v="730"/>
    <n v="0"/>
    <s v="."/>
    <s v="."/>
    <m/>
  </r>
  <r>
    <x v="1"/>
    <m/>
    <x v="59"/>
    <x v="780"/>
    <n v="569.96"/>
    <x v="731"/>
    <n v="6.18"/>
    <s v="."/>
    <s v="."/>
    <m/>
  </r>
  <r>
    <x v="1"/>
    <m/>
    <x v="60"/>
    <x v="781"/>
    <n v="50.45"/>
    <x v="732"/>
    <n v="0.18"/>
    <s v="."/>
    <s v="."/>
    <m/>
  </r>
  <r>
    <x v="1"/>
    <m/>
    <x v="61"/>
    <x v="782"/>
    <n v="0.76"/>
    <x v="733"/>
    <n v="0"/>
    <s v="."/>
    <s v="."/>
    <m/>
  </r>
  <r>
    <x v="1"/>
    <m/>
    <x v="62"/>
    <x v="783"/>
    <n v="19.75"/>
    <x v="734"/>
    <n v="0"/>
    <s v="."/>
    <s v="."/>
    <m/>
  </r>
  <r>
    <x v="1"/>
    <m/>
    <x v="63"/>
    <x v="784"/>
    <n v="168.14"/>
    <x v="735"/>
    <n v="36.6"/>
    <s v="."/>
    <s v="."/>
    <m/>
  </r>
  <r>
    <x v="1"/>
    <m/>
    <x v="64"/>
    <x v="785"/>
    <n v="38.04"/>
    <x v="736"/>
    <n v="0"/>
    <s v="."/>
    <s v="."/>
    <m/>
  </r>
  <r>
    <x v="1"/>
    <m/>
    <x v="6"/>
    <x v="786"/>
    <n v="978.38"/>
    <x v="737"/>
    <n v="42.96"/>
    <s v="."/>
    <s v="."/>
    <m/>
  </r>
  <r>
    <x v="1"/>
    <s v="Western"/>
    <x v="67"/>
    <x v="787"/>
    <n v="4.24"/>
    <x v="738"/>
    <n v="0"/>
    <s v="."/>
    <s v="."/>
    <m/>
  </r>
  <r>
    <x v="1"/>
    <m/>
    <x v="68"/>
    <x v="788"/>
    <n v="943.57"/>
    <x v="739"/>
    <n v="296.92"/>
    <s v="."/>
    <s v="."/>
    <m/>
  </r>
  <r>
    <x v="1"/>
    <m/>
    <x v="69"/>
    <x v="789"/>
    <n v="53.7"/>
    <x v="740"/>
    <n v="51.56"/>
    <s v="."/>
    <s v="."/>
    <m/>
  </r>
  <r>
    <x v="1"/>
    <m/>
    <x v="70"/>
    <x v="790"/>
    <n v="112.13"/>
    <x v="741"/>
    <n v="21.8"/>
    <s v="."/>
    <s v="."/>
    <m/>
  </r>
  <r>
    <x v="1"/>
    <m/>
    <x v="71"/>
    <x v="791"/>
    <n v="214.15"/>
    <x v="742"/>
    <n v="179.08"/>
    <s v="."/>
    <s v="."/>
    <m/>
  </r>
  <r>
    <x v="1"/>
    <m/>
    <x v="72"/>
    <x v="792"/>
    <n v="407.51"/>
    <x v="743"/>
    <n v="212.11"/>
    <s v="."/>
    <s v="."/>
    <m/>
  </r>
  <r>
    <x v="1"/>
    <m/>
    <x v="6"/>
    <x v="793"/>
    <n v="1735.3"/>
    <x v="744"/>
    <n v="761.47"/>
    <s v="."/>
    <s v="."/>
    <m/>
  </r>
  <r>
    <x v="1"/>
    <s v="National Total"/>
    <x v="3"/>
    <x v="738"/>
    <n v="118.54"/>
    <x v="687"/>
    <n v="4.84"/>
    <s v="."/>
    <s v="."/>
    <m/>
  </r>
  <r>
    <x v="1"/>
    <m/>
    <x v="4"/>
    <x v="739"/>
    <n v="29.7"/>
    <x v="688"/>
    <s v="."/>
    <s v="."/>
    <s v="."/>
    <m/>
  </r>
  <r>
    <x v="1"/>
    <m/>
    <x v="5"/>
    <x v="740"/>
    <n v="87.31"/>
    <x v="689"/>
    <n v="32.5"/>
    <s v="."/>
    <s v="."/>
    <m/>
  </r>
  <r>
    <x v="1"/>
    <m/>
    <x v="7"/>
    <x v="550"/>
    <n v="3.93"/>
    <x v="691"/>
    <n v="3.57"/>
    <s v="."/>
    <s v="."/>
    <m/>
  </r>
  <r>
    <x v="1"/>
    <m/>
    <x v="10"/>
    <x v="742"/>
    <n v="3.72"/>
    <x v="692"/>
    <n v="0.12"/>
    <s v="."/>
    <s v="."/>
    <m/>
  </r>
  <r>
    <x v="1"/>
    <m/>
    <x v="11"/>
    <x v="350"/>
    <n v="15"/>
    <x v="693"/>
    <n v="1.05"/>
    <s v="."/>
    <s v="."/>
    <m/>
  </r>
  <r>
    <x v="1"/>
    <m/>
    <x v="12"/>
    <x v="743"/>
    <n v="17.13"/>
    <x v="694"/>
    <n v="2.86"/>
    <s v="."/>
    <s v="."/>
    <m/>
  </r>
  <r>
    <x v="1"/>
    <m/>
    <x v="13"/>
    <x v="744"/>
    <n v="5.08"/>
    <x v="695"/>
    <n v="0.55000000000000004"/>
    <s v="."/>
    <s v="."/>
    <m/>
  </r>
  <r>
    <x v="1"/>
    <m/>
    <x v="14"/>
    <x v="745"/>
    <n v="31.38"/>
    <x v="696"/>
    <n v="0"/>
    <s v="."/>
    <s v="."/>
    <m/>
  </r>
  <r>
    <x v="1"/>
    <m/>
    <x v="15"/>
    <x v="746"/>
    <n v="23.89"/>
    <x v="697"/>
    <n v="1.72"/>
    <s v="."/>
    <s v="."/>
    <m/>
  </r>
  <r>
    <x v="1"/>
    <m/>
    <x v="17"/>
    <x v="748"/>
    <n v="13.88"/>
    <x v="699"/>
    <n v="2.06"/>
    <s v="."/>
    <s v="."/>
    <m/>
  </r>
  <r>
    <x v="1"/>
    <m/>
    <x v="19"/>
    <x v="712"/>
    <n v="47.61"/>
    <x v="700"/>
    <n v="0"/>
    <s v="."/>
    <s v="."/>
    <m/>
  </r>
  <r>
    <x v="1"/>
    <m/>
    <x v="22"/>
    <x v="749"/>
    <n v="21.22"/>
    <x v="701"/>
    <n v="0"/>
    <s v="."/>
    <s v="."/>
    <m/>
  </r>
  <r>
    <x v="1"/>
    <m/>
    <x v="23"/>
    <x v="750"/>
    <n v="8.07"/>
    <x v="702"/>
    <n v="0"/>
    <s v="."/>
    <s v="."/>
    <m/>
  </r>
  <r>
    <x v="1"/>
    <m/>
    <x v="24"/>
    <x v="752"/>
    <n v="30.79"/>
    <x v="704"/>
    <n v="2.41"/>
    <s v="."/>
    <s v="."/>
    <m/>
  </r>
  <r>
    <x v="1"/>
    <m/>
    <x v="25"/>
    <x v="753"/>
    <n v="272.64999999999998"/>
    <x v="705"/>
    <n v="192.51"/>
    <n v="6.06"/>
    <s v="."/>
    <m/>
  </r>
  <r>
    <x v="1"/>
    <m/>
    <x v="26"/>
    <x v="754"/>
    <n v="35.99"/>
    <x v="706"/>
    <n v="2"/>
    <s v="."/>
    <s v="."/>
    <m/>
  </r>
  <r>
    <x v="1"/>
    <m/>
    <x v="27"/>
    <x v="755"/>
    <n v="1.52"/>
    <x v="293"/>
    <n v="0.73"/>
    <s v="."/>
    <s v="."/>
    <m/>
  </r>
  <r>
    <x v="1"/>
    <m/>
    <x v="28"/>
    <x v="756"/>
    <n v="700.31"/>
    <x v="707"/>
    <n v="301.29000000000002"/>
    <s v="."/>
    <s v="."/>
    <m/>
  </r>
  <r>
    <x v="1"/>
    <m/>
    <x v="29"/>
    <x v="757"/>
    <n v="154.97"/>
    <x v="708"/>
    <n v="88.93"/>
    <s v="."/>
    <s v="."/>
    <m/>
  </r>
  <r>
    <x v="1"/>
    <m/>
    <x v="30"/>
    <x v="758"/>
    <n v="414.13"/>
    <x v="709"/>
    <n v="105.92"/>
    <s v="."/>
    <s v="."/>
    <m/>
  </r>
  <r>
    <x v="1"/>
    <m/>
    <x v="35"/>
    <x v="760"/>
    <n v="47.96"/>
    <x v="711"/>
    <n v="24.1"/>
    <s v="."/>
    <s v="."/>
    <m/>
  </r>
  <r>
    <x v="1"/>
    <m/>
    <x v="36"/>
    <x v="761"/>
    <n v="236"/>
    <x v="712"/>
    <n v="50.56"/>
    <s v="."/>
    <s v="."/>
    <m/>
  </r>
  <r>
    <x v="1"/>
    <m/>
    <x v="38"/>
    <x v="762"/>
    <n v="77.150000000000006"/>
    <x v="713"/>
    <n v="66.94"/>
    <s v="."/>
    <s v="."/>
    <m/>
  </r>
  <r>
    <x v="1"/>
    <m/>
    <x v="39"/>
    <x v="763"/>
    <n v="55.41"/>
    <x v="714"/>
    <n v="20.14"/>
    <s v="."/>
    <s v="."/>
    <m/>
  </r>
  <r>
    <x v="1"/>
    <m/>
    <x v="40"/>
    <x v="764"/>
    <n v="113.23"/>
    <x v="715"/>
    <n v="31.22"/>
    <s v="."/>
    <s v="."/>
    <m/>
  </r>
  <r>
    <x v="1"/>
    <m/>
    <x v="41"/>
    <x v="766"/>
    <n v="458.07"/>
    <x v="717"/>
    <n v="141.27000000000001"/>
    <n v="3.2"/>
    <s v="."/>
    <m/>
  </r>
  <r>
    <x v="1"/>
    <m/>
    <x v="42"/>
    <x v="767"/>
    <n v="17.559999999999999"/>
    <x v="718"/>
    <n v="5.67"/>
    <s v="."/>
    <s v="."/>
    <m/>
  </r>
  <r>
    <x v="1"/>
    <m/>
    <x v="42"/>
    <x v="768"/>
    <n v="167.87"/>
    <x v="719"/>
    <n v="61.16"/>
    <s v="."/>
    <s v="."/>
    <m/>
  </r>
  <r>
    <x v="1"/>
    <m/>
    <x v="43"/>
    <x v="769"/>
    <n v="88.58"/>
    <x v="720"/>
    <n v="19.579999999999998"/>
    <s v="."/>
    <s v="."/>
    <m/>
  </r>
  <r>
    <x v="1"/>
    <m/>
    <x v="44"/>
    <x v="770"/>
    <n v="43.44"/>
    <x v="721"/>
    <n v="6.25"/>
    <s v="."/>
    <s v="."/>
    <m/>
  </r>
  <r>
    <x v="1"/>
    <m/>
    <x v="45"/>
    <x v="771"/>
    <n v="78.709999999999994"/>
    <x v="722"/>
    <n v="2.91"/>
    <s v="."/>
    <s v="."/>
    <m/>
  </r>
  <r>
    <x v="1"/>
    <m/>
    <x v="46"/>
    <x v="772"/>
    <n v="94.83"/>
    <x v="723"/>
    <n v="29.1"/>
    <s v="."/>
    <s v="."/>
    <m/>
  </r>
  <r>
    <x v="1"/>
    <m/>
    <x v="47"/>
    <x v="773"/>
    <n v="120.02"/>
    <x v="724"/>
    <n v="3.24"/>
    <s v="."/>
    <s v="."/>
    <m/>
  </r>
  <r>
    <x v="1"/>
    <m/>
    <x v="51"/>
    <x v="775"/>
    <n v="0"/>
    <x v="92"/>
    <s v="."/>
    <s v="."/>
    <s v="."/>
    <m/>
  </r>
  <r>
    <x v="1"/>
    <m/>
    <x v="54"/>
    <x v="371"/>
    <n v="7.19"/>
    <x v="726"/>
    <n v="3.45"/>
    <s v="."/>
    <s v="."/>
    <m/>
  </r>
  <r>
    <x v="1"/>
    <m/>
    <x v="55"/>
    <x v="776"/>
    <n v="31.24"/>
    <x v="727"/>
    <n v="14.99"/>
    <s v="."/>
    <s v="."/>
    <m/>
  </r>
  <r>
    <x v="1"/>
    <m/>
    <x v="56"/>
    <x v="778"/>
    <n v="53.43"/>
    <x v="729"/>
    <n v="0"/>
    <s v="."/>
    <s v="."/>
    <m/>
  </r>
  <r>
    <x v="1"/>
    <m/>
    <x v="57"/>
    <x v="779"/>
    <n v="77.86"/>
    <x v="730"/>
    <n v="0"/>
    <s v="."/>
    <s v="."/>
    <m/>
  </r>
  <r>
    <x v="1"/>
    <m/>
    <x v="59"/>
    <x v="780"/>
    <n v="569.96"/>
    <x v="731"/>
    <n v="6.18"/>
    <s v="."/>
    <s v="."/>
    <m/>
  </r>
  <r>
    <x v="1"/>
    <m/>
    <x v="60"/>
    <x v="781"/>
    <n v="50.45"/>
    <x v="732"/>
    <n v="0.18"/>
    <s v="."/>
    <s v="."/>
    <m/>
  </r>
  <r>
    <x v="1"/>
    <m/>
    <x v="61"/>
    <x v="782"/>
    <n v="0.76"/>
    <x v="733"/>
    <n v="0"/>
    <s v="."/>
    <s v="."/>
    <m/>
  </r>
  <r>
    <x v="1"/>
    <m/>
    <x v="62"/>
    <x v="783"/>
    <n v="19.75"/>
    <x v="734"/>
    <n v="0"/>
    <s v="."/>
    <s v="."/>
    <m/>
  </r>
  <r>
    <x v="1"/>
    <m/>
    <x v="63"/>
    <x v="784"/>
    <n v="168.14"/>
    <x v="735"/>
    <n v="36.6"/>
    <s v="."/>
    <s v="."/>
    <m/>
  </r>
  <r>
    <x v="1"/>
    <m/>
    <x v="64"/>
    <x v="785"/>
    <n v="38.04"/>
    <x v="736"/>
    <n v="0"/>
    <s v="."/>
    <s v="."/>
    <m/>
  </r>
  <r>
    <x v="1"/>
    <m/>
    <x v="67"/>
    <x v="787"/>
    <n v="4.24"/>
    <x v="738"/>
    <n v="0"/>
    <s v="."/>
    <s v="."/>
    <m/>
  </r>
  <r>
    <x v="1"/>
    <m/>
    <x v="68"/>
    <x v="788"/>
    <n v="943.57"/>
    <x v="739"/>
    <n v="296.92"/>
    <s v="."/>
    <s v="."/>
    <m/>
  </r>
  <r>
    <x v="1"/>
    <m/>
    <x v="69"/>
    <x v="789"/>
    <n v="53.7"/>
    <x v="740"/>
    <n v="51.56"/>
    <s v="."/>
    <s v="."/>
    <m/>
  </r>
  <r>
    <x v="1"/>
    <m/>
    <x v="70"/>
    <x v="790"/>
    <n v="112.13"/>
    <x v="741"/>
    <n v="21.8"/>
    <s v="."/>
    <s v="."/>
    <m/>
  </r>
  <r>
    <x v="1"/>
    <m/>
    <x v="71"/>
    <x v="791"/>
    <n v="214.15"/>
    <x v="742"/>
    <n v="179.08"/>
    <s v="."/>
    <s v="."/>
    <m/>
  </r>
  <r>
    <x v="1"/>
    <m/>
    <x v="72"/>
    <x v="792"/>
    <n v="407.51"/>
    <x v="743"/>
    <n v="212.11"/>
    <s v="."/>
    <s v="."/>
    <m/>
  </r>
  <r>
    <x v="1"/>
    <m/>
    <x v="6"/>
    <x v="794"/>
    <n v="6387.74"/>
    <x v="745"/>
    <n v="2028.08"/>
    <n v="9.26"/>
    <s v="."/>
    <m/>
  </r>
  <r>
    <x v="17"/>
    <s v="Central"/>
    <x v="0"/>
    <x v="795"/>
    <n v="446.97"/>
    <x v="746"/>
    <n v="243.24"/>
    <n v="0"/>
    <n v="0"/>
    <m/>
  </r>
  <r>
    <x v="1"/>
    <m/>
    <x v="1"/>
    <x v="796"/>
    <n v="98.61"/>
    <x v="747"/>
    <n v="10.34"/>
    <n v="0.1"/>
    <n v="0.05"/>
    <m/>
  </r>
  <r>
    <x v="1"/>
    <m/>
    <x v="2"/>
    <x v="797"/>
    <n v="1459.58"/>
    <x v="748"/>
    <n v="371.07"/>
    <n v="0.27"/>
    <n v="0"/>
    <m/>
  </r>
  <r>
    <x v="1"/>
    <m/>
    <x v="3"/>
    <x v="798"/>
    <n v="73.89"/>
    <x v="749"/>
    <n v="9.77"/>
    <n v="0.11"/>
    <n v="0"/>
    <m/>
  </r>
  <r>
    <x v="1"/>
    <m/>
    <x v="4"/>
    <x v="799"/>
    <n v="650.34"/>
    <x v="750"/>
    <n v="124.72"/>
    <s v="."/>
    <s v="."/>
    <m/>
  </r>
  <r>
    <x v="1"/>
    <m/>
    <x v="5"/>
    <x v="800"/>
    <n v="4.5599999999999996"/>
    <x v="751"/>
    <n v="0"/>
    <s v="."/>
    <s v="."/>
    <m/>
  </r>
  <r>
    <x v="1"/>
    <m/>
    <x v="6"/>
    <x v="801"/>
    <n v="2733.96"/>
    <x v="752"/>
    <n v="759.13"/>
    <n v="0.48"/>
    <n v="0.05"/>
    <m/>
  </r>
  <r>
    <x v="1"/>
    <s v="Copperbelt"/>
    <x v="12"/>
    <x v="137"/>
    <n v="0.25"/>
    <x v="753"/>
    <s v="."/>
    <n v="0.1"/>
    <s v="."/>
    <m/>
  </r>
  <r>
    <x v="1"/>
    <m/>
    <x v="14"/>
    <x v="802"/>
    <n v="132.44999999999999"/>
    <x v="754"/>
    <n v="78.790000000000006"/>
    <n v="0"/>
    <n v="0"/>
    <m/>
  </r>
  <r>
    <x v="1"/>
    <m/>
    <x v="15"/>
    <x v="803"/>
    <n v="0.75"/>
    <x v="755"/>
    <s v="."/>
    <s v="."/>
    <s v="."/>
    <m/>
  </r>
  <r>
    <x v="1"/>
    <m/>
    <x v="16"/>
    <x v="134"/>
    <n v="1.75"/>
    <x v="756"/>
    <s v="."/>
    <n v="0.09"/>
    <n v="0"/>
    <m/>
  </r>
  <r>
    <x v="1"/>
    <m/>
    <x v="6"/>
    <x v="804"/>
    <n v="135.19999999999999"/>
    <x v="757"/>
    <n v="78.790000000000006"/>
    <n v="0.19"/>
    <n v="0"/>
    <m/>
  </r>
  <r>
    <x v="1"/>
    <s v="Eastern"/>
    <x v="17"/>
    <x v="748"/>
    <n v="13.88"/>
    <x v="758"/>
    <n v="3.05"/>
    <s v="."/>
    <s v="."/>
    <m/>
  </r>
  <r>
    <x v="1"/>
    <m/>
    <x v="18"/>
    <x v="805"/>
    <n v="65.680000000000007"/>
    <x v="759"/>
    <n v="0"/>
    <s v="."/>
    <s v="."/>
    <m/>
  </r>
  <r>
    <x v="1"/>
    <m/>
    <x v="19"/>
    <x v="806"/>
    <n v="25.23"/>
    <x v="760"/>
    <n v="0"/>
    <n v="0.21"/>
    <s v="."/>
    <m/>
  </r>
  <r>
    <x v="1"/>
    <m/>
    <x v="21"/>
    <x v="807"/>
    <n v="24.99"/>
    <x v="761"/>
    <n v="8.52"/>
    <s v="."/>
    <s v="."/>
    <m/>
  </r>
  <r>
    <x v="1"/>
    <m/>
    <x v="22"/>
    <x v="808"/>
    <n v="16.55"/>
    <x v="762"/>
    <n v="0"/>
    <s v="."/>
    <s v="."/>
    <m/>
  </r>
  <r>
    <x v="1"/>
    <m/>
    <x v="23"/>
    <x v="809"/>
    <n v="146.08000000000001"/>
    <x v="763"/>
    <s v="."/>
    <s v="."/>
    <s v="."/>
    <m/>
  </r>
  <r>
    <x v="1"/>
    <m/>
    <x v="6"/>
    <x v="810"/>
    <n v="292.39999999999998"/>
    <x v="764"/>
    <n v="11.57"/>
    <n v="0.21"/>
    <s v="."/>
    <m/>
  </r>
  <r>
    <x v="1"/>
    <s v="Luapula"/>
    <x v="26"/>
    <x v="811"/>
    <n v="1.35"/>
    <x v="765"/>
    <n v="0.1"/>
    <s v="."/>
    <s v="."/>
    <m/>
  </r>
  <r>
    <x v="1"/>
    <m/>
    <x v="27"/>
    <x v="755"/>
    <n v="1.52"/>
    <x v="766"/>
    <n v="0.73"/>
    <s v="."/>
    <s v="."/>
    <m/>
  </r>
  <r>
    <x v="1"/>
    <m/>
    <x v="28"/>
    <x v="812"/>
    <n v="12.38"/>
    <x v="767"/>
    <n v="1.23"/>
    <s v="."/>
    <s v="."/>
    <m/>
  </r>
  <r>
    <x v="1"/>
    <m/>
    <x v="30"/>
    <x v="813"/>
    <n v="38.590000000000003"/>
    <x v="768"/>
    <n v="17.02"/>
    <s v="."/>
    <s v="."/>
    <m/>
  </r>
  <r>
    <x v="1"/>
    <m/>
    <x v="6"/>
    <x v="814"/>
    <n v="53.85"/>
    <x v="769"/>
    <n v="19.079999999999998"/>
    <s v="."/>
    <s v="."/>
    <m/>
  </r>
  <r>
    <x v="1"/>
    <s v="Lusaka"/>
    <x v="31"/>
    <x v="815"/>
    <n v="218.83"/>
    <x v="770"/>
    <n v="145.69999999999999"/>
    <n v="3.7"/>
    <s v="."/>
    <m/>
  </r>
  <r>
    <x v="1"/>
    <m/>
    <x v="32"/>
    <x v="816"/>
    <n v="49.39"/>
    <x v="771"/>
    <n v="11.71"/>
    <n v="0.34"/>
    <s v="."/>
    <m/>
  </r>
  <r>
    <x v="1"/>
    <m/>
    <x v="33"/>
    <x v="817"/>
    <n v="3.85"/>
    <x v="772"/>
    <n v="0"/>
    <n v="0.43"/>
    <s v="."/>
    <m/>
  </r>
  <r>
    <x v="1"/>
    <m/>
    <x v="34"/>
    <x v="818"/>
    <n v="0.22"/>
    <x v="773"/>
    <n v="0.18"/>
    <s v="."/>
    <n v="0.08"/>
    <m/>
  </r>
  <r>
    <x v="1"/>
    <m/>
    <x v="6"/>
    <x v="819"/>
    <n v="272.29000000000002"/>
    <x v="774"/>
    <n v="157.59"/>
    <n v="4.47"/>
    <n v="0.08"/>
    <m/>
  </r>
  <r>
    <x v="1"/>
    <s v="Muchinga"/>
    <x v="35"/>
    <x v="820"/>
    <n v="17.989999999999998"/>
    <x v="775"/>
    <n v="0"/>
    <s v="."/>
    <s v="."/>
    <m/>
  </r>
  <r>
    <x v="1"/>
    <m/>
    <x v="6"/>
    <x v="820"/>
    <n v="17.989999999999998"/>
    <x v="775"/>
    <n v="0"/>
    <s v="."/>
    <s v="."/>
    <m/>
  </r>
  <r>
    <x v="1"/>
    <s v="Northern"/>
    <x v="42"/>
    <x v="821"/>
    <n v="166.17"/>
    <x v="776"/>
    <n v="50.26"/>
    <s v="."/>
    <s v="."/>
    <m/>
  </r>
  <r>
    <x v="1"/>
    <m/>
    <x v="6"/>
    <x v="821"/>
    <n v="166.17"/>
    <x v="776"/>
    <n v="50.26"/>
    <s v="."/>
    <s v="."/>
    <m/>
  </r>
  <r>
    <x v="1"/>
    <s v="Southern"/>
    <x v="56"/>
    <x v="822"/>
    <n v="950.4"/>
    <x v="777"/>
    <n v="36.369999999999997"/>
    <s v="."/>
    <s v="."/>
    <m/>
  </r>
  <r>
    <x v="1"/>
    <m/>
    <x v="57"/>
    <x v="823"/>
    <n v="220.34"/>
    <x v="778"/>
    <n v="4.04"/>
    <s v="."/>
    <s v="."/>
    <m/>
  </r>
  <r>
    <x v="1"/>
    <m/>
    <x v="58"/>
    <x v="824"/>
    <n v="272.58"/>
    <x v="779"/>
    <n v="101.07"/>
    <s v="."/>
    <s v="."/>
    <m/>
  </r>
  <r>
    <x v="1"/>
    <m/>
    <x v="59"/>
    <x v="825"/>
    <n v="3522.53"/>
    <x v="780"/>
    <n v="294.94"/>
    <s v="."/>
    <n v="0.1"/>
    <m/>
  </r>
  <r>
    <x v="1"/>
    <m/>
    <x v="60"/>
    <x v="826"/>
    <n v="494.99"/>
    <x v="781"/>
    <n v="35.380000000000003"/>
    <n v="0.92"/>
    <n v="0.92"/>
    <m/>
  </r>
  <r>
    <x v="1"/>
    <m/>
    <x v="61"/>
    <x v="827"/>
    <n v="5.7"/>
    <x v="782"/>
    <n v="0.84"/>
    <s v="."/>
    <s v="."/>
    <m/>
  </r>
  <r>
    <x v="1"/>
    <m/>
    <x v="62"/>
    <x v="828"/>
    <n v="1232.71"/>
    <x v="783"/>
    <n v="164.26"/>
    <s v="."/>
    <n v="1.03"/>
    <m/>
  </r>
  <r>
    <x v="1"/>
    <m/>
    <x v="63"/>
    <x v="829"/>
    <n v="2328.09"/>
    <x v="784"/>
    <n v="259.08999999999997"/>
    <n v="3.92"/>
    <n v="0"/>
    <m/>
  </r>
  <r>
    <x v="1"/>
    <m/>
    <x v="64"/>
    <x v="830"/>
    <n v="320.95999999999998"/>
    <x v="785"/>
    <n v="0.64"/>
    <s v="."/>
    <s v="."/>
    <m/>
  </r>
  <r>
    <x v="1"/>
    <m/>
    <x v="65"/>
    <x v="831"/>
    <n v="68.66"/>
    <x v="786"/>
    <n v="5.27"/>
    <s v="."/>
    <s v="."/>
    <m/>
  </r>
  <r>
    <x v="1"/>
    <m/>
    <x v="66"/>
    <x v="832"/>
    <n v="430.76"/>
    <x v="787"/>
    <n v="19.62"/>
    <s v="."/>
    <s v="."/>
    <m/>
  </r>
  <r>
    <x v="1"/>
    <m/>
    <x v="6"/>
    <x v="833"/>
    <n v="9847.7000000000007"/>
    <x v="788"/>
    <n v="921.53"/>
    <n v="4.84"/>
    <n v="2.0499999999999998"/>
    <m/>
  </r>
  <r>
    <x v="1"/>
    <s v="Western"/>
    <x v="67"/>
    <x v="731"/>
    <n v="8.2799999999999994"/>
    <x v="789"/>
    <n v="0"/>
    <s v="."/>
    <s v="."/>
    <m/>
  </r>
  <r>
    <x v="1"/>
    <m/>
    <x v="68"/>
    <x v="834"/>
    <n v="12.75"/>
    <x v="790"/>
    <n v="0"/>
    <s v="."/>
    <s v="."/>
    <m/>
  </r>
  <r>
    <x v="1"/>
    <m/>
    <x v="69"/>
    <x v="835"/>
    <n v="69.239999999999995"/>
    <x v="791"/>
    <n v="10.18"/>
    <s v="."/>
    <s v="."/>
    <m/>
  </r>
  <r>
    <x v="1"/>
    <m/>
    <x v="70"/>
    <x v="836"/>
    <n v="126.62"/>
    <x v="792"/>
    <n v="16.309999999999999"/>
    <s v="."/>
    <s v="."/>
    <m/>
  </r>
  <r>
    <x v="1"/>
    <m/>
    <x v="72"/>
    <x v="837"/>
    <n v="885.12"/>
    <x v="793"/>
    <n v="164.41"/>
    <s v="."/>
    <s v="."/>
    <m/>
  </r>
  <r>
    <x v="1"/>
    <m/>
    <x v="73"/>
    <x v="838"/>
    <n v="348.1"/>
    <x v="794"/>
    <n v="9.9"/>
    <s v="."/>
    <s v="."/>
    <m/>
  </r>
  <r>
    <x v="1"/>
    <m/>
    <x v="6"/>
    <x v="839"/>
    <n v="1450.11"/>
    <x v="795"/>
    <n v="200.8"/>
    <s v="."/>
    <s v="."/>
    <m/>
  </r>
  <r>
    <x v="1"/>
    <s v="National Total"/>
    <x v="0"/>
    <x v="795"/>
    <n v="446.97"/>
    <x v="746"/>
    <n v="243.24"/>
    <n v="0"/>
    <n v="0"/>
    <m/>
  </r>
  <r>
    <x v="1"/>
    <m/>
    <x v="1"/>
    <x v="796"/>
    <n v="98.61"/>
    <x v="747"/>
    <n v="10.34"/>
    <n v="0.1"/>
    <n v="0.05"/>
    <m/>
  </r>
  <r>
    <x v="1"/>
    <m/>
    <x v="2"/>
    <x v="797"/>
    <n v="1459.58"/>
    <x v="748"/>
    <n v="371.07"/>
    <n v="0.27"/>
    <n v="0"/>
    <m/>
  </r>
  <r>
    <x v="1"/>
    <m/>
    <x v="3"/>
    <x v="798"/>
    <n v="73.89"/>
    <x v="749"/>
    <n v="9.77"/>
    <n v="0.11"/>
    <n v="0"/>
    <m/>
  </r>
  <r>
    <x v="1"/>
    <m/>
    <x v="4"/>
    <x v="799"/>
    <n v="650.34"/>
    <x v="750"/>
    <n v="124.72"/>
    <s v="."/>
    <s v="."/>
    <m/>
  </r>
  <r>
    <x v="1"/>
    <m/>
    <x v="5"/>
    <x v="800"/>
    <n v="4.5599999999999996"/>
    <x v="751"/>
    <n v="0"/>
    <s v="."/>
    <s v="."/>
    <m/>
  </r>
  <r>
    <x v="1"/>
    <m/>
    <x v="12"/>
    <x v="137"/>
    <n v="0.25"/>
    <x v="753"/>
    <s v="."/>
    <n v="0.1"/>
    <s v="."/>
    <m/>
  </r>
  <r>
    <x v="1"/>
    <m/>
    <x v="14"/>
    <x v="802"/>
    <n v="132.44999999999999"/>
    <x v="754"/>
    <n v="78.790000000000006"/>
    <n v="0"/>
    <n v="0"/>
    <m/>
  </r>
  <r>
    <x v="1"/>
    <m/>
    <x v="15"/>
    <x v="803"/>
    <n v="0.75"/>
    <x v="755"/>
    <s v="."/>
    <s v="."/>
    <s v="."/>
    <m/>
  </r>
  <r>
    <x v="1"/>
    <m/>
    <x v="16"/>
    <x v="134"/>
    <n v="1.75"/>
    <x v="756"/>
    <s v="."/>
    <n v="0.09"/>
    <n v="0"/>
    <m/>
  </r>
  <r>
    <x v="1"/>
    <m/>
    <x v="17"/>
    <x v="748"/>
    <n v="13.88"/>
    <x v="758"/>
    <n v="3.05"/>
    <s v="."/>
    <s v="."/>
    <m/>
  </r>
  <r>
    <x v="1"/>
    <m/>
    <x v="18"/>
    <x v="805"/>
    <n v="65.680000000000007"/>
    <x v="759"/>
    <n v="0"/>
    <s v="."/>
    <s v="."/>
    <m/>
  </r>
  <r>
    <x v="1"/>
    <m/>
    <x v="19"/>
    <x v="806"/>
    <n v="25.23"/>
    <x v="760"/>
    <n v="0"/>
    <n v="0.21"/>
    <s v="."/>
    <m/>
  </r>
  <r>
    <x v="1"/>
    <m/>
    <x v="21"/>
    <x v="807"/>
    <n v="24.99"/>
    <x v="761"/>
    <n v="8.52"/>
    <s v="."/>
    <s v="."/>
    <m/>
  </r>
  <r>
    <x v="1"/>
    <m/>
    <x v="22"/>
    <x v="808"/>
    <n v="16.55"/>
    <x v="762"/>
    <n v="0"/>
    <s v="."/>
    <s v="."/>
    <m/>
  </r>
  <r>
    <x v="1"/>
    <m/>
    <x v="23"/>
    <x v="809"/>
    <n v="146.08000000000001"/>
    <x v="763"/>
    <s v="."/>
    <s v="."/>
    <s v="."/>
    <m/>
  </r>
  <r>
    <x v="1"/>
    <m/>
    <x v="26"/>
    <x v="811"/>
    <n v="1.35"/>
    <x v="765"/>
    <n v="0.1"/>
    <s v="."/>
    <s v="."/>
    <m/>
  </r>
  <r>
    <x v="1"/>
    <m/>
    <x v="27"/>
    <x v="755"/>
    <n v="1.52"/>
    <x v="766"/>
    <n v="0.73"/>
    <s v="."/>
    <s v="."/>
    <m/>
  </r>
  <r>
    <x v="1"/>
    <m/>
    <x v="28"/>
    <x v="812"/>
    <n v="12.38"/>
    <x v="767"/>
    <n v="1.23"/>
    <s v="."/>
    <s v="."/>
    <m/>
  </r>
  <r>
    <x v="1"/>
    <m/>
    <x v="30"/>
    <x v="813"/>
    <n v="38.590000000000003"/>
    <x v="768"/>
    <n v="17.02"/>
    <s v="."/>
    <s v="."/>
    <m/>
  </r>
  <r>
    <x v="1"/>
    <m/>
    <x v="31"/>
    <x v="815"/>
    <n v="218.83"/>
    <x v="770"/>
    <n v="145.69999999999999"/>
    <n v="3.7"/>
    <s v="."/>
    <m/>
  </r>
  <r>
    <x v="1"/>
    <m/>
    <x v="32"/>
    <x v="816"/>
    <n v="49.39"/>
    <x v="771"/>
    <n v="11.71"/>
    <n v="0.34"/>
    <s v="."/>
    <m/>
  </r>
  <r>
    <x v="1"/>
    <m/>
    <x v="33"/>
    <x v="817"/>
    <n v="3.85"/>
    <x v="772"/>
    <n v="0"/>
    <n v="0.43"/>
    <s v="."/>
    <m/>
  </r>
  <r>
    <x v="1"/>
    <m/>
    <x v="34"/>
    <x v="818"/>
    <n v="0.22"/>
    <x v="773"/>
    <n v="0.18"/>
    <s v="."/>
    <n v="0.08"/>
    <m/>
  </r>
  <r>
    <x v="1"/>
    <m/>
    <x v="35"/>
    <x v="820"/>
    <n v="17.989999999999998"/>
    <x v="775"/>
    <n v="0"/>
    <s v="."/>
    <s v="."/>
    <m/>
  </r>
  <r>
    <x v="1"/>
    <m/>
    <x v="42"/>
    <x v="821"/>
    <n v="166.17"/>
    <x v="776"/>
    <n v="50.26"/>
    <s v="."/>
    <s v="."/>
    <m/>
  </r>
  <r>
    <x v="1"/>
    <m/>
    <x v="56"/>
    <x v="822"/>
    <n v="950.4"/>
    <x v="777"/>
    <n v="36.369999999999997"/>
    <s v="."/>
    <s v="."/>
    <m/>
  </r>
  <r>
    <x v="1"/>
    <m/>
    <x v="57"/>
    <x v="823"/>
    <n v="220.34"/>
    <x v="778"/>
    <n v="4.04"/>
    <s v="."/>
    <s v="."/>
    <m/>
  </r>
  <r>
    <x v="1"/>
    <m/>
    <x v="58"/>
    <x v="824"/>
    <n v="272.58"/>
    <x v="779"/>
    <n v="101.07"/>
    <s v="."/>
    <s v="."/>
    <m/>
  </r>
  <r>
    <x v="1"/>
    <m/>
    <x v="59"/>
    <x v="825"/>
    <n v="3522.53"/>
    <x v="780"/>
    <n v="294.94"/>
    <s v="."/>
    <n v="0.1"/>
    <m/>
  </r>
  <r>
    <x v="1"/>
    <m/>
    <x v="60"/>
    <x v="826"/>
    <n v="494.99"/>
    <x v="781"/>
    <n v="35.380000000000003"/>
    <n v="0.92"/>
    <n v="0.92"/>
    <m/>
  </r>
  <r>
    <x v="1"/>
    <m/>
    <x v="61"/>
    <x v="827"/>
    <n v="5.7"/>
    <x v="782"/>
    <n v="0.84"/>
    <s v="."/>
    <s v="."/>
    <m/>
  </r>
  <r>
    <x v="1"/>
    <m/>
    <x v="62"/>
    <x v="828"/>
    <n v="1232.71"/>
    <x v="783"/>
    <n v="164.26"/>
    <s v="."/>
    <n v="1.03"/>
    <m/>
  </r>
  <r>
    <x v="1"/>
    <m/>
    <x v="63"/>
    <x v="829"/>
    <n v="2328.09"/>
    <x v="784"/>
    <n v="259.08999999999997"/>
    <n v="3.92"/>
    <n v="0"/>
    <m/>
  </r>
  <r>
    <x v="1"/>
    <m/>
    <x v="64"/>
    <x v="830"/>
    <n v="320.95999999999998"/>
    <x v="785"/>
    <n v="0.64"/>
    <s v="."/>
    <s v="."/>
    <m/>
  </r>
  <r>
    <x v="1"/>
    <m/>
    <x v="65"/>
    <x v="831"/>
    <n v="68.66"/>
    <x v="786"/>
    <n v="5.27"/>
    <s v="."/>
    <s v="."/>
    <m/>
  </r>
  <r>
    <x v="1"/>
    <m/>
    <x v="66"/>
    <x v="832"/>
    <n v="430.76"/>
    <x v="787"/>
    <n v="19.62"/>
    <s v="."/>
    <s v="."/>
    <m/>
  </r>
  <r>
    <x v="1"/>
    <m/>
    <x v="67"/>
    <x v="731"/>
    <n v="8.2799999999999994"/>
    <x v="789"/>
    <n v="0"/>
    <s v="."/>
    <s v="."/>
    <m/>
  </r>
  <r>
    <x v="1"/>
    <m/>
    <x v="68"/>
    <x v="834"/>
    <n v="12.75"/>
    <x v="790"/>
    <n v="0"/>
    <s v="."/>
    <s v="."/>
    <m/>
  </r>
  <r>
    <x v="1"/>
    <m/>
    <x v="69"/>
    <x v="835"/>
    <n v="69.239999999999995"/>
    <x v="791"/>
    <n v="10.18"/>
    <s v="."/>
    <s v="."/>
    <m/>
  </r>
  <r>
    <x v="1"/>
    <m/>
    <x v="70"/>
    <x v="836"/>
    <n v="126.62"/>
    <x v="792"/>
    <n v="16.309999999999999"/>
    <s v="."/>
    <s v="."/>
    <m/>
  </r>
  <r>
    <x v="1"/>
    <m/>
    <x v="72"/>
    <x v="837"/>
    <n v="885.12"/>
    <x v="793"/>
    <n v="164.41"/>
    <s v="."/>
    <s v="."/>
    <m/>
  </r>
  <r>
    <x v="1"/>
    <m/>
    <x v="73"/>
    <x v="838"/>
    <n v="348.1"/>
    <x v="794"/>
    <n v="9.9"/>
    <s v="."/>
    <s v="."/>
    <m/>
  </r>
  <r>
    <x v="1"/>
    <m/>
    <x v="6"/>
    <x v="840"/>
    <n v="14969.66"/>
    <x v="796"/>
    <n v="2198.7600000000002"/>
    <n v="10.18"/>
    <n v="2.1800000000000002"/>
    <m/>
  </r>
  <r>
    <x v="18"/>
    <s v="Central"/>
    <x v="0"/>
    <x v="841"/>
    <n v="34.11"/>
    <x v="797"/>
    <s v="."/>
    <s v="."/>
    <s v="."/>
    <m/>
  </r>
  <r>
    <x v="1"/>
    <m/>
    <x v="1"/>
    <x v="842"/>
    <n v="19.3"/>
    <x v="798"/>
    <s v="."/>
    <s v="."/>
    <s v="."/>
    <m/>
  </r>
  <r>
    <x v="1"/>
    <m/>
    <x v="2"/>
    <x v="843"/>
    <n v="317.31"/>
    <x v="799"/>
    <s v="."/>
    <n v="7.19"/>
    <s v="."/>
    <m/>
  </r>
  <r>
    <x v="1"/>
    <m/>
    <x v="3"/>
    <x v="844"/>
    <n v="51.36"/>
    <x v="800"/>
    <s v="."/>
    <s v="."/>
    <s v="."/>
    <m/>
  </r>
  <r>
    <x v="1"/>
    <m/>
    <x v="6"/>
    <x v="845"/>
    <n v="422.08"/>
    <x v="801"/>
    <s v="."/>
    <n v="7.19"/>
    <s v="."/>
    <m/>
  </r>
  <r>
    <x v="1"/>
    <s v="Luapula"/>
    <x v="26"/>
    <x v="846"/>
    <n v="0.8"/>
    <x v="802"/>
    <s v="."/>
    <s v="."/>
    <s v="."/>
    <m/>
  </r>
  <r>
    <x v="1"/>
    <m/>
    <x v="6"/>
    <x v="846"/>
    <n v="0.8"/>
    <x v="802"/>
    <s v="."/>
    <s v="."/>
    <s v="."/>
    <m/>
  </r>
  <r>
    <x v="1"/>
    <s v="Muchinga"/>
    <x v="39"/>
    <x v="847"/>
    <n v="0"/>
    <x v="92"/>
    <s v="."/>
    <n v="1.84"/>
    <n v="1.84"/>
    <m/>
  </r>
  <r>
    <x v="1"/>
    <m/>
    <x v="6"/>
    <x v="847"/>
    <n v="0"/>
    <x v="92"/>
    <s v="."/>
    <n v="1.84"/>
    <n v="1.84"/>
    <m/>
  </r>
  <r>
    <x v="1"/>
    <s v="Northern"/>
    <x v="45"/>
    <x v="848"/>
    <n v="119.83"/>
    <x v="803"/>
    <s v="."/>
    <s v="."/>
    <s v="."/>
    <m/>
  </r>
  <r>
    <x v="1"/>
    <m/>
    <x v="6"/>
    <x v="848"/>
    <n v="119.83"/>
    <x v="803"/>
    <s v="."/>
    <s v="."/>
    <s v="."/>
    <m/>
  </r>
  <r>
    <x v="1"/>
    <s v="North-Western"/>
    <x v="53"/>
    <x v="849"/>
    <n v="2.85"/>
    <x v="804"/>
    <s v="."/>
    <s v="."/>
    <s v="."/>
    <m/>
  </r>
  <r>
    <x v="1"/>
    <m/>
    <x v="6"/>
    <x v="849"/>
    <n v="2.85"/>
    <x v="804"/>
    <s v="."/>
    <s v="."/>
    <s v="."/>
    <m/>
  </r>
  <r>
    <x v="1"/>
    <s v="Southern"/>
    <x v="56"/>
    <x v="850"/>
    <n v="62.36"/>
    <x v="805"/>
    <s v="."/>
    <s v="."/>
    <s v="."/>
    <m/>
  </r>
  <r>
    <x v="1"/>
    <m/>
    <x v="63"/>
    <x v="851"/>
    <n v="72.61"/>
    <x v="806"/>
    <s v="."/>
    <s v="."/>
    <s v="."/>
    <m/>
  </r>
  <r>
    <x v="1"/>
    <m/>
    <x v="6"/>
    <x v="852"/>
    <n v="134.96"/>
    <x v="807"/>
    <s v="."/>
    <s v="."/>
    <s v="."/>
    <m/>
  </r>
  <r>
    <x v="1"/>
    <s v="Western"/>
    <x v="71"/>
    <x v="853"/>
    <n v="17.670000000000002"/>
    <x v="766"/>
    <s v="."/>
    <s v="."/>
    <s v="."/>
    <m/>
  </r>
  <r>
    <x v="1"/>
    <m/>
    <x v="6"/>
    <x v="853"/>
    <n v="17.670000000000002"/>
    <x v="766"/>
    <s v="."/>
    <s v="."/>
    <s v="."/>
    <m/>
  </r>
  <r>
    <x v="1"/>
    <s v="National Total"/>
    <x v="0"/>
    <x v="841"/>
    <n v="34.11"/>
    <x v="797"/>
    <s v="."/>
    <s v="."/>
    <s v="."/>
    <m/>
  </r>
  <r>
    <x v="1"/>
    <m/>
    <x v="1"/>
    <x v="842"/>
    <n v="19.3"/>
    <x v="798"/>
    <s v="."/>
    <s v="."/>
    <s v="."/>
    <m/>
  </r>
  <r>
    <x v="1"/>
    <m/>
    <x v="2"/>
    <x v="843"/>
    <n v="317.31"/>
    <x v="799"/>
    <s v="."/>
    <n v="7.19"/>
    <s v="."/>
    <m/>
  </r>
  <r>
    <x v="1"/>
    <m/>
    <x v="3"/>
    <x v="844"/>
    <n v="51.36"/>
    <x v="800"/>
    <s v="."/>
    <s v="."/>
    <s v="."/>
    <m/>
  </r>
  <r>
    <x v="1"/>
    <m/>
    <x v="26"/>
    <x v="846"/>
    <n v="0.8"/>
    <x v="802"/>
    <s v="."/>
    <s v="."/>
    <s v="."/>
    <m/>
  </r>
  <r>
    <x v="1"/>
    <m/>
    <x v="39"/>
    <x v="847"/>
    <n v="0"/>
    <x v="92"/>
    <s v="."/>
    <n v="1.84"/>
    <n v="1.84"/>
    <m/>
  </r>
  <r>
    <x v="1"/>
    <m/>
    <x v="45"/>
    <x v="848"/>
    <n v="119.83"/>
    <x v="803"/>
    <s v="."/>
    <s v="."/>
    <s v="."/>
    <m/>
  </r>
  <r>
    <x v="1"/>
    <m/>
    <x v="53"/>
    <x v="849"/>
    <n v="2.85"/>
    <x v="804"/>
    <s v="."/>
    <s v="."/>
    <s v="."/>
    <m/>
  </r>
  <r>
    <x v="1"/>
    <m/>
    <x v="56"/>
    <x v="850"/>
    <n v="62.36"/>
    <x v="805"/>
    <s v="."/>
    <s v="."/>
    <s v="."/>
    <m/>
  </r>
  <r>
    <x v="1"/>
    <m/>
    <x v="63"/>
    <x v="851"/>
    <n v="72.61"/>
    <x v="806"/>
    <s v="."/>
    <s v="."/>
    <s v="."/>
    <m/>
  </r>
  <r>
    <x v="1"/>
    <m/>
    <x v="71"/>
    <x v="853"/>
    <n v="17.670000000000002"/>
    <x v="766"/>
    <s v="."/>
    <s v="."/>
    <s v="."/>
    <m/>
  </r>
  <r>
    <x v="1"/>
    <m/>
    <x v="6"/>
    <x v="854"/>
    <n v="698.2"/>
    <x v="808"/>
    <s v="."/>
    <n v="9.02"/>
    <n v="1.84"/>
    <m/>
  </r>
  <r>
    <x v="19"/>
    <s v="Central"/>
    <x v="0"/>
    <x v="855"/>
    <n v="2569.67"/>
    <x v="809"/>
    <n v="2855.69"/>
    <n v="17.03"/>
    <n v="0"/>
    <m/>
  </r>
  <r>
    <x v="1"/>
    <m/>
    <x v="1"/>
    <x v="856"/>
    <n v="67.95"/>
    <x v="810"/>
    <n v="16.739999999999998"/>
    <n v="0.55000000000000004"/>
    <n v="0"/>
    <m/>
  </r>
  <r>
    <x v="1"/>
    <m/>
    <x v="2"/>
    <x v="857"/>
    <n v="1321.66"/>
    <x v="811"/>
    <n v="1377.62"/>
    <n v="0"/>
    <n v="0"/>
    <m/>
  </r>
  <r>
    <x v="1"/>
    <m/>
    <x v="3"/>
    <x v="858"/>
    <n v="1713.61"/>
    <x v="812"/>
    <n v="4781.8999999999996"/>
    <n v="0.22"/>
    <n v="0.22"/>
    <m/>
  </r>
  <r>
    <x v="1"/>
    <m/>
    <x v="4"/>
    <x v="859"/>
    <n v="520.99"/>
    <x v="813"/>
    <n v="544.71"/>
    <s v="."/>
    <s v="."/>
    <m/>
  </r>
  <r>
    <x v="1"/>
    <m/>
    <x v="5"/>
    <x v="860"/>
    <n v="4111.76"/>
    <x v="814"/>
    <n v="18068.060000000001"/>
    <n v="1.68"/>
    <n v="3.36"/>
    <m/>
  </r>
  <r>
    <x v="1"/>
    <m/>
    <x v="6"/>
    <x v="861"/>
    <n v="10305.64"/>
    <x v="815"/>
    <n v="27644.71"/>
    <n v="19.48"/>
    <n v="3.57"/>
    <m/>
  </r>
  <r>
    <x v="1"/>
    <s v="Copperbelt"/>
    <x v="7"/>
    <x v="862"/>
    <n v="37.5"/>
    <x v="816"/>
    <n v="41.24"/>
    <n v="0.45"/>
    <s v="."/>
    <m/>
  </r>
  <r>
    <x v="1"/>
    <m/>
    <x v="8"/>
    <x v="863"/>
    <n v="137.99"/>
    <x v="817"/>
    <n v="362.8"/>
    <s v="."/>
    <n v="0.77"/>
    <m/>
  </r>
  <r>
    <x v="1"/>
    <m/>
    <x v="9"/>
    <x v="864"/>
    <n v="99.06"/>
    <x v="818"/>
    <n v="35.94"/>
    <s v="."/>
    <s v="."/>
    <m/>
  </r>
  <r>
    <x v="1"/>
    <m/>
    <x v="10"/>
    <x v="865"/>
    <n v="201.33"/>
    <x v="819"/>
    <n v="573.74"/>
    <s v="."/>
    <s v="."/>
    <m/>
  </r>
  <r>
    <x v="1"/>
    <m/>
    <x v="11"/>
    <x v="866"/>
    <n v="252.22"/>
    <x v="820"/>
    <n v="113.42"/>
    <n v="1.9"/>
    <s v="."/>
    <m/>
  </r>
  <r>
    <x v="1"/>
    <m/>
    <x v="12"/>
    <x v="867"/>
    <n v="1173.56"/>
    <x v="821"/>
    <n v="5056.28"/>
    <n v="1.28"/>
    <n v="0"/>
    <m/>
  </r>
  <r>
    <x v="1"/>
    <m/>
    <x v="13"/>
    <x v="868"/>
    <n v="809.48"/>
    <x v="822"/>
    <n v="1442.38"/>
    <s v="."/>
    <s v="."/>
    <m/>
  </r>
  <r>
    <x v="1"/>
    <m/>
    <x v="14"/>
    <x v="869"/>
    <n v="806.4"/>
    <x v="823"/>
    <n v="1401.73"/>
    <s v="."/>
    <s v="."/>
    <m/>
  </r>
  <r>
    <x v="1"/>
    <m/>
    <x v="15"/>
    <x v="870"/>
    <n v="135.53"/>
    <x v="824"/>
    <n v="143.76"/>
    <s v="."/>
    <s v="."/>
    <m/>
  </r>
  <r>
    <x v="1"/>
    <m/>
    <x v="16"/>
    <x v="871"/>
    <n v="92.56"/>
    <x v="825"/>
    <n v="120.16"/>
    <n v="0"/>
    <n v="0"/>
    <m/>
  </r>
  <r>
    <x v="1"/>
    <m/>
    <x v="6"/>
    <x v="872"/>
    <n v="3745.64"/>
    <x v="826"/>
    <n v="9291.4500000000007"/>
    <n v="3.63"/>
    <n v="0.77"/>
    <m/>
  </r>
  <r>
    <x v="1"/>
    <s v="Eastern"/>
    <x v="17"/>
    <x v="873"/>
    <n v="938.72"/>
    <x v="827"/>
    <n v="3866.1"/>
    <n v="24.62"/>
    <n v="1.92"/>
    <m/>
  </r>
  <r>
    <x v="1"/>
    <m/>
    <x v="18"/>
    <x v="874"/>
    <n v="143.63"/>
    <x v="828"/>
    <n v="91.45"/>
    <n v="0.57999999999999996"/>
    <n v="0.57999999999999996"/>
    <m/>
  </r>
  <r>
    <x v="1"/>
    <m/>
    <x v="19"/>
    <x v="875"/>
    <n v="621.20000000000005"/>
    <x v="829"/>
    <n v="2360.5700000000002"/>
    <n v="17.059999999999999"/>
    <n v="2.79"/>
    <m/>
  </r>
  <r>
    <x v="1"/>
    <m/>
    <x v="20"/>
    <x v="876"/>
    <n v="427.7"/>
    <x v="830"/>
    <n v="585.08000000000004"/>
    <s v="."/>
    <s v="."/>
    <m/>
  </r>
  <r>
    <x v="1"/>
    <m/>
    <x v="23"/>
    <x v="877"/>
    <n v="50.21"/>
    <x v="831"/>
    <n v="129.04"/>
    <n v="0.66"/>
    <s v="."/>
    <m/>
  </r>
  <r>
    <x v="1"/>
    <m/>
    <x v="6"/>
    <x v="878"/>
    <n v="2181.4699999999998"/>
    <x v="832"/>
    <n v="7032.23"/>
    <n v="42.92"/>
    <n v="5.29"/>
    <m/>
  </r>
  <r>
    <x v="1"/>
    <s v="Luapula"/>
    <x v="24"/>
    <x v="879"/>
    <n v="47.34"/>
    <x v="833"/>
    <n v="96.06"/>
    <s v="."/>
    <s v="."/>
    <m/>
  </r>
  <r>
    <x v="1"/>
    <m/>
    <x v="25"/>
    <x v="880"/>
    <n v="368.83"/>
    <x v="834"/>
    <n v="795.55"/>
    <s v="."/>
    <s v="."/>
    <m/>
  </r>
  <r>
    <x v="1"/>
    <m/>
    <x v="26"/>
    <x v="881"/>
    <n v="1040.19"/>
    <x v="835"/>
    <n v="2258.87"/>
    <s v="."/>
    <s v="."/>
    <m/>
  </r>
  <r>
    <x v="1"/>
    <m/>
    <x v="27"/>
    <x v="882"/>
    <n v="7.51"/>
    <x v="836"/>
    <n v="5.0999999999999996"/>
    <s v="."/>
    <s v="."/>
    <m/>
  </r>
  <r>
    <x v="1"/>
    <m/>
    <x v="28"/>
    <x v="883"/>
    <n v="224.97"/>
    <x v="837"/>
    <n v="188.24"/>
    <s v="."/>
    <s v="."/>
    <m/>
  </r>
  <r>
    <x v="1"/>
    <m/>
    <x v="29"/>
    <x v="884"/>
    <n v="450.35"/>
    <x v="838"/>
    <n v="1318.89"/>
    <s v="."/>
    <s v="."/>
    <m/>
  </r>
  <r>
    <x v="1"/>
    <m/>
    <x v="30"/>
    <x v="885"/>
    <n v="193.56"/>
    <x v="839"/>
    <n v="368.43"/>
    <s v="."/>
    <s v="."/>
    <m/>
  </r>
  <r>
    <x v="1"/>
    <m/>
    <x v="6"/>
    <x v="886"/>
    <n v="2332.75"/>
    <x v="840"/>
    <n v="5031.1400000000003"/>
    <s v="."/>
    <s v="."/>
    <m/>
  </r>
  <r>
    <x v="1"/>
    <s v="Lusaka"/>
    <x v="31"/>
    <x v="887"/>
    <n v="601.98"/>
    <x v="841"/>
    <n v="285.99"/>
    <n v="1.66"/>
    <s v="."/>
    <m/>
  </r>
  <r>
    <x v="1"/>
    <m/>
    <x v="32"/>
    <x v="888"/>
    <n v="548.71"/>
    <x v="842"/>
    <n v="529.75"/>
    <n v="3.36"/>
    <s v="."/>
    <m/>
  </r>
  <r>
    <x v="1"/>
    <m/>
    <x v="33"/>
    <x v="889"/>
    <n v="7"/>
    <x v="843"/>
    <n v="21.94"/>
    <s v="."/>
    <s v="."/>
    <m/>
  </r>
  <r>
    <x v="1"/>
    <m/>
    <x v="34"/>
    <x v="890"/>
    <n v="0.77"/>
    <x v="844"/>
    <n v="0.12"/>
    <s v="."/>
    <s v="."/>
    <m/>
  </r>
  <r>
    <x v="1"/>
    <m/>
    <x v="6"/>
    <x v="891"/>
    <n v="1158.46"/>
    <x v="845"/>
    <n v="837.81"/>
    <n v="5.0199999999999996"/>
    <s v="."/>
    <m/>
  </r>
  <r>
    <x v="1"/>
    <s v="Muchinga"/>
    <x v="35"/>
    <x v="892"/>
    <n v="3.5"/>
    <x v="846"/>
    <s v="."/>
    <s v="."/>
    <s v="."/>
    <m/>
  </r>
  <r>
    <x v="1"/>
    <m/>
    <x v="36"/>
    <x v="893"/>
    <n v="1425.47"/>
    <x v="847"/>
    <n v="1670.39"/>
    <s v="."/>
    <s v="."/>
    <m/>
  </r>
  <r>
    <x v="1"/>
    <m/>
    <x v="37"/>
    <x v="894"/>
    <n v="300.19"/>
    <x v="848"/>
    <n v="308.38"/>
    <s v="."/>
    <s v="."/>
    <m/>
  </r>
  <r>
    <x v="1"/>
    <m/>
    <x v="38"/>
    <x v="895"/>
    <n v="268.19"/>
    <x v="849"/>
    <n v="54.01"/>
    <s v="."/>
    <s v="."/>
    <m/>
  </r>
  <r>
    <x v="1"/>
    <m/>
    <x v="39"/>
    <x v="896"/>
    <n v="1033.97"/>
    <x v="850"/>
    <n v="949.04"/>
    <s v="."/>
    <s v="."/>
    <m/>
  </r>
  <r>
    <x v="1"/>
    <m/>
    <x v="40"/>
    <x v="897"/>
    <n v="305.63"/>
    <x v="851"/>
    <n v="28.99"/>
    <s v="."/>
    <s v="."/>
    <m/>
  </r>
  <r>
    <x v="1"/>
    <m/>
    <x v="6"/>
    <x v="898"/>
    <n v="3336.95"/>
    <x v="852"/>
    <n v="3010.81"/>
    <s v="."/>
    <s v="."/>
    <m/>
  </r>
  <r>
    <x v="1"/>
    <s v="Northern"/>
    <x v="41"/>
    <x v="899"/>
    <n v="77.7"/>
    <x v="853"/>
    <n v="65.92"/>
    <s v="."/>
    <s v="."/>
    <m/>
  </r>
  <r>
    <x v="1"/>
    <m/>
    <x v="42"/>
    <x v="900"/>
    <n v="146.5"/>
    <x v="854"/>
    <n v="176.1"/>
    <s v="."/>
    <s v="."/>
    <m/>
  </r>
  <r>
    <x v="1"/>
    <m/>
    <x v="42"/>
    <x v="901"/>
    <n v="1435.21"/>
    <x v="855"/>
    <n v="2649.1"/>
    <s v="."/>
    <s v="."/>
    <m/>
  </r>
  <r>
    <x v="1"/>
    <m/>
    <x v="43"/>
    <x v="902"/>
    <n v="188.59"/>
    <x v="856"/>
    <n v="92.35"/>
    <s v="."/>
    <s v="."/>
    <m/>
  </r>
  <r>
    <x v="1"/>
    <m/>
    <x v="44"/>
    <x v="903"/>
    <n v="645.36"/>
    <x v="857"/>
    <n v="722.5"/>
    <s v="."/>
    <s v="."/>
    <m/>
  </r>
  <r>
    <x v="1"/>
    <m/>
    <x v="45"/>
    <x v="904"/>
    <n v="306.94"/>
    <x v="858"/>
    <n v="345.77"/>
    <s v="."/>
    <s v="."/>
    <m/>
  </r>
  <r>
    <x v="1"/>
    <m/>
    <x v="46"/>
    <x v="905"/>
    <n v="55.34"/>
    <x v="859"/>
    <n v="70.209999999999994"/>
    <s v="."/>
    <s v="."/>
    <m/>
  </r>
  <r>
    <x v="1"/>
    <m/>
    <x v="47"/>
    <x v="906"/>
    <n v="809.02"/>
    <x v="860"/>
    <n v="1494.09"/>
    <s v="."/>
    <s v="."/>
    <m/>
  </r>
  <r>
    <x v="1"/>
    <m/>
    <x v="6"/>
    <x v="907"/>
    <n v="3664.66"/>
    <x v="861"/>
    <n v="5616.05"/>
    <s v="."/>
    <s v="."/>
    <m/>
  </r>
  <r>
    <x v="1"/>
    <s v="North-Western"/>
    <x v="48"/>
    <x v="908"/>
    <n v="16.579999999999998"/>
    <x v="862"/>
    <n v="16.420000000000002"/>
    <s v="."/>
    <s v="."/>
    <m/>
  </r>
  <r>
    <x v="1"/>
    <m/>
    <x v="49"/>
    <x v="909"/>
    <n v="5.39"/>
    <x v="863"/>
    <n v="14.87"/>
    <s v="."/>
    <s v="."/>
    <m/>
  </r>
  <r>
    <x v="1"/>
    <m/>
    <x v="50"/>
    <x v="910"/>
    <n v="110.85"/>
    <x v="864"/>
    <n v="389.7"/>
    <s v="."/>
    <s v="."/>
    <m/>
  </r>
  <r>
    <x v="1"/>
    <m/>
    <x v="51"/>
    <x v="911"/>
    <n v="273.54000000000002"/>
    <x v="865"/>
    <n v="485.06"/>
    <s v="."/>
    <s v="."/>
    <m/>
  </r>
  <r>
    <x v="1"/>
    <m/>
    <x v="52"/>
    <x v="912"/>
    <n v="137.80000000000001"/>
    <x v="866"/>
    <n v="565.78"/>
    <s v="."/>
    <s v="."/>
    <m/>
  </r>
  <r>
    <x v="1"/>
    <m/>
    <x v="53"/>
    <x v="913"/>
    <n v="309.14"/>
    <x v="867"/>
    <n v="1704.72"/>
    <s v="."/>
    <s v="."/>
    <m/>
  </r>
  <r>
    <x v="1"/>
    <m/>
    <x v="54"/>
    <x v="914"/>
    <n v="2443.5700000000002"/>
    <x v="868"/>
    <n v="9265.99"/>
    <s v="."/>
    <s v="."/>
    <m/>
  </r>
  <r>
    <x v="1"/>
    <m/>
    <x v="55"/>
    <x v="915"/>
    <n v="161.94999999999999"/>
    <x v="869"/>
    <n v="282.7"/>
    <s v="."/>
    <s v="."/>
    <m/>
  </r>
  <r>
    <x v="1"/>
    <m/>
    <x v="6"/>
    <x v="916"/>
    <n v="3458.81"/>
    <x v="870"/>
    <n v="12725.25"/>
    <s v="."/>
    <s v="."/>
    <m/>
  </r>
  <r>
    <x v="1"/>
    <s v="Southern"/>
    <x v="56"/>
    <x v="917"/>
    <n v="1897.16"/>
    <x v="871"/>
    <n v="907.21"/>
    <n v="7.34"/>
    <n v="1.86"/>
    <m/>
  </r>
  <r>
    <x v="1"/>
    <m/>
    <x v="57"/>
    <x v="918"/>
    <n v="136.69"/>
    <x v="872"/>
    <n v="131.24"/>
    <s v="."/>
    <n v="0.67"/>
    <m/>
  </r>
  <r>
    <x v="1"/>
    <m/>
    <x v="58"/>
    <x v="919"/>
    <n v="396.09"/>
    <x v="873"/>
    <n v="295.26"/>
    <s v="."/>
    <s v="."/>
    <m/>
  </r>
  <r>
    <x v="1"/>
    <m/>
    <x v="59"/>
    <x v="920"/>
    <n v="3315.56"/>
    <x v="874"/>
    <n v="4974.18"/>
    <n v="122.54"/>
    <n v="70.33"/>
    <m/>
  </r>
  <r>
    <x v="1"/>
    <m/>
    <x v="60"/>
    <x v="921"/>
    <n v="122.3"/>
    <x v="875"/>
    <n v="45.67"/>
    <s v="."/>
    <s v="."/>
    <m/>
  </r>
  <r>
    <x v="1"/>
    <m/>
    <x v="62"/>
    <x v="922"/>
    <n v="974.59"/>
    <x v="876"/>
    <n v="299.02"/>
    <s v="."/>
    <n v="0.51"/>
    <m/>
  </r>
  <r>
    <x v="1"/>
    <m/>
    <x v="63"/>
    <x v="923"/>
    <n v="4917.6400000000003"/>
    <x v="877"/>
    <n v="2999.55"/>
    <n v="1.27"/>
    <n v="1.27"/>
    <m/>
  </r>
  <r>
    <x v="1"/>
    <m/>
    <x v="64"/>
    <x v="924"/>
    <n v="790.61"/>
    <x v="878"/>
    <n v="426.25"/>
    <n v="1.42"/>
    <n v="1.42"/>
    <m/>
  </r>
  <r>
    <x v="1"/>
    <m/>
    <x v="66"/>
    <x v="925"/>
    <n v="20.97"/>
    <x v="879"/>
    <s v="."/>
    <s v="."/>
    <s v="."/>
    <m/>
  </r>
  <r>
    <x v="1"/>
    <m/>
    <x v="6"/>
    <x v="926"/>
    <n v="12571.61"/>
    <x v="880"/>
    <n v="10078.379999999999"/>
    <n v="132.58000000000001"/>
    <n v="76.069999999999993"/>
    <m/>
  </r>
  <r>
    <x v="1"/>
    <s v="Western"/>
    <x v="67"/>
    <x v="927"/>
    <n v="331.57"/>
    <x v="881"/>
    <n v="345.9"/>
    <s v="."/>
    <s v="."/>
    <m/>
  </r>
  <r>
    <x v="1"/>
    <m/>
    <x v="68"/>
    <x v="928"/>
    <n v="408.99"/>
    <x v="882"/>
    <n v="983.24"/>
    <n v="0"/>
    <n v="0"/>
    <m/>
  </r>
  <r>
    <x v="1"/>
    <m/>
    <x v="69"/>
    <x v="929"/>
    <n v="74.739999999999995"/>
    <x v="883"/>
    <n v="43.35"/>
    <s v="."/>
    <s v="."/>
    <m/>
  </r>
  <r>
    <x v="1"/>
    <m/>
    <x v="70"/>
    <x v="930"/>
    <n v="315.22000000000003"/>
    <x v="884"/>
    <n v="232.54"/>
    <s v="."/>
    <s v="."/>
    <m/>
  </r>
  <r>
    <x v="1"/>
    <m/>
    <x v="72"/>
    <x v="931"/>
    <n v="99.69"/>
    <x v="885"/>
    <n v="45.76"/>
    <s v="."/>
    <s v="."/>
    <m/>
  </r>
  <r>
    <x v="1"/>
    <m/>
    <x v="73"/>
    <x v="932"/>
    <n v="17.12"/>
    <x v="886"/>
    <s v="."/>
    <s v="."/>
    <s v="."/>
    <m/>
  </r>
  <r>
    <x v="1"/>
    <m/>
    <x v="6"/>
    <x v="933"/>
    <n v="1247.33"/>
    <x v="887"/>
    <n v="1650.79"/>
    <n v="0"/>
    <n v="0"/>
    <m/>
  </r>
  <r>
    <x v="1"/>
    <s v="National Total"/>
    <x v="0"/>
    <x v="855"/>
    <n v="2569.67"/>
    <x v="809"/>
    <n v="2855.69"/>
    <n v="17.03"/>
    <n v="0"/>
    <m/>
  </r>
  <r>
    <x v="1"/>
    <m/>
    <x v="1"/>
    <x v="856"/>
    <n v="67.95"/>
    <x v="810"/>
    <n v="16.739999999999998"/>
    <n v="0.55000000000000004"/>
    <n v="0"/>
    <m/>
  </r>
  <r>
    <x v="1"/>
    <m/>
    <x v="2"/>
    <x v="857"/>
    <n v="1321.66"/>
    <x v="811"/>
    <n v="1377.62"/>
    <n v="0"/>
    <n v="0"/>
    <m/>
  </r>
  <r>
    <x v="1"/>
    <m/>
    <x v="3"/>
    <x v="858"/>
    <n v="1713.61"/>
    <x v="812"/>
    <n v="4781.8999999999996"/>
    <n v="0.22"/>
    <n v="0.22"/>
    <m/>
  </r>
  <r>
    <x v="1"/>
    <m/>
    <x v="4"/>
    <x v="859"/>
    <n v="520.99"/>
    <x v="813"/>
    <n v="544.71"/>
    <s v="."/>
    <s v="."/>
    <m/>
  </r>
  <r>
    <x v="1"/>
    <m/>
    <x v="5"/>
    <x v="860"/>
    <n v="4111.76"/>
    <x v="814"/>
    <n v="18068.060000000001"/>
    <n v="1.68"/>
    <n v="3.36"/>
    <m/>
  </r>
  <r>
    <x v="1"/>
    <m/>
    <x v="7"/>
    <x v="862"/>
    <n v="37.5"/>
    <x v="816"/>
    <n v="41.24"/>
    <n v="0.45"/>
    <s v="."/>
    <m/>
  </r>
  <r>
    <x v="1"/>
    <m/>
    <x v="8"/>
    <x v="863"/>
    <n v="137.99"/>
    <x v="817"/>
    <n v="362.8"/>
    <s v="."/>
    <n v="0.77"/>
    <m/>
  </r>
  <r>
    <x v="1"/>
    <m/>
    <x v="9"/>
    <x v="864"/>
    <n v="99.06"/>
    <x v="818"/>
    <n v="35.94"/>
    <s v="."/>
    <s v="."/>
    <m/>
  </r>
  <r>
    <x v="1"/>
    <m/>
    <x v="10"/>
    <x v="865"/>
    <n v="201.33"/>
    <x v="819"/>
    <n v="573.74"/>
    <s v="."/>
    <s v="."/>
    <m/>
  </r>
  <r>
    <x v="1"/>
    <m/>
    <x v="11"/>
    <x v="866"/>
    <n v="252.22"/>
    <x v="820"/>
    <n v="113.42"/>
    <n v="1.9"/>
    <s v="."/>
    <m/>
  </r>
  <r>
    <x v="1"/>
    <m/>
    <x v="12"/>
    <x v="867"/>
    <n v="1173.56"/>
    <x v="821"/>
    <n v="5056.28"/>
    <n v="1.28"/>
    <n v="0"/>
    <m/>
  </r>
  <r>
    <x v="1"/>
    <m/>
    <x v="13"/>
    <x v="868"/>
    <n v="809.48"/>
    <x v="822"/>
    <n v="1442.38"/>
    <s v="."/>
    <s v="."/>
    <m/>
  </r>
  <r>
    <x v="1"/>
    <m/>
    <x v="14"/>
    <x v="869"/>
    <n v="806.4"/>
    <x v="823"/>
    <n v="1401.73"/>
    <s v="."/>
    <s v="."/>
    <m/>
  </r>
  <r>
    <x v="1"/>
    <m/>
    <x v="15"/>
    <x v="870"/>
    <n v="135.53"/>
    <x v="824"/>
    <n v="143.76"/>
    <s v="."/>
    <s v="."/>
    <m/>
  </r>
  <r>
    <x v="1"/>
    <m/>
    <x v="16"/>
    <x v="871"/>
    <n v="92.56"/>
    <x v="825"/>
    <n v="120.16"/>
    <n v="0"/>
    <n v="0"/>
    <m/>
  </r>
  <r>
    <x v="1"/>
    <m/>
    <x v="17"/>
    <x v="873"/>
    <n v="938.72"/>
    <x v="827"/>
    <n v="3866.1"/>
    <n v="24.62"/>
    <n v="1.92"/>
    <m/>
  </r>
  <r>
    <x v="1"/>
    <m/>
    <x v="18"/>
    <x v="874"/>
    <n v="143.63"/>
    <x v="828"/>
    <n v="91.45"/>
    <n v="0.57999999999999996"/>
    <n v="0.57999999999999996"/>
    <m/>
  </r>
  <r>
    <x v="1"/>
    <m/>
    <x v="19"/>
    <x v="875"/>
    <n v="621.20000000000005"/>
    <x v="829"/>
    <n v="2360.5700000000002"/>
    <n v="17.059999999999999"/>
    <n v="2.79"/>
    <m/>
  </r>
  <r>
    <x v="1"/>
    <m/>
    <x v="20"/>
    <x v="876"/>
    <n v="427.7"/>
    <x v="830"/>
    <n v="585.08000000000004"/>
    <s v="."/>
    <s v="."/>
    <m/>
  </r>
  <r>
    <x v="1"/>
    <m/>
    <x v="23"/>
    <x v="877"/>
    <n v="50.21"/>
    <x v="831"/>
    <n v="129.04"/>
    <n v="0.66"/>
    <s v="."/>
    <m/>
  </r>
  <r>
    <x v="1"/>
    <m/>
    <x v="24"/>
    <x v="879"/>
    <n v="47.34"/>
    <x v="833"/>
    <n v="96.06"/>
    <s v="."/>
    <s v="."/>
    <m/>
  </r>
  <r>
    <x v="1"/>
    <m/>
    <x v="25"/>
    <x v="880"/>
    <n v="368.83"/>
    <x v="834"/>
    <n v="795.55"/>
    <s v="."/>
    <s v="."/>
    <m/>
  </r>
  <r>
    <x v="1"/>
    <m/>
    <x v="26"/>
    <x v="881"/>
    <n v="1040.19"/>
    <x v="835"/>
    <n v="2258.87"/>
    <s v="."/>
    <s v="."/>
    <m/>
  </r>
  <r>
    <x v="1"/>
    <m/>
    <x v="27"/>
    <x v="882"/>
    <n v="7.51"/>
    <x v="836"/>
    <n v="5.0999999999999996"/>
    <s v="."/>
    <s v="."/>
    <m/>
  </r>
  <r>
    <x v="1"/>
    <m/>
    <x v="28"/>
    <x v="883"/>
    <n v="224.97"/>
    <x v="837"/>
    <n v="188.24"/>
    <s v="."/>
    <s v="."/>
    <m/>
  </r>
  <r>
    <x v="1"/>
    <m/>
    <x v="29"/>
    <x v="884"/>
    <n v="450.35"/>
    <x v="838"/>
    <n v="1318.89"/>
    <s v="."/>
    <s v="."/>
    <m/>
  </r>
  <r>
    <x v="1"/>
    <m/>
    <x v="30"/>
    <x v="885"/>
    <n v="193.56"/>
    <x v="839"/>
    <n v="368.43"/>
    <s v="."/>
    <s v="."/>
    <m/>
  </r>
  <r>
    <x v="1"/>
    <m/>
    <x v="31"/>
    <x v="887"/>
    <n v="601.98"/>
    <x v="841"/>
    <n v="285.99"/>
    <n v="1.66"/>
    <s v="."/>
    <m/>
  </r>
  <r>
    <x v="1"/>
    <m/>
    <x v="32"/>
    <x v="888"/>
    <n v="548.71"/>
    <x v="842"/>
    <n v="529.75"/>
    <n v="3.36"/>
    <s v="."/>
    <m/>
  </r>
  <r>
    <x v="1"/>
    <m/>
    <x v="33"/>
    <x v="889"/>
    <n v="7"/>
    <x v="843"/>
    <n v="21.94"/>
    <s v="."/>
    <s v="."/>
    <m/>
  </r>
  <r>
    <x v="1"/>
    <m/>
    <x v="34"/>
    <x v="890"/>
    <n v="0.77"/>
    <x v="844"/>
    <n v="0.12"/>
    <s v="."/>
    <s v="."/>
    <m/>
  </r>
  <r>
    <x v="1"/>
    <m/>
    <x v="35"/>
    <x v="892"/>
    <n v="3.5"/>
    <x v="846"/>
    <s v="."/>
    <s v="."/>
    <s v="."/>
    <m/>
  </r>
  <r>
    <x v="1"/>
    <m/>
    <x v="36"/>
    <x v="893"/>
    <n v="1425.47"/>
    <x v="847"/>
    <n v="1670.39"/>
    <s v="."/>
    <s v="."/>
    <m/>
  </r>
  <r>
    <x v="1"/>
    <m/>
    <x v="37"/>
    <x v="894"/>
    <n v="300.19"/>
    <x v="848"/>
    <n v="308.38"/>
    <s v="."/>
    <s v="."/>
    <m/>
  </r>
  <r>
    <x v="1"/>
    <m/>
    <x v="38"/>
    <x v="895"/>
    <n v="268.19"/>
    <x v="849"/>
    <n v="54.01"/>
    <s v="."/>
    <s v="."/>
    <m/>
  </r>
  <r>
    <x v="1"/>
    <m/>
    <x v="39"/>
    <x v="896"/>
    <n v="1033.97"/>
    <x v="850"/>
    <n v="949.04"/>
    <s v="."/>
    <s v="."/>
    <m/>
  </r>
  <r>
    <x v="1"/>
    <m/>
    <x v="40"/>
    <x v="897"/>
    <n v="305.63"/>
    <x v="851"/>
    <n v="28.99"/>
    <s v="."/>
    <s v="."/>
    <m/>
  </r>
  <r>
    <x v="1"/>
    <m/>
    <x v="41"/>
    <x v="899"/>
    <n v="77.7"/>
    <x v="853"/>
    <n v="65.92"/>
    <s v="."/>
    <s v="."/>
    <m/>
  </r>
  <r>
    <x v="1"/>
    <m/>
    <x v="42"/>
    <x v="900"/>
    <n v="146.5"/>
    <x v="854"/>
    <n v="176.1"/>
    <s v="."/>
    <s v="."/>
    <m/>
  </r>
  <r>
    <x v="1"/>
    <m/>
    <x v="42"/>
    <x v="901"/>
    <n v="1435.21"/>
    <x v="855"/>
    <n v="2649.1"/>
    <s v="."/>
    <s v="."/>
    <m/>
  </r>
  <r>
    <x v="1"/>
    <m/>
    <x v="43"/>
    <x v="902"/>
    <n v="188.59"/>
    <x v="856"/>
    <n v="92.35"/>
    <s v="."/>
    <s v="."/>
    <m/>
  </r>
  <r>
    <x v="1"/>
    <m/>
    <x v="44"/>
    <x v="903"/>
    <n v="645.36"/>
    <x v="857"/>
    <n v="722.5"/>
    <s v="."/>
    <s v="."/>
    <m/>
  </r>
  <r>
    <x v="1"/>
    <m/>
    <x v="45"/>
    <x v="904"/>
    <n v="306.94"/>
    <x v="858"/>
    <n v="345.77"/>
    <s v="."/>
    <s v="."/>
    <m/>
  </r>
  <r>
    <x v="1"/>
    <m/>
    <x v="46"/>
    <x v="905"/>
    <n v="55.34"/>
    <x v="859"/>
    <n v="70.209999999999994"/>
    <s v="."/>
    <s v="."/>
    <m/>
  </r>
  <r>
    <x v="1"/>
    <m/>
    <x v="47"/>
    <x v="906"/>
    <n v="809.02"/>
    <x v="860"/>
    <n v="1494.09"/>
    <s v="."/>
    <s v="."/>
    <m/>
  </r>
  <r>
    <x v="1"/>
    <m/>
    <x v="48"/>
    <x v="908"/>
    <n v="16.579999999999998"/>
    <x v="862"/>
    <n v="16.420000000000002"/>
    <s v="."/>
    <s v="."/>
    <m/>
  </r>
  <r>
    <x v="1"/>
    <m/>
    <x v="49"/>
    <x v="909"/>
    <n v="5.39"/>
    <x v="863"/>
    <n v="14.87"/>
    <s v="."/>
    <s v="."/>
    <m/>
  </r>
  <r>
    <x v="1"/>
    <m/>
    <x v="50"/>
    <x v="910"/>
    <n v="110.85"/>
    <x v="864"/>
    <n v="389.7"/>
    <s v="."/>
    <s v="."/>
    <m/>
  </r>
  <r>
    <x v="1"/>
    <m/>
    <x v="51"/>
    <x v="911"/>
    <n v="273.54000000000002"/>
    <x v="865"/>
    <n v="485.06"/>
    <s v="."/>
    <s v="."/>
    <m/>
  </r>
  <r>
    <x v="1"/>
    <m/>
    <x v="52"/>
    <x v="912"/>
    <n v="137.80000000000001"/>
    <x v="866"/>
    <n v="565.78"/>
    <s v="."/>
    <s v="."/>
    <m/>
  </r>
  <r>
    <x v="1"/>
    <m/>
    <x v="53"/>
    <x v="913"/>
    <n v="309.14"/>
    <x v="867"/>
    <n v="1704.72"/>
    <s v="."/>
    <s v="."/>
    <m/>
  </r>
  <r>
    <x v="1"/>
    <m/>
    <x v="54"/>
    <x v="914"/>
    <n v="2443.5700000000002"/>
    <x v="868"/>
    <n v="9265.99"/>
    <s v="."/>
    <s v="."/>
    <m/>
  </r>
  <r>
    <x v="1"/>
    <m/>
    <x v="55"/>
    <x v="915"/>
    <n v="161.94999999999999"/>
    <x v="869"/>
    <n v="282.7"/>
    <s v="."/>
    <s v="."/>
    <m/>
  </r>
  <r>
    <x v="1"/>
    <m/>
    <x v="56"/>
    <x v="917"/>
    <n v="1897.16"/>
    <x v="871"/>
    <n v="907.21"/>
    <n v="7.34"/>
    <n v="1.86"/>
    <m/>
  </r>
  <r>
    <x v="1"/>
    <m/>
    <x v="57"/>
    <x v="918"/>
    <n v="136.69"/>
    <x v="872"/>
    <n v="131.24"/>
    <s v="."/>
    <n v="0.67"/>
    <m/>
  </r>
  <r>
    <x v="1"/>
    <m/>
    <x v="58"/>
    <x v="919"/>
    <n v="396.09"/>
    <x v="873"/>
    <n v="295.26"/>
    <s v="."/>
    <s v="."/>
    <m/>
  </r>
  <r>
    <x v="1"/>
    <m/>
    <x v="59"/>
    <x v="920"/>
    <n v="3315.56"/>
    <x v="874"/>
    <n v="4974.18"/>
    <n v="122.54"/>
    <n v="70.33"/>
    <m/>
  </r>
  <r>
    <x v="1"/>
    <m/>
    <x v="60"/>
    <x v="921"/>
    <n v="122.3"/>
    <x v="875"/>
    <n v="45.67"/>
    <s v="."/>
    <s v="."/>
    <m/>
  </r>
  <r>
    <x v="1"/>
    <m/>
    <x v="62"/>
    <x v="922"/>
    <n v="974.59"/>
    <x v="876"/>
    <n v="299.02"/>
    <s v="."/>
    <n v="0.51"/>
    <m/>
  </r>
  <r>
    <x v="1"/>
    <m/>
    <x v="63"/>
    <x v="923"/>
    <n v="4917.6400000000003"/>
    <x v="877"/>
    <n v="2999.55"/>
    <n v="1.27"/>
    <n v="1.27"/>
    <m/>
  </r>
  <r>
    <x v="1"/>
    <m/>
    <x v="64"/>
    <x v="924"/>
    <n v="790.61"/>
    <x v="878"/>
    <n v="426.25"/>
    <n v="1.42"/>
    <n v="1.42"/>
    <m/>
  </r>
  <r>
    <x v="1"/>
    <m/>
    <x v="66"/>
    <x v="925"/>
    <n v="20.97"/>
    <x v="879"/>
    <s v="."/>
    <s v="."/>
    <s v="."/>
    <m/>
  </r>
  <r>
    <x v="1"/>
    <m/>
    <x v="67"/>
    <x v="927"/>
    <n v="331.57"/>
    <x v="881"/>
    <n v="345.9"/>
    <s v="."/>
    <s v="."/>
    <m/>
  </r>
  <r>
    <x v="1"/>
    <m/>
    <x v="68"/>
    <x v="928"/>
    <n v="408.99"/>
    <x v="882"/>
    <n v="983.24"/>
    <n v="0"/>
    <n v="0"/>
    <m/>
  </r>
  <r>
    <x v="1"/>
    <m/>
    <x v="69"/>
    <x v="929"/>
    <n v="74.739999999999995"/>
    <x v="883"/>
    <n v="43.35"/>
    <s v="."/>
    <s v="."/>
    <m/>
  </r>
  <r>
    <x v="1"/>
    <m/>
    <x v="70"/>
    <x v="930"/>
    <n v="315.22000000000003"/>
    <x v="884"/>
    <n v="232.54"/>
    <s v="."/>
    <s v="."/>
    <m/>
  </r>
  <r>
    <x v="1"/>
    <m/>
    <x v="72"/>
    <x v="931"/>
    <n v="99.69"/>
    <x v="885"/>
    <n v="45.76"/>
    <s v="."/>
    <s v="."/>
    <m/>
  </r>
  <r>
    <x v="1"/>
    <m/>
    <x v="73"/>
    <x v="932"/>
    <n v="17.12"/>
    <x v="886"/>
    <s v="."/>
    <s v="."/>
    <s v="."/>
    <m/>
  </r>
  <r>
    <x v="1"/>
    <m/>
    <x v="6"/>
    <x v="934"/>
    <n v="44003.31"/>
    <x v="888"/>
    <n v="82918.600000000006"/>
    <n v="203.63"/>
    <n v="85.71"/>
    <m/>
  </r>
  <r>
    <x v="20"/>
    <s v="Central"/>
    <x v="1"/>
    <x v="137"/>
    <n v="0.25"/>
    <x v="92"/>
    <s v="."/>
    <s v="."/>
    <s v="."/>
    <m/>
  </r>
  <r>
    <x v="1"/>
    <m/>
    <x v="6"/>
    <x v="137"/>
    <n v="0.25"/>
    <x v="92"/>
    <s v="."/>
    <s v="."/>
    <s v="."/>
    <m/>
  </r>
  <r>
    <x v="1"/>
    <s v="Copperbelt"/>
    <x v="10"/>
    <x v="159"/>
    <n v="2.35"/>
    <x v="889"/>
    <s v="."/>
    <s v="."/>
    <s v="."/>
    <m/>
  </r>
  <r>
    <x v="1"/>
    <m/>
    <x v="14"/>
    <x v="935"/>
    <n v="1.03"/>
    <x v="92"/>
    <s v="."/>
    <s v="."/>
    <s v="."/>
    <m/>
  </r>
  <r>
    <x v="1"/>
    <m/>
    <x v="16"/>
    <x v="936"/>
    <n v="0.44"/>
    <x v="92"/>
    <s v="."/>
    <n v="0"/>
    <n v="0"/>
    <m/>
  </r>
  <r>
    <x v="1"/>
    <m/>
    <x v="6"/>
    <x v="937"/>
    <n v="3.82"/>
    <x v="889"/>
    <s v="."/>
    <n v="0"/>
    <n v="0"/>
    <m/>
  </r>
  <r>
    <x v="1"/>
    <s v="Eastern"/>
    <x v="20"/>
    <x v="938"/>
    <n v="1.5"/>
    <x v="890"/>
    <s v="."/>
    <s v="."/>
    <s v="."/>
    <m/>
  </r>
  <r>
    <x v="1"/>
    <m/>
    <x v="6"/>
    <x v="938"/>
    <n v="1.5"/>
    <x v="890"/>
    <s v="."/>
    <s v="."/>
    <s v="."/>
    <m/>
  </r>
  <r>
    <x v="1"/>
    <s v="Luapula"/>
    <x v="25"/>
    <x v="939"/>
    <n v="31.02"/>
    <x v="891"/>
    <s v="."/>
    <s v="."/>
    <s v="."/>
    <m/>
  </r>
  <r>
    <x v="1"/>
    <m/>
    <x v="26"/>
    <x v="940"/>
    <n v="96.25"/>
    <x v="892"/>
    <s v="."/>
    <s v="."/>
    <s v="."/>
    <m/>
  </r>
  <r>
    <x v="1"/>
    <m/>
    <x v="27"/>
    <x v="586"/>
    <n v="0.67"/>
    <x v="893"/>
    <s v="."/>
    <s v="."/>
    <s v="."/>
    <m/>
  </r>
  <r>
    <x v="1"/>
    <m/>
    <x v="28"/>
    <x v="941"/>
    <n v="3"/>
    <x v="894"/>
    <s v="."/>
    <s v="."/>
    <s v="."/>
    <m/>
  </r>
  <r>
    <x v="1"/>
    <m/>
    <x v="30"/>
    <x v="942"/>
    <n v="2.75"/>
    <x v="894"/>
    <s v="."/>
    <s v="."/>
    <s v="."/>
    <m/>
  </r>
  <r>
    <x v="1"/>
    <m/>
    <x v="6"/>
    <x v="943"/>
    <n v="133.69"/>
    <x v="895"/>
    <s v="."/>
    <s v="."/>
    <s v="."/>
    <m/>
  </r>
  <r>
    <x v="1"/>
    <s v="Lusaka"/>
    <x v="31"/>
    <x v="944"/>
    <n v="4.38"/>
    <x v="92"/>
    <s v="."/>
    <s v="."/>
    <s v="."/>
    <m/>
  </r>
  <r>
    <x v="1"/>
    <m/>
    <x v="6"/>
    <x v="944"/>
    <n v="4.38"/>
    <x v="92"/>
    <s v="."/>
    <s v="."/>
    <s v="."/>
    <m/>
  </r>
  <r>
    <x v="1"/>
    <s v="Muchinga"/>
    <x v="35"/>
    <x v="892"/>
    <n v="3.5"/>
    <x v="92"/>
    <s v="."/>
    <s v="."/>
    <s v="."/>
    <m/>
  </r>
  <r>
    <x v="1"/>
    <m/>
    <x v="37"/>
    <x v="846"/>
    <n v="0.8"/>
    <x v="896"/>
    <s v="."/>
    <s v="."/>
    <s v="."/>
    <m/>
  </r>
  <r>
    <x v="1"/>
    <m/>
    <x v="40"/>
    <x v="142"/>
    <n v="0.5"/>
    <x v="92"/>
    <s v="."/>
    <s v="."/>
    <s v="."/>
    <m/>
  </r>
  <r>
    <x v="1"/>
    <m/>
    <x v="6"/>
    <x v="945"/>
    <n v="4.8"/>
    <x v="896"/>
    <s v="."/>
    <s v="."/>
    <s v="."/>
    <m/>
  </r>
  <r>
    <x v="1"/>
    <s v="Northern"/>
    <x v="42"/>
    <x v="946"/>
    <n v="7.68"/>
    <x v="897"/>
    <s v="."/>
    <s v="."/>
    <s v="."/>
    <m/>
  </r>
  <r>
    <x v="1"/>
    <m/>
    <x v="47"/>
    <x v="942"/>
    <n v="2.75"/>
    <x v="544"/>
    <s v="."/>
    <s v="."/>
    <s v="."/>
    <m/>
  </r>
  <r>
    <x v="1"/>
    <m/>
    <x v="6"/>
    <x v="947"/>
    <n v="10.43"/>
    <x v="898"/>
    <s v="."/>
    <s v="."/>
    <s v="."/>
    <m/>
  </r>
  <r>
    <x v="1"/>
    <s v="North-Western"/>
    <x v="53"/>
    <x v="948"/>
    <n v="9.17"/>
    <x v="899"/>
    <s v="."/>
    <s v="."/>
    <s v="."/>
    <m/>
  </r>
  <r>
    <x v="1"/>
    <m/>
    <x v="6"/>
    <x v="948"/>
    <n v="9.17"/>
    <x v="899"/>
    <s v="."/>
    <s v="."/>
    <s v="."/>
    <m/>
  </r>
  <r>
    <x v="1"/>
    <s v="Southern"/>
    <x v="59"/>
    <x v="938"/>
    <n v="1.5"/>
    <x v="92"/>
    <s v="."/>
    <s v="."/>
    <s v="."/>
    <m/>
  </r>
  <r>
    <x v="1"/>
    <m/>
    <x v="63"/>
    <x v="949"/>
    <n v="1.1000000000000001"/>
    <x v="900"/>
    <s v="."/>
    <n v="0.11"/>
    <n v="0.11"/>
    <m/>
  </r>
  <r>
    <x v="1"/>
    <m/>
    <x v="6"/>
    <x v="950"/>
    <n v="2.6"/>
    <x v="900"/>
    <s v="."/>
    <n v="0.11"/>
    <n v="0.11"/>
    <m/>
  </r>
  <r>
    <x v="1"/>
    <s v="Western"/>
    <x v="68"/>
    <x v="951"/>
    <n v="61.9"/>
    <x v="901"/>
    <s v="."/>
    <n v="0"/>
    <n v="0"/>
    <m/>
  </r>
  <r>
    <x v="1"/>
    <m/>
    <x v="6"/>
    <x v="951"/>
    <n v="61.9"/>
    <x v="901"/>
    <s v="."/>
    <n v="0"/>
    <n v="0"/>
    <m/>
  </r>
  <r>
    <x v="1"/>
    <s v="National Total"/>
    <x v="1"/>
    <x v="137"/>
    <n v="0.25"/>
    <x v="92"/>
    <s v="."/>
    <s v="."/>
    <s v="."/>
    <m/>
  </r>
  <r>
    <x v="1"/>
    <m/>
    <x v="10"/>
    <x v="159"/>
    <n v="2.35"/>
    <x v="889"/>
    <s v="."/>
    <s v="."/>
    <s v="."/>
    <m/>
  </r>
  <r>
    <x v="1"/>
    <m/>
    <x v="14"/>
    <x v="935"/>
    <n v="1.03"/>
    <x v="92"/>
    <s v="."/>
    <s v="."/>
    <s v="."/>
    <m/>
  </r>
  <r>
    <x v="1"/>
    <m/>
    <x v="16"/>
    <x v="936"/>
    <n v="0.44"/>
    <x v="92"/>
    <s v="."/>
    <n v="0"/>
    <n v="0"/>
    <m/>
  </r>
  <r>
    <x v="1"/>
    <m/>
    <x v="20"/>
    <x v="938"/>
    <n v="1.5"/>
    <x v="890"/>
    <s v="."/>
    <s v="."/>
    <s v="."/>
    <m/>
  </r>
  <r>
    <x v="1"/>
    <m/>
    <x v="25"/>
    <x v="939"/>
    <n v="31.02"/>
    <x v="891"/>
    <s v="."/>
    <s v="."/>
    <s v="."/>
    <m/>
  </r>
  <r>
    <x v="1"/>
    <m/>
    <x v="26"/>
    <x v="940"/>
    <n v="96.25"/>
    <x v="892"/>
    <s v="."/>
    <s v="."/>
    <s v="."/>
    <m/>
  </r>
  <r>
    <x v="1"/>
    <m/>
    <x v="27"/>
    <x v="586"/>
    <n v="0.67"/>
    <x v="893"/>
    <s v="."/>
    <s v="."/>
    <s v="."/>
    <m/>
  </r>
  <r>
    <x v="1"/>
    <m/>
    <x v="28"/>
    <x v="941"/>
    <n v="3"/>
    <x v="894"/>
    <s v="."/>
    <s v="."/>
    <s v="."/>
    <m/>
  </r>
  <r>
    <x v="1"/>
    <m/>
    <x v="30"/>
    <x v="942"/>
    <n v="2.75"/>
    <x v="894"/>
    <s v="."/>
    <s v="."/>
    <s v="."/>
    <m/>
  </r>
  <r>
    <x v="1"/>
    <m/>
    <x v="31"/>
    <x v="944"/>
    <n v="4.38"/>
    <x v="92"/>
    <s v="."/>
    <s v="."/>
    <s v="."/>
    <m/>
  </r>
  <r>
    <x v="1"/>
    <m/>
    <x v="35"/>
    <x v="892"/>
    <n v="3.5"/>
    <x v="92"/>
    <s v="."/>
    <s v="."/>
    <s v="."/>
    <m/>
  </r>
  <r>
    <x v="1"/>
    <m/>
    <x v="37"/>
    <x v="846"/>
    <n v="0.8"/>
    <x v="896"/>
    <s v="."/>
    <s v="."/>
    <s v="."/>
    <m/>
  </r>
  <r>
    <x v="1"/>
    <m/>
    <x v="40"/>
    <x v="142"/>
    <n v="0.5"/>
    <x v="92"/>
    <s v="."/>
    <s v="."/>
    <s v="."/>
    <m/>
  </r>
  <r>
    <x v="1"/>
    <m/>
    <x v="42"/>
    <x v="946"/>
    <n v="7.68"/>
    <x v="897"/>
    <s v="."/>
    <s v="."/>
    <s v="."/>
    <m/>
  </r>
  <r>
    <x v="1"/>
    <m/>
    <x v="47"/>
    <x v="942"/>
    <n v="2.75"/>
    <x v="544"/>
    <s v="."/>
    <s v="."/>
    <s v="."/>
    <m/>
  </r>
  <r>
    <x v="1"/>
    <m/>
    <x v="53"/>
    <x v="948"/>
    <n v="9.17"/>
    <x v="899"/>
    <s v="."/>
    <s v="."/>
    <s v="."/>
    <m/>
  </r>
  <r>
    <x v="1"/>
    <m/>
    <x v="59"/>
    <x v="938"/>
    <n v="1.5"/>
    <x v="92"/>
    <s v="."/>
    <s v="."/>
    <s v="."/>
    <m/>
  </r>
  <r>
    <x v="1"/>
    <m/>
    <x v="63"/>
    <x v="949"/>
    <n v="1.1000000000000001"/>
    <x v="900"/>
    <s v="."/>
    <n v="0.11"/>
    <n v="0.11"/>
    <m/>
  </r>
  <r>
    <x v="1"/>
    <m/>
    <x v="68"/>
    <x v="951"/>
    <n v="61.9"/>
    <x v="901"/>
    <s v="."/>
    <n v="0"/>
    <n v="0"/>
    <m/>
  </r>
  <r>
    <x v="1"/>
    <m/>
    <x v="6"/>
    <x v="952"/>
    <n v="232.53"/>
    <x v="902"/>
    <s v="."/>
    <n v="0.11"/>
    <n v="0.11"/>
    <m/>
  </r>
  <r>
    <x v="21"/>
    <s v="Central"/>
    <x v="1"/>
    <x v="953"/>
    <n v="16.23"/>
    <x v="92"/>
    <s v="."/>
    <s v="."/>
    <s v="."/>
    <m/>
  </r>
  <r>
    <x v="1"/>
    <m/>
    <x v="2"/>
    <x v="954"/>
    <n v="155.53"/>
    <x v="92"/>
    <s v="."/>
    <s v="."/>
    <s v="."/>
    <m/>
  </r>
  <r>
    <x v="1"/>
    <m/>
    <x v="3"/>
    <x v="227"/>
    <n v="10.53"/>
    <x v="92"/>
    <s v="."/>
    <n v="1.04"/>
    <s v="."/>
    <m/>
  </r>
  <r>
    <x v="1"/>
    <m/>
    <x v="4"/>
    <x v="955"/>
    <n v="20.89"/>
    <x v="92"/>
    <s v="."/>
    <s v="."/>
    <s v="."/>
    <m/>
  </r>
  <r>
    <x v="1"/>
    <m/>
    <x v="5"/>
    <x v="956"/>
    <n v="10.62"/>
    <x v="92"/>
    <s v="."/>
    <n v="0.85"/>
    <s v="."/>
    <m/>
  </r>
  <r>
    <x v="1"/>
    <m/>
    <x v="6"/>
    <x v="957"/>
    <n v="213.81"/>
    <x v="92"/>
    <s v="."/>
    <n v="1.89"/>
    <s v="."/>
    <m/>
  </r>
  <r>
    <x v="1"/>
    <s v="Copperbelt"/>
    <x v="11"/>
    <x v="958"/>
    <n v="9.6300000000000008"/>
    <x v="92"/>
    <s v="."/>
    <n v="0.96"/>
    <s v="."/>
    <m/>
  </r>
  <r>
    <x v="1"/>
    <m/>
    <x v="12"/>
    <x v="959"/>
    <n v="6.7"/>
    <x v="92"/>
    <s v="."/>
    <s v="."/>
    <s v="."/>
    <m/>
  </r>
  <r>
    <x v="1"/>
    <m/>
    <x v="14"/>
    <x v="960"/>
    <n v="70.599999999999994"/>
    <x v="92"/>
    <s v="."/>
    <s v="."/>
    <s v="."/>
    <m/>
  </r>
  <r>
    <x v="1"/>
    <m/>
    <x v="6"/>
    <x v="961"/>
    <n v="86.94"/>
    <x v="92"/>
    <s v="."/>
    <n v="0.96"/>
    <s v="."/>
    <m/>
  </r>
  <r>
    <x v="1"/>
    <s v="Eastern"/>
    <x v="19"/>
    <x v="962"/>
    <n v="22.62"/>
    <x v="92"/>
    <s v="."/>
    <n v="5.58"/>
    <n v="2.79"/>
    <m/>
  </r>
  <r>
    <x v="1"/>
    <m/>
    <x v="6"/>
    <x v="962"/>
    <n v="22.62"/>
    <x v="92"/>
    <s v="."/>
    <n v="5.58"/>
    <n v="2.79"/>
    <m/>
  </r>
  <r>
    <x v="1"/>
    <s v="Luapula"/>
    <x v="24"/>
    <x v="963"/>
    <n v="7.79"/>
    <x v="92"/>
    <s v="."/>
    <n v="0.96"/>
    <n v="0.96"/>
    <m/>
  </r>
  <r>
    <x v="1"/>
    <m/>
    <x v="26"/>
    <x v="964"/>
    <n v="75.03"/>
    <x v="92"/>
    <s v="."/>
    <s v="."/>
    <s v="."/>
    <m/>
  </r>
  <r>
    <x v="1"/>
    <m/>
    <x v="28"/>
    <x v="965"/>
    <n v="11.07"/>
    <x v="92"/>
    <s v="."/>
    <s v="."/>
    <s v="."/>
    <m/>
  </r>
  <r>
    <x v="1"/>
    <m/>
    <x v="29"/>
    <x v="966"/>
    <n v="4.9800000000000004"/>
    <x v="92"/>
    <s v="."/>
    <s v="."/>
    <s v="."/>
    <m/>
  </r>
  <r>
    <x v="1"/>
    <m/>
    <x v="30"/>
    <x v="967"/>
    <n v="27.16"/>
    <x v="92"/>
    <s v="."/>
    <n v="1.28"/>
    <n v="0.38"/>
    <m/>
  </r>
  <r>
    <x v="1"/>
    <m/>
    <x v="6"/>
    <x v="968"/>
    <n v="126.02"/>
    <x v="92"/>
    <s v="."/>
    <n v="2.2400000000000002"/>
    <n v="1.34"/>
    <m/>
  </r>
  <r>
    <x v="1"/>
    <s v="Lusaka"/>
    <x v="32"/>
    <x v="969"/>
    <n v="14.06"/>
    <x v="92"/>
    <s v="."/>
    <s v="."/>
    <s v="."/>
    <m/>
  </r>
  <r>
    <x v="1"/>
    <m/>
    <x v="6"/>
    <x v="969"/>
    <n v="14.06"/>
    <x v="92"/>
    <s v="."/>
    <s v="."/>
    <s v="."/>
    <m/>
  </r>
  <r>
    <x v="1"/>
    <s v="Muchinga"/>
    <x v="36"/>
    <x v="970"/>
    <n v="13.83"/>
    <x v="92"/>
    <s v="."/>
    <s v="."/>
    <s v="."/>
    <m/>
  </r>
  <r>
    <x v="1"/>
    <m/>
    <x v="39"/>
    <x v="971"/>
    <n v="0"/>
    <x v="92"/>
    <s v="."/>
    <n v="0.12"/>
    <n v="1.41"/>
    <m/>
  </r>
  <r>
    <x v="1"/>
    <m/>
    <x v="6"/>
    <x v="972"/>
    <n v="13.83"/>
    <x v="92"/>
    <s v="."/>
    <n v="0.12"/>
    <n v="1.41"/>
    <m/>
  </r>
  <r>
    <x v="1"/>
    <s v="Northern"/>
    <x v="42"/>
    <x v="973"/>
    <n v="10.34"/>
    <x v="92"/>
    <s v="."/>
    <s v="."/>
    <s v="."/>
    <m/>
  </r>
  <r>
    <x v="1"/>
    <m/>
    <x v="42"/>
    <x v="974"/>
    <n v="100.12"/>
    <x v="92"/>
    <s v="."/>
    <n v="3.89"/>
    <s v="."/>
    <m/>
  </r>
  <r>
    <x v="1"/>
    <m/>
    <x v="45"/>
    <x v="975"/>
    <n v="716.67"/>
    <x v="92"/>
    <s v="."/>
    <s v="."/>
    <s v="."/>
    <m/>
  </r>
  <r>
    <x v="1"/>
    <m/>
    <x v="47"/>
    <x v="976"/>
    <n v="38.979999999999997"/>
    <x v="92"/>
    <s v="."/>
    <s v="."/>
    <s v="."/>
    <m/>
  </r>
  <r>
    <x v="1"/>
    <m/>
    <x v="6"/>
    <x v="977"/>
    <n v="866.1"/>
    <x v="92"/>
    <s v="."/>
    <n v="3.89"/>
    <s v="."/>
    <m/>
  </r>
  <r>
    <x v="1"/>
    <s v="North-Western"/>
    <x v="54"/>
    <x v="978"/>
    <n v="148.75"/>
    <x v="92"/>
    <s v="."/>
    <n v="0.23"/>
    <s v="."/>
    <m/>
  </r>
  <r>
    <x v="1"/>
    <m/>
    <x v="6"/>
    <x v="978"/>
    <n v="148.75"/>
    <x v="92"/>
    <s v="."/>
    <n v="0.23"/>
    <s v="."/>
    <m/>
  </r>
  <r>
    <x v="1"/>
    <s v="Southern"/>
    <x v="56"/>
    <x v="979"/>
    <n v="15.59"/>
    <x v="92"/>
    <s v="."/>
    <s v="."/>
    <s v="."/>
    <m/>
  </r>
  <r>
    <x v="1"/>
    <m/>
    <x v="59"/>
    <x v="980"/>
    <n v="124.69"/>
    <x v="92"/>
    <s v="."/>
    <s v="."/>
    <s v="."/>
    <m/>
  </r>
  <r>
    <x v="1"/>
    <m/>
    <x v="60"/>
    <x v="981"/>
    <n v="8.74"/>
    <x v="92"/>
    <s v="."/>
    <n v="13.11"/>
    <n v="4.37"/>
    <m/>
  </r>
  <r>
    <x v="1"/>
    <m/>
    <x v="6"/>
    <x v="982"/>
    <n v="149.02000000000001"/>
    <x v="92"/>
    <s v="."/>
    <n v="13.11"/>
    <n v="4.37"/>
    <m/>
  </r>
  <r>
    <x v="1"/>
    <s v="Western"/>
    <x v="68"/>
    <x v="983"/>
    <n v="40.01"/>
    <x v="92"/>
    <s v="."/>
    <n v="2.96"/>
    <s v="."/>
    <m/>
  </r>
  <r>
    <x v="1"/>
    <m/>
    <x v="6"/>
    <x v="983"/>
    <n v="40.01"/>
    <x v="92"/>
    <s v="."/>
    <n v="2.96"/>
    <s v="."/>
    <m/>
  </r>
  <r>
    <x v="1"/>
    <s v="National Total"/>
    <x v="1"/>
    <x v="953"/>
    <n v="16.23"/>
    <x v="92"/>
    <s v="."/>
    <s v="."/>
    <s v="."/>
    <m/>
  </r>
  <r>
    <x v="1"/>
    <m/>
    <x v="2"/>
    <x v="954"/>
    <n v="155.53"/>
    <x v="92"/>
    <s v="."/>
    <s v="."/>
    <s v="."/>
    <m/>
  </r>
  <r>
    <x v="1"/>
    <m/>
    <x v="3"/>
    <x v="227"/>
    <n v="10.53"/>
    <x v="92"/>
    <s v="."/>
    <n v="1.04"/>
    <s v="."/>
    <m/>
  </r>
  <r>
    <x v="1"/>
    <m/>
    <x v="4"/>
    <x v="955"/>
    <n v="20.89"/>
    <x v="92"/>
    <s v="."/>
    <s v="."/>
    <s v="."/>
    <m/>
  </r>
  <r>
    <x v="1"/>
    <m/>
    <x v="5"/>
    <x v="956"/>
    <n v="10.62"/>
    <x v="92"/>
    <s v="."/>
    <n v="0.85"/>
    <s v="."/>
    <m/>
  </r>
  <r>
    <x v="1"/>
    <m/>
    <x v="11"/>
    <x v="958"/>
    <n v="9.6300000000000008"/>
    <x v="92"/>
    <s v="."/>
    <n v="0.96"/>
    <s v="."/>
    <m/>
  </r>
  <r>
    <x v="1"/>
    <m/>
    <x v="12"/>
    <x v="959"/>
    <n v="6.7"/>
    <x v="92"/>
    <s v="."/>
    <s v="."/>
    <s v="."/>
    <m/>
  </r>
  <r>
    <x v="1"/>
    <m/>
    <x v="14"/>
    <x v="960"/>
    <n v="70.599999999999994"/>
    <x v="92"/>
    <s v="."/>
    <s v="."/>
    <s v="."/>
    <m/>
  </r>
  <r>
    <x v="1"/>
    <m/>
    <x v="19"/>
    <x v="962"/>
    <n v="22.62"/>
    <x v="92"/>
    <s v="."/>
    <n v="5.58"/>
    <n v="2.79"/>
    <m/>
  </r>
  <r>
    <x v="1"/>
    <m/>
    <x v="24"/>
    <x v="963"/>
    <n v="7.79"/>
    <x v="92"/>
    <s v="."/>
    <n v="0.96"/>
    <n v="0.96"/>
    <m/>
  </r>
  <r>
    <x v="1"/>
    <m/>
    <x v="26"/>
    <x v="964"/>
    <n v="75.03"/>
    <x v="92"/>
    <s v="."/>
    <s v="."/>
    <s v="."/>
    <m/>
  </r>
  <r>
    <x v="1"/>
    <m/>
    <x v="28"/>
    <x v="965"/>
    <n v="11.07"/>
    <x v="92"/>
    <s v="."/>
    <s v="."/>
    <s v="."/>
    <m/>
  </r>
  <r>
    <x v="1"/>
    <m/>
    <x v="29"/>
    <x v="966"/>
    <n v="4.9800000000000004"/>
    <x v="92"/>
    <s v="."/>
    <s v="."/>
    <s v="."/>
    <m/>
  </r>
  <r>
    <x v="1"/>
    <m/>
    <x v="30"/>
    <x v="967"/>
    <n v="27.16"/>
    <x v="92"/>
    <s v="."/>
    <n v="1.28"/>
    <n v="0.38"/>
    <m/>
  </r>
  <r>
    <x v="1"/>
    <m/>
    <x v="32"/>
    <x v="969"/>
    <n v="14.06"/>
    <x v="92"/>
    <s v="."/>
    <s v="."/>
    <s v="."/>
    <m/>
  </r>
  <r>
    <x v="1"/>
    <m/>
    <x v="36"/>
    <x v="970"/>
    <n v="13.83"/>
    <x v="92"/>
    <s v="."/>
    <s v="."/>
    <s v="."/>
    <m/>
  </r>
  <r>
    <x v="1"/>
    <m/>
    <x v="39"/>
    <x v="971"/>
    <n v="0"/>
    <x v="92"/>
    <s v="."/>
    <n v="0.12"/>
    <n v="1.41"/>
    <m/>
  </r>
  <r>
    <x v="1"/>
    <m/>
    <x v="42"/>
    <x v="973"/>
    <n v="10.34"/>
    <x v="92"/>
    <s v="."/>
    <s v="."/>
    <s v="."/>
    <m/>
  </r>
  <r>
    <x v="1"/>
    <m/>
    <x v="42"/>
    <x v="974"/>
    <n v="100.12"/>
    <x v="92"/>
    <s v="."/>
    <n v="3.89"/>
    <s v="."/>
    <m/>
  </r>
  <r>
    <x v="1"/>
    <m/>
    <x v="45"/>
    <x v="975"/>
    <n v="716.67"/>
    <x v="92"/>
    <s v="."/>
    <s v="."/>
    <s v="."/>
    <m/>
  </r>
  <r>
    <x v="1"/>
    <m/>
    <x v="47"/>
    <x v="976"/>
    <n v="38.979999999999997"/>
    <x v="92"/>
    <s v="."/>
    <s v="."/>
    <s v="."/>
    <m/>
  </r>
  <r>
    <x v="1"/>
    <m/>
    <x v="54"/>
    <x v="978"/>
    <n v="148.75"/>
    <x v="92"/>
    <s v="."/>
    <n v="0.23"/>
    <s v="."/>
    <m/>
  </r>
  <r>
    <x v="1"/>
    <m/>
    <x v="56"/>
    <x v="979"/>
    <n v="15.59"/>
    <x v="92"/>
    <s v="."/>
    <s v="."/>
    <s v="."/>
    <m/>
  </r>
  <r>
    <x v="1"/>
    <m/>
    <x v="59"/>
    <x v="980"/>
    <n v="124.69"/>
    <x v="92"/>
    <s v="."/>
    <s v="."/>
    <s v="."/>
    <m/>
  </r>
  <r>
    <x v="1"/>
    <m/>
    <x v="60"/>
    <x v="981"/>
    <n v="8.74"/>
    <x v="92"/>
    <s v="."/>
    <n v="13.11"/>
    <n v="4.37"/>
    <m/>
  </r>
  <r>
    <x v="1"/>
    <m/>
    <x v="68"/>
    <x v="983"/>
    <n v="40.01"/>
    <x v="92"/>
    <s v="."/>
    <n v="2.96"/>
    <s v="."/>
    <m/>
  </r>
  <r>
    <x v="1"/>
    <m/>
    <x v="6"/>
    <x v="984"/>
    <n v="1681.15"/>
    <x v="92"/>
    <s v="."/>
    <n v="30.99"/>
    <n v="9.92"/>
    <m/>
  </r>
  <r>
    <x v="22"/>
    <s v="Central"/>
    <x v="1"/>
    <x v="137"/>
    <n v="0.25"/>
    <x v="92"/>
    <s v="."/>
    <n v="0.05"/>
    <n v="0.05"/>
    <m/>
  </r>
  <r>
    <x v="1"/>
    <m/>
    <x v="3"/>
    <x v="110"/>
    <n v="1.08"/>
    <x v="903"/>
    <s v="."/>
    <n v="0.43"/>
    <n v="0.54"/>
    <m/>
  </r>
  <r>
    <x v="1"/>
    <m/>
    <x v="4"/>
    <x v="985"/>
    <n v="37.799999999999997"/>
    <x v="904"/>
    <s v="."/>
    <n v="2.33"/>
    <s v="."/>
    <m/>
  </r>
  <r>
    <x v="1"/>
    <m/>
    <x v="6"/>
    <x v="986"/>
    <n v="39.130000000000003"/>
    <x v="905"/>
    <s v="."/>
    <n v="2.81"/>
    <n v="0.59"/>
    <m/>
  </r>
  <r>
    <x v="1"/>
    <s v="Luapula"/>
    <x v="26"/>
    <x v="987"/>
    <n v="15.72"/>
    <x v="906"/>
    <s v="."/>
    <s v="."/>
    <s v="."/>
    <m/>
  </r>
  <r>
    <x v="1"/>
    <m/>
    <x v="6"/>
    <x v="987"/>
    <n v="15.72"/>
    <x v="906"/>
    <s v="."/>
    <s v="."/>
    <s v="."/>
    <m/>
  </r>
  <r>
    <x v="1"/>
    <s v="Muchinga"/>
    <x v="40"/>
    <x v="988"/>
    <n v="51.69"/>
    <x v="692"/>
    <s v="."/>
    <s v="."/>
    <s v="."/>
    <m/>
  </r>
  <r>
    <x v="1"/>
    <m/>
    <x v="6"/>
    <x v="988"/>
    <n v="51.69"/>
    <x v="692"/>
    <s v="."/>
    <s v="."/>
    <s v="."/>
    <m/>
  </r>
  <r>
    <x v="1"/>
    <s v="Southern"/>
    <x v="61"/>
    <x v="711"/>
    <n v="2.87"/>
    <x v="907"/>
    <s v="."/>
    <s v="."/>
    <s v="."/>
    <m/>
  </r>
  <r>
    <x v="1"/>
    <m/>
    <x v="62"/>
    <x v="989"/>
    <n v="19.29"/>
    <x v="908"/>
    <s v="."/>
    <n v="7.71"/>
    <s v="."/>
    <m/>
  </r>
  <r>
    <x v="1"/>
    <m/>
    <x v="6"/>
    <x v="990"/>
    <n v="22.16"/>
    <x v="909"/>
    <s v="."/>
    <n v="7.71"/>
    <s v="."/>
    <m/>
  </r>
  <r>
    <x v="1"/>
    <s v="National Total"/>
    <x v="1"/>
    <x v="137"/>
    <n v="0.25"/>
    <x v="92"/>
    <s v="."/>
    <n v="0.05"/>
    <n v="0.05"/>
    <m/>
  </r>
  <r>
    <x v="1"/>
    <m/>
    <x v="3"/>
    <x v="110"/>
    <n v="1.08"/>
    <x v="903"/>
    <s v="."/>
    <n v="0.43"/>
    <n v="0.54"/>
    <m/>
  </r>
  <r>
    <x v="1"/>
    <m/>
    <x v="4"/>
    <x v="985"/>
    <n v="37.799999999999997"/>
    <x v="904"/>
    <s v="."/>
    <n v="2.33"/>
    <s v="."/>
    <m/>
  </r>
  <r>
    <x v="1"/>
    <m/>
    <x v="26"/>
    <x v="987"/>
    <n v="15.72"/>
    <x v="906"/>
    <s v="."/>
    <s v="."/>
    <s v="."/>
    <m/>
  </r>
  <r>
    <x v="1"/>
    <m/>
    <x v="40"/>
    <x v="988"/>
    <n v="51.69"/>
    <x v="692"/>
    <s v="."/>
    <s v="."/>
    <s v="."/>
    <m/>
  </r>
  <r>
    <x v="1"/>
    <m/>
    <x v="61"/>
    <x v="711"/>
    <n v="2.87"/>
    <x v="907"/>
    <s v="."/>
    <s v="."/>
    <s v="."/>
    <m/>
  </r>
  <r>
    <x v="1"/>
    <m/>
    <x v="62"/>
    <x v="989"/>
    <n v="19.29"/>
    <x v="908"/>
    <s v="."/>
    <n v="7.71"/>
    <s v="."/>
    <m/>
  </r>
  <r>
    <x v="1"/>
    <m/>
    <x v="6"/>
    <x v="991"/>
    <n v="128.69999999999999"/>
    <x v="910"/>
    <s v="."/>
    <n v="10.53"/>
    <n v="0.59"/>
    <m/>
  </r>
  <r>
    <x v="23"/>
    <s v="Copperbelt"/>
    <x v="9"/>
    <x v="992"/>
    <n v="4.3600000000000003"/>
    <x v="896"/>
    <s v="."/>
    <s v="."/>
    <s v="."/>
    <m/>
  </r>
  <r>
    <x v="1"/>
    <m/>
    <x v="6"/>
    <x v="992"/>
    <n v="4.3600000000000003"/>
    <x v="896"/>
    <s v="."/>
    <s v="."/>
    <s v="."/>
    <m/>
  </r>
  <r>
    <x v="1"/>
    <s v="Northern"/>
    <x v="45"/>
    <x v="993"/>
    <n v="124.72"/>
    <x v="911"/>
    <s v="."/>
    <s v="."/>
    <s v="."/>
    <m/>
  </r>
  <r>
    <x v="1"/>
    <m/>
    <x v="6"/>
    <x v="993"/>
    <n v="124.72"/>
    <x v="911"/>
    <s v="."/>
    <s v="."/>
    <s v="."/>
    <m/>
  </r>
  <r>
    <x v="1"/>
    <s v="North-Western"/>
    <x v="49"/>
    <x v="994"/>
    <n v="1075.17"/>
    <x v="912"/>
    <s v="."/>
    <n v="0.92"/>
    <n v="0.92"/>
    <m/>
  </r>
  <r>
    <x v="1"/>
    <m/>
    <x v="53"/>
    <x v="995"/>
    <n v="12.85"/>
    <x v="913"/>
    <s v="."/>
    <s v="."/>
    <s v="."/>
    <m/>
  </r>
  <r>
    <x v="1"/>
    <m/>
    <x v="6"/>
    <x v="996"/>
    <n v="1088.02"/>
    <x v="914"/>
    <s v="."/>
    <n v="0.92"/>
    <n v="0.92"/>
    <m/>
  </r>
  <r>
    <x v="1"/>
    <s v="National Total"/>
    <x v="9"/>
    <x v="992"/>
    <n v="4.3600000000000003"/>
    <x v="896"/>
    <s v="."/>
    <s v="."/>
    <s v="."/>
    <m/>
  </r>
  <r>
    <x v="1"/>
    <m/>
    <x v="45"/>
    <x v="993"/>
    <n v="124.72"/>
    <x v="911"/>
    <s v="."/>
    <s v="."/>
    <s v="."/>
    <m/>
  </r>
  <r>
    <x v="1"/>
    <m/>
    <x v="49"/>
    <x v="994"/>
    <n v="1075.17"/>
    <x v="912"/>
    <s v="."/>
    <n v="0.92"/>
    <n v="0.92"/>
    <m/>
  </r>
  <r>
    <x v="1"/>
    <m/>
    <x v="53"/>
    <x v="995"/>
    <n v="12.85"/>
    <x v="913"/>
    <s v="."/>
    <s v="."/>
    <s v="."/>
    <m/>
  </r>
  <r>
    <x v="1"/>
    <m/>
    <x v="6"/>
    <x v="997"/>
    <n v="1217.0999999999999"/>
    <x v="915"/>
    <s v="."/>
    <n v="0.92"/>
    <n v="0.92"/>
    <m/>
  </r>
  <r>
    <x v="24"/>
    <s v="Central"/>
    <x v="0"/>
    <x v="998"/>
    <n v="5428.98"/>
    <x v="916"/>
    <s v="."/>
    <n v="1681.54"/>
    <n v="1577.3"/>
    <m/>
  </r>
  <r>
    <x v="1"/>
    <m/>
    <x v="1"/>
    <x v="999"/>
    <n v="2437"/>
    <x v="917"/>
    <s v="."/>
    <n v="849.05"/>
    <n v="807"/>
    <m/>
  </r>
  <r>
    <x v="1"/>
    <m/>
    <x v="2"/>
    <x v="1000"/>
    <n v="402.27"/>
    <x v="918"/>
    <s v="."/>
    <n v="100.57"/>
    <n v="100.57"/>
    <m/>
  </r>
  <r>
    <x v="1"/>
    <m/>
    <x v="3"/>
    <x v="1001"/>
    <n v="10784.62"/>
    <x v="919"/>
    <s v="."/>
    <n v="3752.15"/>
    <n v="3576.34"/>
    <m/>
  </r>
  <r>
    <x v="1"/>
    <m/>
    <x v="5"/>
    <x v="121"/>
    <n v="140"/>
    <x v="920"/>
    <s v="."/>
    <n v="25.45"/>
    <n v="12.73"/>
    <m/>
  </r>
  <r>
    <x v="1"/>
    <m/>
    <x v="6"/>
    <x v="1002"/>
    <n v="19192.87"/>
    <x v="921"/>
    <s v="."/>
    <n v="6408.76"/>
    <n v="6073.93"/>
    <m/>
  </r>
  <r>
    <x v="1"/>
    <s v="Copperbelt"/>
    <x v="10"/>
    <x v="1003"/>
    <n v="234.78"/>
    <x v="922"/>
    <s v="."/>
    <n v="117.39"/>
    <n v="93.91"/>
    <m/>
  </r>
  <r>
    <x v="1"/>
    <m/>
    <x v="14"/>
    <x v="1004"/>
    <n v="3984.39"/>
    <x v="923"/>
    <s v="."/>
    <n v="1185.9100000000001"/>
    <n v="1183.32"/>
    <m/>
  </r>
  <r>
    <x v="1"/>
    <m/>
    <x v="15"/>
    <x v="1005"/>
    <n v="469"/>
    <x v="924"/>
    <s v="."/>
    <n v="164.15"/>
    <n v="164.15"/>
    <m/>
  </r>
  <r>
    <x v="1"/>
    <m/>
    <x v="16"/>
    <x v="1006"/>
    <n v="14"/>
    <x v="925"/>
    <s v="."/>
    <n v="2.1"/>
    <n v="4.2"/>
    <m/>
  </r>
  <r>
    <x v="1"/>
    <m/>
    <x v="6"/>
    <x v="1007"/>
    <n v="4702.17"/>
    <x v="926"/>
    <s v="."/>
    <n v="1469.55"/>
    <n v="1445.58"/>
    <m/>
  </r>
  <r>
    <x v="1"/>
    <s v="Lusaka"/>
    <x v="31"/>
    <x v="1008"/>
    <n v="1438.34"/>
    <x v="927"/>
    <s v="."/>
    <n v="460.47"/>
    <n v="569.20000000000005"/>
    <m/>
  </r>
  <r>
    <x v="1"/>
    <m/>
    <x v="32"/>
    <x v="1009"/>
    <n v="4205.25"/>
    <x v="928"/>
    <s v="."/>
    <n v="386.3"/>
    <n v="375.5"/>
    <m/>
  </r>
  <r>
    <x v="1"/>
    <m/>
    <x v="34"/>
    <x v="1010"/>
    <n v="1552.5"/>
    <x v="929"/>
    <s v="."/>
    <n v="549"/>
    <n v="558"/>
    <m/>
  </r>
  <r>
    <x v="1"/>
    <m/>
    <x v="6"/>
    <x v="1011"/>
    <n v="7196.09"/>
    <x v="930"/>
    <s v="."/>
    <n v="1395.77"/>
    <n v="1502.71"/>
    <m/>
  </r>
  <r>
    <x v="1"/>
    <s v="Southern"/>
    <x v="56"/>
    <x v="1012"/>
    <n v="91.46"/>
    <x v="931"/>
    <s v="."/>
    <n v="38.79"/>
    <n v="36.58"/>
    <m/>
  </r>
  <r>
    <x v="1"/>
    <m/>
    <x v="59"/>
    <x v="1013"/>
    <n v="373"/>
    <x v="932"/>
    <s v="."/>
    <n v="118.5"/>
    <n v="147.69999999999999"/>
    <m/>
  </r>
  <r>
    <x v="1"/>
    <m/>
    <x v="61"/>
    <x v="1014"/>
    <n v="149.25"/>
    <x v="933"/>
    <s v="."/>
    <n v="53.96"/>
    <n v="48.22"/>
    <m/>
  </r>
  <r>
    <x v="1"/>
    <m/>
    <x v="62"/>
    <x v="1015"/>
    <n v="1720.27"/>
    <x v="934"/>
    <s v="."/>
    <n v="591.67999999999995"/>
    <n v="619.64"/>
    <m/>
  </r>
  <r>
    <x v="1"/>
    <m/>
    <x v="63"/>
    <x v="1016"/>
    <n v="142.51"/>
    <x v="935"/>
    <s v="."/>
    <n v="60.84"/>
    <n v="57.55"/>
    <m/>
  </r>
  <r>
    <x v="1"/>
    <m/>
    <x v="6"/>
    <x v="1017"/>
    <n v="2476.4899999999998"/>
    <x v="936"/>
    <s v="."/>
    <n v="863.77"/>
    <n v="909.7"/>
    <m/>
  </r>
  <r>
    <x v="1"/>
    <s v="National Total"/>
    <x v="0"/>
    <x v="998"/>
    <n v="5428.98"/>
    <x v="916"/>
    <s v="."/>
    <n v="1681.54"/>
    <n v="1577.3"/>
    <m/>
  </r>
  <r>
    <x v="1"/>
    <m/>
    <x v="1"/>
    <x v="999"/>
    <n v="2437"/>
    <x v="917"/>
    <s v="."/>
    <n v="849.05"/>
    <n v="807"/>
    <m/>
  </r>
  <r>
    <x v="1"/>
    <m/>
    <x v="2"/>
    <x v="1000"/>
    <n v="402.27"/>
    <x v="918"/>
    <s v="."/>
    <n v="100.57"/>
    <n v="100.57"/>
    <m/>
  </r>
  <r>
    <x v="1"/>
    <m/>
    <x v="3"/>
    <x v="1001"/>
    <n v="10784.62"/>
    <x v="919"/>
    <s v="."/>
    <n v="3752.15"/>
    <n v="3576.34"/>
    <m/>
  </r>
  <r>
    <x v="1"/>
    <m/>
    <x v="5"/>
    <x v="121"/>
    <n v="140"/>
    <x v="920"/>
    <s v="."/>
    <n v="25.45"/>
    <n v="12.73"/>
    <m/>
  </r>
  <r>
    <x v="1"/>
    <m/>
    <x v="10"/>
    <x v="1003"/>
    <n v="234.78"/>
    <x v="922"/>
    <s v="."/>
    <n v="117.39"/>
    <n v="93.91"/>
    <m/>
  </r>
  <r>
    <x v="1"/>
    <m/>
    <x v="14"/>
    <x v="1004"/>
    <n v="3984.39"/>
    <x v="923"/>
    <s v="."/>
    <n v="1185.9100000000001"/>
    <n v="1183.32"/>
    <m/>
  </r>
  <r>
    <x v="1"/>
    <m/>
    <x v="15"/>
    <x v="1005"/>
    <n v="469"/>
    <x v="924"/>
    <s v="."/>
    <n v="164.15"/>
    <n v="164.15"/>
    <m/>
  </r>
  <r>
    <x v="1"/>
    <m/>
    <x v="16"/>
    <x v="1006"/>
    <n v="14"/>
    <x v="925"/>
    <s v="."/>
    <n v="2.1"/>
    <n v="4.2"/>
    <m/>
  </r>
  <r>
    <x v="1"/>
    <m/>
    <x v="31"/>
    <x v="1008"/>
    <n v="1438.34"/>
    <x v="927"/>
    <s v="."/>
    <n v="460.47"/>
    <n v="569.20000000000005"/>
    <m/>
  </r>
  <r>
    <x v="1"/>
    <m/>
    <x v="32"/>
    <x v="1009"/>
    <n v="4205.25"/>
    <x v="928"/>
    <s v="."/>
    <n v="386.3"/>
    <n v="375.5"/>
    <m/>
  </r>
  <r>
    <x v="1"/>
    <m/>
    <x v="34"/>
    <x v="1010"/>
    <n v="1552.5"/>
    <x v="929"/>
    <s v="."/>
    <n v="549"/>
    <n v="558"/>
    <m/>
  </r>
  <r>
    <x v="1"/>
    <m/>
    <x v="56"/>
    <x v="1012"/>
    <n v="91.46"/>
    <x v="931"/>
    <s v="."/>
    <n v="38.79"/>
    <n v="36.58"/>
    <m/>
  </r>
  <r>
    <x v="1"/>
    <m/>
    <x v="59"/>
    <x v="1013"/>
    <n v="373"/>
    <x v="932"/>
    <s v="."/>
    <n v="118.5"/>
    <n v="147.69999999999999"/>
    <m/>
  </r>
  <r>
    <x v="1"/>
    <m/>
    <x v="61"/>
    <x v="1014"/>
    <n v="149.25"/>
    <x v="933"/>
    <s v="."/>
    <n v="53.96"/>
    <n v="48.22"/>
    <m/>
  </r>
  <r>
    <x v="1"/>
    <m/>
    <x v="62"/>
    <x v="1015"/>
    <n v="1720.27"/>
    <x v="934"/>
    <s v="."/>
    <n v="591.67999999999995"/>
    <n v="619.64"/>
    <m/>
  </r>
  <r>
    <x v="1"/>
    <m/>
    <x v="63"/>
    <x v="1016"/>
    <n v="142.51"/>
    <x v="935"/>
    <s v="."/>
    <n v="60.84"/>
    <n v="57.55"/>
    <m/>
  </r>
  <r>
    <x v="1"/>
    <m/>
    <x v="6"/>
    <x v="1018"/>
    <n v="33567.61"/>
    <x v="937"/>
    <s v="."/>
    <n v="10137.85"/>
    <n v="9931.92"/>
    <m/>
  </r>
  <r>
    <x v="25"/>
    <s v="Central"/>
    <x v="0"/>
    <x v="1019"/>
    <n v="346.99"/>
    <x v="938"/>
    <s v="."/>
    <n v="87.47"/>
    <n v="39.04"/>
    <m/>
  </r>
  <r>
    <x v="1"/>
    <m/>
    <x v="3"/>
    <x v="1020"/>
    <n v="382.55"/>
    <x v="939"/>
    <s v="."/>
    <n v="142.24"/>
    <n v="126.62"/>
    <m/>
  </r>
  <r>
    <x v="1"/>
    <m/>
    <x v="6"/>
    <x v="1021"/>
    <n v="729.54"/>
    <x v="940"/>
    <s v="."/>
    <n v="229.71"/>
    <n v="165.65"/>
    <m/>
  </r>
  <r>
    <x v="1"/>
    <s v="Eastern"/>
    <x v="18"/>
    <x v="1022"/>
    <n v="5.96"/>
    <x v="941"/>
    <s v="."/>
    <n v="0.92"/>
    <n v="0.72"/>
    <m/>
  </r>
  <r>
    <x v="1"/>
    <m/>
    <x v="6"/>
    <x v="1022"/>
    <n v="5.96"/>
    <x v="941"/>
    <s v="."/>
    <n v="0.92"/>
    <n v="0.72"/>
    <m/>
  </r>
  <r>
    <x v="1"/>
    <s v="Lusaka"/>
    <x v="34"/>
    <x v="1023"/>
    <n v="450"/>
    <x v="942"/>
    <s v="."/>
    <n v="135"/>
    <n v="90"/>
    <m/>
  </r>
  <r>
    <x v="1"/>
    <m/>
    <x v="6"/>
    <x v="1023"/>
    <n v="450"/>
    <x v="942"/>
    <s v="."/>
    <n v="135"/>
    <n v="90"/>
    <m/>
  </r>
  <r>
    <x v="1"/>
    <s v="Southern"/>
    <x v="56"/>
    <x v="1024"/>
    <n v="439.96"/>
    <x v="943"/>
    <s v="."/>
    <n v="171.09"/>
    <n v="135.61000000000001"/>
    <m/>
  </r>
  <r>
    <x v="1"/>
    <m/>
    <x v="59"/>
    <x v="1025"/>
    <n v="126"/>
    <x v="944"/>
    <s v="."/>
    <n v="53.2"/>
    <n v="32.75"/>
    <m/>
  </r>
  <r>
    <x v="1"/>
    <m/>
    <x v="6"/>
    <x v="1026"/>
    <n v="565.96"/>
    <x v="945"/>
    <s v="."/>
    <n v="224.29"/>
    <n v="168.36"/>
    <m/>
  </r>
  <r>
    <x v="1"/>
    <s v="National Total"/>
    <x v="0"/>
    <x v="1019"/>
    <n v="346.99"/>
    <x v="938"/>
    <s v="."/>
    <n v="87.47"/>
    <n v="39.04"/>
    <m/>
  </r>
  <r>
    <x v="1"/>
    <m/>
    <x v="3"/>
    <x v="1020"/>
    <n v="382.55"/>
    <x v="939"/>
    <s v="."/>
    <n v="142.24"/>
    <n v="126.62"/>
    <m/>
  </r>
  <r>
    <x v="1"/>
    <m/>
    <x v="18"/>
    <x v="1022"/>
    <n v="5.96"/>
    <x v="941"/>
    <s v="."/>
    <n v="0.92"/>
    <n v="0.72"/>
    <m/>
  </r>
  <r>
    <x v="1"/>
    <m/>
    <x v="34"/>
    <x v="1023"/>
    <n v="450"/>
    <x v="942"/>
    <s v="."/>
    <n v="135"/>
    <n v="90"/>
    <m/>
  </r>
  <r>
    <x v="1"/>
    <m/>
    <x v="56"/>
    <x v="1024"/>
    <n v="439.96"/>
    <x v="943"/>
    <s v="."/>
    <n v="171.09"/>
    <n v="135.61000000000001"/>
    <m/>
  </r>
  <r>
    <x v="1"/>
    <m/>
    <x v="59"/>
    <x v="1025"/>
    <n v="126"/>
    <x v="944"/>
    <s v="."/>
    <n v="53.2"/>
    <n v="32.75"/>
    <m/>
  </r>
  <r>
    <x v="1"/>
    <m/>
    <x v="6"/>
    <x v="1027"/>
    <n v="1751.46"/>
    <x v="946"/>
    <s v="."/>
    <n v="589.92999999999995"/>
    <n v="424.74"/>
    <m/>
  </r>
  <r>
    <x v="26"/>
    <s v="Central"/>
    <x v="1"/>
    <x v="158"/>
    <n v="1"/>
    <x v="92"/>
    <s v="."/>
    <s v="."/>
    <s v="."/>
    <m/>
  </r>
  <r>
    <x v="1"/>
    <m/>
    <x v="6"/>
    <x v="158"/>
    <n v="1"/>
    <x v="92"/>
    <s v="."/>
    <s v="."/>
    <s v="."/>
    <m/>
  </r>
  <r>
    <x v="1"/>
    <s v="Eastern"/>
    <x v="20"/>
    <x v="1028"/>
    <n v="4.5"/>
    <x v="947"/>
    <s v="."/>
    <s v="."/>
    <s v="."/>
    <m/>
  </r>
  <r>
    <x v="1"/>
    <m/>
    <x v="6"/>
    <x v="1028"/>
    <n v="4.5"/>
    <x v="947"/>
    <s v="."/>
    <s v="."/>
    <s v="."/>
    <m/>
  </r>
  <r>
    <x v="1"/>
    <s v="Luapula"/>
    <x v="25"/>
    <x v="1029"/>
    <n v="1.18"/>
    <x v="948"/>
    <s v="."/>
    <s v="."/>
    <s v="."/>
    <m/>
  </r>
  <r>
    <x v="1"/>
    <m/>
    <x v="26"/>
    <x v="938"/>
    <n v="1.5"/>
    <x v="949"/>
    <s v="."/>
    <s v="."/>
    <s v="."/>
    <m/>
  </r>
  <r>
    <x v="1"/>
    <m/>
    <x v="6"/>
    <x v="1030"/>
    <n v="2.68"/>
    <x v="950"/>
    <s v="."/>
    <s v="."/>
    <s v="."/>
    <m/>
  </r>
  <r>
    <x v="1"/>
    <s v="Southern"/>
    <x v="63"/>
    <x v="1031"/>
    <n v="2.19"/>
    <x v="951"/>
    <s v="."/>
    <n v="0.11"/>
    <n v="0.22"/>
    <m/>
  </r>
  <r>
    <x v="1"/>
    <m/>
    <x v="6"/>
    <x v="1031"/>
    <n v="2.19"/>
    <x v="951"/>
    <s v="."/>
    <n v="0.11"/>
    <n v="0.22"/>
    <m/>
  </r>
  <r>
    <x v="1"/>
    <s v="National Total"/>
    <x v="1"/>
    <x v="158"/>
    <n v="1"/>
    <x v="92"/>
    <s v="."/>
    <s v="."/>
    <s v="."/>
    <m/>
  </r>
  <r>
    <x v="1"/>
    <m/>
    <x v="20"/>
    <x v="1028"/>
    <n v="4.5"/>
    <x v="947"/>
    <s v="."/>
    <s v="."/>
    <s v="."/>
    <m/>
  </r>
  <r>
    <x v="1"/>
    <m/>
    <x v="25"/>
    <x v="1029"/>
    <n v="1.18"/>
    <x v="948"/>
    <s v="."/>
    <s v="."/>
    <s v="."/>
    <m/>
  </r>
  <r>
    <x v="1"/>
    <m/>
    <x v="26"/>
    <x v="938"/>
    <n v="1.5"/>
    <x v="949"/>
    <s v="."/>
    <s v="."/>
    <s v="."/>
    <m/>
  </r>
  <r>
    <x v="1"/>
    <m/>
    <x v="63"/>
    <x v="1031"/>
    <n v="2.19"/>
    <x v="951"/>
    <s v="."/>
    <n v="0.11"/>
    <n v="0.22"/>
    <m/>
  </r>
  <r>
    <x v="1"/>
    <m/>
    <x v="6"/>
    <x v="1032"/>
    <n v="10.37"/>
    <x v="952"/>
    <s v="."/>
    <n v="0.11"/>
    <n v="0.22"/>
    <m/>
  </r>
  <r>
    <x v="27"/>
    <s v="Central"/>
    <x v="0"/>
    <x v="1033"/>
    <n v="1517.23"/>
    <x v="953"/>
    <n v="1334.6"/>
    <n v="129.33000000000001"/>
    <n v="97.56"/>
    <m/>
  </r>
  <r>
    <x v="1"/>
    <m/>
    <x v="1"/>
    <x v="360"/>
    <n v="24.12"/>
    <x v="954"/>
    <n v="2.65"/>
    <s v="."/>
    <s v="."/>
    <m/>
  </r>
  <r>
    <x v="1"/>
    <m/>
    <x v="2"/>
    <x v="1034"/>
    <n v="1452.64"/>
    <x v="955"/>
    <n v="1103.69"/>
    <n v="70.06"/>
    <n v="69.430000000000007"/>
    <m/>
  </r>
  <r>
    <x v="1"/>
    <m/>
    <x v="3"/>
    <x v="1035"/>
    <n v="103.63"/>
    <x v="956"/>
    <n v="55.4"/>
    <n v="18.21"/>
    <n v="8.99"/>
    <m/>
  </r>
  <r>
    <x v="1"/>
    <m/>
    <x v="4"/>
    <x v="1036"/>
    <n v="242.5"/>
    <x v="957"/>
    <n v="131.91999999999999"/>
    <n v="2.4900000000000002"/>
    <n v="2.4900000000000002"/>
    <m/>
  </r>
  <r>
    <x v="1"/>
    <m/>
    <x v="5"/>
    <x v="1037"/>
    <n v="159.56"/>
    <x v="958"/>
    <n v="253.79"/>
    <n v="14.85"/>
    <n v="19.96"/>
    <m/>
  </r>
  <r>
    <x v="1"/>
    <m/>
    <x v="6"/>
    <x v="1038"/>
    <n v="3499.69"/>
    <x v="959"/>
    <n v="2882.05"/>
    <n v="234.92"/>
    <n v="198.42"/>
    <m/>
  </r>
  <r>
    <x v="1"/>
    <s v="Copperbelt"/>
    <x v="9"/>
    <x v="1039"/>
    <n v="53.96"/>
    <x v="960"/>
    <n v="57.29"/>
    <n v="3.77"/>
    <n v="3.77"/>
    <m/>
  </r>
  <r>
    <x v="1"/>
    <m/>
    <x v="10"/>
    <x v="1040"/>
    <n v="28"/>
    <x v="961"/>
    <n v="10.199999999999999"/>
    <n v="1.29"/>
    <n v="3.22"/>
    <m/>
  </r>
  <r>
    <x v="1"/>
    <m/>
    <x v="11"/>
    <x v="1041"/>
    <n v="35.590000000000003"/>
    <x v="962"/>
    <n v="29.5"/>
    <n v="3.04"/>
    <n v="3.04"/>
    <m/>
  </r>
  <r>
    <x v="1"/>
    <m/>
    <x v="12"/>
    <x v="1042"/>
    <n v="222.36"/>
    <x v="963"/>
    <n v="137.54"/>
    <n v="10.6"/>
    <n v="4.42"/>
    <m/>
  </r>
  <r>
    <x v="1"/>
    <m/>
    <x v="13"/>
    <x v="1043"/>
    <n v="303.95"/>
    <x v="964"/>
    <n v="351.6"/>
    <n v="29.86"/>
    <n v="31.71"/>
    <m/>
  </r>
  <r>
    <x v="1"/>
    <m/>
    <x v="14"/>
    <x v="1044"/>
    <n v="47.04"/>
    <x v="965"/>
    <n v="69.849999999999994"/>
    <s v="."/>
    <s v="."/>
    <m/>
  </r>
  <r>
    <x v="1"/>
    <m/>
    <x v="15"/>
    <x v="1045"/>
    <n v="3.75"/>
    <x v="966"/>
    <n v="2.8"/>
    <n v="0.75"/>
    <n v="0.75"/>
    <m/>
  </r>
  <r>
    <x v="1"/>
    <m/>
    <x v="16"/>
    <x v="1046"/>
    <n v="18.97"/>
    <x v="967"/>
    <n v="18.13"/>
    <n v="3.37"/>
    <n v="3.37"/>
    <m/>
  </r>
  <r>
    <x v="1"/>
    <m/>
    <x v="6"/>
    <x v="1047"/>
    <n v="713.63"/>
    <x v="968"/>
    <n v="676.92"/>
    <n v="52.68"/>
    <n v="50.28"/>
    <m/>
  </r>
  <r>
    <x v="1"/>
    <s v="Eastern"/>
    <x v="18"/>
    <x v="1048"/>
    <n v="8.65"/>
    <x v="969"/>
    <n v="1.9"/>
    <n v="0.17"/>
    <n v="0.17"/>
    <m/>
  </r>
  <r>
    <x v="1"/>
    <m/>
    <x v="19"/>
    <x v="1049"/>
    <n v="13"/>
    <x v="970"/>
    <n v="5.3"/>
    <n v="1.6"/>
    <n v="1.6"/>
    <m/>
  </r>
  <r>
    <x v="1"/>
    <m/>
    <x v="23"/>
    <x v="1050"/>
    <n v="26.15"/>
    <x v="971"/>
    <n v="14.21"/>
    <s v="."/>
    <s v="."/>
    <m/>
  </r>
  <r>
    <x v="1"/>
    <m/>
    <x v="6"/>
    <x v="1051"/>
    <n v="47.8"/>
    <x v="972"/>
    <n v="21.41"/>
    <n v="1.78"/>
    <n v="1.78"/>
    <m/>
  </r>
  <r>
    <x v="1"/>
    <s v="Luapula"/>
    <x v="26"/>
    <x v="1052"/>
    <n v="236.3"/>
    <x v="973"/>
    <n v="303.42"/>
    <n v="47.59"/>
    <n v="46.96"/>
    <m/>
  </r>
  <r>
    <x v="1"/>
    <m/>
    <x v="27"/>
    <x v="298"/>
    <n v="26.44"/>
    <x v="974"/>
    <n v="13.09"/>
    <n v="5.29"/>
    <n v="5.29"/>
    <m/>
  </r>
  <r>
    <x v="1"/>
    <m/>
    <x v="30"/>
    <x v="1053"/>
    <n v="16.73"/>
    <x v="975"/>
    <n v="18.77"/>
    <n v="3.35"/>
    <n v="3.35"/>
    <m/>
  </r>
  <r>
    <x v="1"/>
    <m/>
    <x v="6"/>
    <x v="1054"/>
    <n v="279.47000000000003"/>
    <x v="976"/>
    <n v="335.27"/>
    <n v="56.23"/>
    <n v="55.6"/>
    <m/>
  </r>
  <r>
    <x v="1"/>
    <s v="Lusaka"/>
    <x v="31"/>
    <x v="1055"/>
    <n v="1382.17"/>
    <x v="977"/>
    <n v="1088.0999999999999"/>
    <n v="141.03"/>
    <n v="116.52"/>
    <m/>
  </r>
  <r>
    <x v="1"/>
    <m/>
    <x v="32"/>
    <x v="1056"/>
    <n v="52.81"/>
    <x v="978"/>
    <n v="64.540000000000006"/>
    <n v="6.52"/>
    <n v="6.52"/>
    <m/>
  </r>
  <r>
    <x v="1"/>
    <m/>
    <x v="33"/>
    <x v="1057"/>
    <n v="10.07"/>
    <x v="173"/>
    <s v="."/>
    <n v="4.03"/>
    <n v="4.03"/>
    <m/>
  </r>
  <r>
    <x v="1"/>
    <m/>
    <x v="6"/>
    <x v="1058"/>
    <n v="1445.04"/>
    <x v="979"/>
    <n v="1152.6400000000001"/>
    <n v="151.58000000000001"/>
    <n v="127.06"/>
    <m/>
  </r>
  <r>
    <x v="1"/>
    <s v="Muchinga"/>
    <x v="36"/>
    <x v="1059"/>
    <n v="128.33000000000001"/>
    <x v="980"/>
    <n v="151.75"/>
    <n v="25.67"/>
    <n v="15.12"/>
    <m/>
  </r>
  <r>
    <x v="1"/>
    <m/>
    <x v="39"/>
    <x v="1060"/>
    <n v="85.51"/>
    <x v="981"/>
    <n v="86.64"/>
    <n v="2.4"/>
    <n v="2.4"/>
    <m/>
  </r>
  <r>
    <x v="1"/>
    <m/>
    <x v="6"/>
    <x v="1061"/>
    <n v="213.85"/>
    <x v="982"/>
    <n v="238.39"/>
    <n v="28.06"/>
    <n v="17.52"/>
    <m/>
  </r>
  <r>
    <x v="1"/>
    <s v="Northern"/>
    <x v="41"/>
    <x v="1062"/>
    <n v="3.34"/>
    <x v="983"/>
    <n v="2.2000000000000002"/>
    <n v="0.67"/>
    <n v="0.67"/>
    <m/>
  </r>
  <r>
    <x v="1"/>
    <m/>
    <x v="6"/>
    <x v="1062"/>
    <n v="3.34"/>
    <x v="983"/>
    <n v="2.2000000000000002"/>
    <n v="0.67"/>
    <n v="0.67"/>
    <m/>
  </r>
  <r>
    <x v="1"/>
    <s v="North-Western"/>
    <x v="51"/>
    <x v="1063"/>
    <n v="8.27"/>
    <x v="984"/>
    <n v="19.41"/>
    <s v="."/>
    <s v="."/>
    <m/>
  </r>
  <r>
    <x v="1"/>
    <m/>
    <x v="54"/>
    <x v="1064"/>
    <n v="410.13"/>
    <x v="985"/>
    <n v="125.59"/>
    <n v="5.15"/>
    <n v="6.53"/>
    <m/>
  </r>
  <r>
    <x v="1"/>
    <m/>
    <x v="6"/>
    <x v="1065"/>
    <n v="418.4"/>
    <x v="986"/>
    <n v="145"/>
    <n v="5.15"/>
    <n v="6.53"/>
    <m/>
  </r>
  <r>
    <x v="1"/>
    <s v="Southern"/>
    <x v="62"/>
    <x v="1066"/>
    <n v="15.53"/>
    <x v="987"/>
    <n v="11.96"/>
    <n v="1.55"/>
    <n v="1.55"/>
    <m/>
  </r>
  <r>
    <x v="1"/>
    <m/>
    <x v="63"/>
    <x v="1067"/>
    <n v="83.18"/>
    <x v="988"/>
    <n v="0"/>
    <n v="14.72"/>
    <n v="3.63"/>
    <m/>
  </r>
  <r>
    <x v="1"/>
    <m/>
    <x v="6"/>
    <x v="1068"/>
    <n v="98.7"/>
    <x v="989"/>
    <n v="11.96"/>
    <n v="16.27"/>
    <n v="5.18"/>
    <m/>
  </r>
  <r>
    <x v="1"/>
    <s v="Western"/>
    <x v="68"/>
    <x v="1069"/>
    <n v="95.56"/>
    <x v="990"/>
    <n v="68.7"/>
    <n v="10.49"/>
    <n v="10.49"/>
    <m/>
  </r>
  <r>
    <x v="1"/>
    <m/>
    <x v="6"/>
    <x v="1069"/>
    <n v="95.56"/>
    <x v="990"/>
    <n v="68.7"/>
    <n v="10.49"/>
    <n v="10.49"/>
    <m/>
  </r>
  <r>
    <x v="1"/>
    <s v="National Total"/>
    <x v="0"/>
    <x v="1033"/>
    <n v="1517.23"/>
    <x v="953"/>
    <n v="1334.6"/>
    <n v="129.33000000000001"/>
    <n v="97.56"/>
    <m/>
  </r>
  <r>
    <x v="1"/>
    <m/>
    <x v="1"/>
    <x v="360"/>
    <n v="24.12"/>
    <x v="954"/>
    <n v="2.65"/>
    <s v="."/>
    <s v="."/>
    <m/>
  </r>
  <r>
    <x v="1"/>
    <m/>
    <x v="2"/>
    <x v="1034"/>
    <n v="1452.64"/>
    <x v="955"/>
    <n v="1103.69"/>
    <n v="70.06"/>
    <n v="69.430000000000007"/>
    <m/>
  </r>
  <r>
    <x v="1"/>
    <m/>
    <x v="3"/>
    <x v="1035"/>
    <n v="103.63"/>
    <x v="956"/>
    <n v="55.4"/>
    <n v="18.21"/>
    <n v="8.99"/>
    <m/>
  </r>
  <r>
    <x v="1"/>
    <m/>
    <x v="4"/>
    <x v="1036"/>
    <n v="242.5"/>
    <x v="957"/>
    <n v="131.91999999999999"/>
    <n v="2.4900000000000002"/>
    <n v="2.4900000000000002"/>
    <m/>
  </r>
  <r>
    <x v="1"/>
    <m/>
    <x v="5"/>
    <x v="1037"/>
    <n v="159.56"/>
    <x v="958"/>
    <n v="253.79"/>
    <n v="14.85"/>
    <n v="19.96"/>
    <m/>
  </r>
  <r>
    <x v="1"/>
    <m/>
    <x v="9"/>
    <x v="1039"/>
    <n v="53.96"/>
    <x v="960"/>
    <n v="57.29"/>
    <n v="3.77"/>
    <n v="3.77"/>
    <m/>
  </r>
  <r>
    <x v="1"/>
    <m/>
    <x v="10"/>
    <x v="1040"/>
    <n v="28"/>
    <x v="961"/>
    <n v="10.199999999999999"/>
    <n v="1.29"/>
    <n v="3.22"/>
    <m/>
  </r>
  <r>
    <x v="1"/>
    <m/>
    <x v="11"/>
    <x v="1041"/>
    <n v="35.590000000000003"/>
    <x v="962"/>
    <n v="29.5"/>
    <n v="3.04"/>
    <n v="3.04"/>
    <m/>
  </r>
  <r>
    <x v="1"/>
    <m/>
    <x v="12"/>
    <x v="1042"/>
    <n v="222.36"/>
    <x v="963"/>
    <n v="137.54"/>
    <n v="10.6"/>
    <n v="4.42"/>
    <m/>
  </r>
  <r>
    <x v="1"/>
    <m/>
    <x v="13"/>
    <x v="1043"/>
    <n v="303.95"/>
    <x v="964"/>
    <n v="351.6"/>
    <n v="29.86"/>
    <n v="31.71"/>
    <m/>
  </r>
  <r>
    <x v="1"/>
    <m/>
    <x v="14"/>
    <x v="1044"/>
    <n v="47.04"/>
    <x v="965"/>
    <n v="69.849999999999994"/>
    <s v="."/>
    <s v="."/>
    <m/>
  </r>
  <r>
    <x v="1"/>
    <m/>
    <x v="15"/>
    <x v="1045"/>
    <n v="3.75"/>
    <x v="966"/>
    <n v="2.8"/>
    <n v="0.75"/>
    <n v="0.75"/>
    <m/>
  </r>
  <r>
    <x v="1"/>
    <m/>
    <x v="16"/>
    <x v="1046"/>
    <n v="18.97"/>
    <x v="967"/>
    <n v="18.13"/>
    <n v="3.37"/>
    <n v="3.37"/>
    <m/>
  </r>
  <r>
    <x v="1"/>
    <m/>
    <x v="18"/>
    <x v="1048"/>
    <n v="8.65"/>
    <x v="969"/>
    <n v="1.9"/>
    <n v="0.17"/>
    <n v="0.17"/>
    <m/>
  </r>
  <r>
    <x v="1"/>
    <m/>
    <x v="19"/>
    <x v="1049"/>
    <n v="13"/>
    <x v="970"/>
    <n v="5.3"/>
    <n v="1.6"/>
    <n v="1.6"/>
    <m/>
  </r>
  <r>
    <x v="1"/>
    <m/>
    <x v="23"/>
    <x v="1050"/>
    <n v="26.15"/>
    <x v="971"/>
    <n v="14.21"/>
    <s v="."/>
    <s v="."/>
    <m/>
  </r>
  <r>
    <x v="1"/>
    <m/>
    <x v="26"/>
    <x v="1052"/>
    <n v="236.3"/>
    <x v="973"/>
    <n v="303.42"/>
    <n v="47.59"/>
    <n v="46.96"/>
    <m/>
  </r>
  <r>
    <x v="1"/>
    <m/>
    <x v="27"/>
    <x v="298"/>
    <n v="26.44"/>
    <x v="974"/>
    <n v="13.09"/>
    <n v="5.29"/>
    <n v="5.29"/>
    <m/>
  </r>
  <r>
    <x v="1"/>
    <m/>
    <x v="30"/>
    <x v="1053"/>
    <n v="16.73"/>
    <x v="975"/>
    <n v="18.77"/>
    <n v="3.35"/>
    <n v="3.35"/>
    <m/>
  </r>
  <r>
    <x v="1"/>
    <m/>
    <x v="31"/>
    <x v="1055"/>
    <n v="1382.17"/>
    <x v="977"/>
    <n v="1088.0999999999999"/>
    <n v="141.03"/>
    <n v="116.52"/>
    <m/>
  </r>
  <r>
    <x v="1"/>
    <m/>
    <x v="32"/>
    <x v="1056"/>
    <n v="52.81"/>
    <x v="978"/>
    <n v="64.540000000000006"/>
    <n v="6.52"/>
    <n v="6.52"/>
    <m/>
  </r>
  <r>
    <x v="1"/>
    <m/>
    <x v="33"/>
    <x v="1057"/>
    <n v="10.07"/>
    <x v="173"/>
    <s v="."/>
    <n v="4.03"/>
    <n v="4.03"/>
    <m/>
  </r>
  <r>
    <x v="1"/>
    <m/>
    <x v="36"/>
    <x v="1059"/>
    <n v="128.33000000000001"/>
    <x v="980"/>
    <n v="151.75"/>
    <n v="25.67"/>
    <n v="15.12"/>
    <m/>
  </r>
  <r>
    <x v="1"/>
    <m/>
    <x v="39"/>
    <x v="1060"/>
    <n v="85.51"/>
    <x v="981"/>
    <n v="86.64"/>
    <n v="2.4"/>
    <n v="2.4"/>
    <m/>
  </r>
  <r>
    <x v="1"/>
    <m/>
    <x v="41"/>
    <x v="1062"/>
    <n v="3.34"/>
    <x v="983"/>
    <n v="2.2000000000000002"/>
    <n v="0.67"/>
    <n v="0.67"/>
    <m/>
  </r>
  <r>
    <x v="1"/>
    <m/>
    <x v="51"/>
    <x v="1063"/>
    <n v="8.27"/>
    <x v="984"/>
    <n v="19.41"/>
    <s v="."/>
    <s v="."/>
    <m/>
  </r>
  <r>
    <x v="1"/>
    <m/>
    <x v="54"/>
    <x v="1064"/>
    <n v="410.13"/>
    <x v="985"/>
    <n v="125.59"/>
    <n v="5.15"/>
    <n v="6.53"/>
    <m/>
  </r>
  <r>
    <x v="1"/>
    <m/>
    <x v="62"/>
    <x v="1066"/>
    <n v="15.53"/>
    <x v="987"/>
    <n v="11.96"/>
    <n v="1.55"/>
    <n v="1.55"/>
    <m/>
  </r>
  <r>
    <x v="1"/>
    <m/>
    <x v="63"/>
    <x v="1067"/>
    <n v="83.18"/>
    <x v="988"/>
    <n v="0"/>
    <n v="14.72"/>
    <n v="3.63"/>
    <m/>
  </r>
  <r>
    <x v="1"/>
    <m/>
    <x v="68"/>
    <x v="1069"/>
    <n v="95.56"/>
    <x v="990"/>
    <n v="68.7"/>
    <n v="10.49"/>
    <n v="10.49"/>
    <m/>
  </r>
  <r>
    <x v="1"/>
    <m/>
    <x v="6"/>
    <x v="1070"/>
    <n v="6815.48"/>
    <x v="991"/>
    <n v="5534.54"/>
    <n v="557.84"/>
    <n v="473.54"/>
    <m/>
  </r>
  <r>
    <x v="28"/>
    <s v="Central"/>
    <x v="5"/>
    <x v="1071"/>
    <n v="43.14"/>
    <x v="992"/>
    <s v="."/>
    <n v="5.83"/>
    <n v="5.83"/>
    <m/>
  </r>
  <r>
    <x v="1"/>
    <m/>
    <x v="6"/>
    <x v="1071"/>
    <n v="43.14"/>
    <x v="992"/>
    <s v="."/>
    <n v="5.83"/>
    <n v="5.83"/>
    <m/>
  </r>
  <r>
    <x v="1"/>
    <s v="Northern"/>
    <x v="42"/>
    <x v="1072"/>
    <n v="9.94"/>
    <x v="993"/>
    <s v="."/>
    <s v="."/>
    <s v="."/>
    <m/>
  </r>
  <r>
    <x v="1"/>
    <m/>
    <x v="42"/>
    <x v="1073"/>
    <n v="71.95"/>
    <x v="994"/>
    <s v="."/>
    <s v="."/>
    <s v="."/>
    <m/>
  </r>
  <r>
    <x v="1"/>
    <m/>
    <x v="6"/>
    <x v="1074"/>
    <n v="81.89"/>
    <x v="995"/>
    <s v="."/>
    <s v="."/>
    <s v="."/>
    <m/>
  </r>
  <r>
    <x v="1"/>
    <s v="Western"/>
    <x v="68"/>
    <x v="1075"/>
    <n v="11.16"/>
    <x v="996"/>
    <s v="."/>
    <s v="."/>
    <s v="."/>
    <m/>
  </r>
  <r>
    <x v="1"/>
    <m/>
    <x v="6"/>
    <x v="1075"/>
    <n v="11.16"/>
    <x v="996"/>
    <s v="."/>
    <s v="."/>
    <s v="."/>
    <m/>
  </r>
  <r>
    <x v="1"/>
    <s v="National Total"/>
    <x v="5"/>
    <x v="1071"/>
    <n v="43.14"/>
    <x v="992"/>
    <s v="."/>
    <n v="5.83"/>
    <n v="5.83"/>
    <m/>
  </r>
  <r>
    <x v="1"/>
    <m/>
    <x v="42"/>
    <x v="1072"/>
    <n v="9.94"/>
    <x v="993"/>
    <s v="."/>
    <s v="."/>
    <s v="."/>
    <m/>
  </r>
  <r>
    <x v="1"/>
    <m/>
    <x v="42"/>
    <x v="1073"/>
    <n v="71.95"/>
    <x v="994"/>
    <s v="."/>
    <s v="."/>
    <s v="."/>
    <m/>
  </r>
  <r>
    <x v="1"/>
    <m/>
    <x v="68"/>
    <x v="1075"/>
    <n v="11.16"/>
    <x v="996"/>
    <s v="."/>
    <s v="."/>
    <s v="."/>
    <m/>
  </r>
  <r>
    <x v="1"/>
    <m/>
    <x v="6"/>
    <x v="1076"/>
    <n v="136.18"/>
    <x v="997"/>
    <s v="."/>
    <n v="5.83"/>
    <n v="5.83"/>
    <m/>
  </r>
  <r>
    <x v="1"/>
    <m/>
    <x v="74"/>
    <x v="1077"/>
    <m/>
    <x v="99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B3EC4-0792-F144-81E7-2D17B38EECF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" firstHeaderRow="1" firstDataRow="1" firstDataCol="1" rowPageCount="1" colPageCount="1"/>
  <pivotFields count="10">
    <pivotField axis="axisPage" multipleItemSelectionAllowed="1" showAll="0">
      <items count="30">
        <item h="1" x="16"/>
        <item h="1" x="25"/>
        <item h="1" x="14"/>
        <item h="1" x="20"/>
        <item h="1" x="26"/>
        <item h="1" x="17"/>
        <item h="1" x="4"/>
        <item h="1" x="9"/>
        <item h="1" x="12"/>
        <item h="1" x="0"/>
        <item h="1" x="2"/>
        <item h="1" x="3"/>
        <item h="1" x="7"/>
        <item h="1" x="15"/>
        <item h="1" x="21"/>
        <item h="1" x="22"/>
        <item h="1" x="23"/>
        <item h="1" x="27"/>
        <item x="6"/>
        <item h="1" x="11"/>
        <item h="1" x="5"/>
        <item h="1" x="10"/>
        <item h="1" x="28"/>
        <item h="1" x="8"/>
        <item h="1" x="19"/>
        <item h="1" x="18"/>
        <item h="1" x="13"/>
        <item h="1" x="24"/>
        <item h="1" x="1"/>
        <item t="default"/>
      </items>
    </pivotField>
    <pivotField showAll="0"/>
    <pivotField axis="axisRow" showAll="0">
      <items count="76">
        <item x="17"/>
        <item x="35"/>
        <item x="48"/>
        <item x="0"/>
        <item x="24"/>
        <item x="7"/>
        <item x="41"/>
        <item x="8"/>
        <item x="36"/>
        <item x="18"/>
        <item x="56"/>
        <item x="31"/>
        <item x="57"/>
        <item x="49"/>
        <item x="37"/>
        <item x="58"/>
        <item x="50"/>
        <item x="1"/>
        <item x="32"/>
        <item x="67"/>
        <item x="59"/>
        <item x="9"/>
        <item x="68"/>
        <item x="2"/>
        <item x="42"/>
        <item x="51"/>
        <item x="19"/>
        <item x="25"/>
        <item x="60"/>
        <item x="10"/>
        <item x="61"/>
        <item x="33"/>
        <item x="11"/>
        <item x="12"/>
        <item x="69"/>
        <item x="20"/>
        <item x="34"/>
        <item x="43"/>
        <item x="38"/>
        <item x="21"/>
        <item x="26"/>
        <item x="13"/>
        <item x="62"/>
        <item x="44"/>
        <item x="27"/>
        <item x="3"/>
        <item x="70"/>
        <item x="63"/>
        <item x="39"/>
        <item x="14"/>
        <item x="45"/>
        <item x="46"/>
        <item x="15"/>
        <item x="52"/>
        <item x="4"/>
        <item x="47"/>
        <item x="28"/>
        <item x="53"/>
        <item x="40"/>
        <item x="64"/>
        <item x="29"/>
        <item x="16"/>
        <item x="22"/>
        <item x="23"/>
        <item x="6"/>
        <item x="30"/>
        <item x="71"/>
        <item x="5"/>
        <item x="72"/>
        <item x="73"/>
        <item x="65"/>
        <item x="66"/>
        <item x="54"/>
        <item x="55"/>
        <item x="74"/>
        <item t="default"/>
      </items>
    </pivotField>
    <pivotField showAll="0">
      <items count="1079">
        <item x="367"/>
        <item x="818"/>
        <item x="137"/>
        <item x="606"/>
        <item x="936"/>
        <item x="142"/>
        <item x="143"/>
        <item x="597"/>
        <item x="586"/>
        <item x="803"/>
        <item x="782"/>
        <item x="890"/>
        <item x="846"/>
        <item x="272"/>
        <item x="366"/>
        <item x="158"/>
        <item x="935"/>
        <item x="110"/>
        <item x="949"/>
        <item x="132"/>
        <item x="1029"/>
        <item x="596"/>
        <item x="144"/>
        <item x="164"/>
        <item x="344"/>
        <item x="811"/>
        <item x="938"/>
        <item x="755"/>
        <item x="220"/>
        <item x="427"/>
        <item x="134"/>
        <item x="163"/>
        <item x="280"/>
        <item x="598"/>
        <item x="92"/>
        <item x="322"/>
        <item x="224"/>
        <item x="775"/>
        <item x="1031"/>
        <item x="628"/>
        <item x="588"/>
        <item x="159"/>
        <item x="643"/>
        <item x="950"/>
        <item x="1030"/>
        <item x="942"/>
        <item x="729"/>
        <item x="849"/>
        <item x="711"/>
        <item x="167"/>
        <item x="941"/>
        <item x="650"/>
        <item x="96"/>
        <item x="1062"/>
        <item x="155"/>
        <item x="892"/>
        <item x="270"/>
        <item x="115"/>
        <item x="330"/>
        <item x="1045"/>
        <item x="112"/>
        <item x="937"/>
        <item x="591"/>
        <item x="550"/>
        <item x="170"/>
        <item x="341"/>
        <item x="992"/>
        <item x="944"/>
        <item x="1028"/>
        <item x="370"/>
        <item x="248"/>
        <item x="629"/>
        <item x="945"/>
        <item x="190"/>
        <item x="966"/>
        <item x="387"/>
        <item x="744"/>
        <item x="386"/>
        <item x="109"/>
        <item x="909"/>
        <item x="182"/>
        <item x="645"/>
        <item x="1022"/>
        <item x="592"/>
        <item x="188"/>
        <item x="123"/>
        <item x="742"/>
        <item x="271"/>
        <item x="146"/>
        <item x="889"/>
        <item x="371"/>
        <item x="882"/>
        <item x="946"/>
        <item x="349"/>
        <item x="963"/>
        <item x="145"/>
        <item x="750"/>
        <item x="331"/>
        <item x="646"/>
        <item x="800"/>
        <item x="948"/>
        <item x="566"/>
        <item x="194"/>
        <item x="958"/>
        <item x="343"/>
        <item x="1072"/>
        <item x="325"/>
        <item x="222"/>
        <item x="973"/>
        <item x="1032"/>
        <item x="947"/>
        <item x="227"/>
        <item x="640"/>
        <item x="236"/>
        <item x="130"/>
        <item x="1063"/>
        <item x="965"/>
        <item x="273"/>
        <item x="1075"/>
        <item x="625"/>
        <item x="235"/>
        <item x="128"/>
        <item x="812"/>
        <item x="129"/>
        <item x="995"/>
        <item x="1049"/>
        <item x="106"/>
        <item x="122"/>
        <item x="959"/>
        <item x="970"/>
        <item x="748"/>
        <item x="1006"/>
        <item x="969"/>
        <item x="133"/>
        <item x="368"/>
        <item x="148"/>
        <item x="651"/>
        <item x="827"/>
        <item x="350"/>
        <item x="219"/>
        <item x="169"/>
        <item x="979"/>
        <item x="987"/>
        <item x="323"/>
        <item x="731"/>
        <item x="1053"/>
        <item x="787"/>
        <item x="932"/>
        <item x="743"/>
        <item x="908"/>
        <item x="637"/>
        <item x="1048"/>
        <item x="695"/>
        <item x="135"/>
        <item x="767"/>
        <item x="853"/>
        <item x="530"/>
        <item x="820"/>
        <item x="140"/>
        <item x="648"/>
        <item x="604"/>
        <item x="187"/>
        <item x="221"/>
        <item x="652"/>
        <item x="1046"/>
        <item x="989"/>
        <item x="276"/>
        <item x="302"/>
        <item x="233"/>
        <item x="445"/>
        <item x="166"/>
        <item x="817"/>
        <item x="955"/>
        <item x="117"/>
        <item x="925"/>
        <item x="369"/>
        <item x="749"/>
        <item x="956"/>
        <item x="446"/>
        <item x="289"/>
        <item x="990"/>
        <item x="808"/>
        <item x="962"/>
        <item x="663"/>
        <item x="111"/>
        <item x="120"/>
        <item x="746"/>
        <item x="511"/>
        <item x="807"/>
        <item x="693"/>
        <item x="1050"/>
        <item x="298"/>
        <item x="99"/>
        <item x="359"/>
        <item x="326"/>
        <item x="967"/>
        <item x="647"/>
        <item x="536"/>
        <item x="136"/>
        <item x="842"/>
        <item x="138"/>
        <item x="739"/>
        <item x="378"/>
        <item x="752"/>
        <item x="939"/>
        <item x="1057"/>
        <item x="776"/>
        <item x="745"/>
        <item x="953"/>
        <item x="679"/>
        <item x="594"/>
        <item x="324"/>
        <item x="125"/>
        <item x="638"/>
        <item x="131"/>
        <item x="152"/>
        <item x="1041"/>
        <item x="754"/>
        <item x="1040"/>
        <item x="862"/>
        <item x="985"/>
        <item x="191"/>
        <item x="785"/>
        <item x="174"/>
        <item x="813"/>
        <item x="724"/>
        <item x="976"/>
        <item x="986"/>
        <item x="783"/>
        <item x="692"/>
        <item x="983"/>
        <item x="777"/>
        <item x="279"/>
        <item x="177"/>
        <item x="547"/>
        <item x="1071"/>
        <item x="770"/>
        <item x="241"/>
        <item x="173"/>
        <item x="612"/>
        <item x="160"/>
        <item x="184"/>
        <item x="264"/>
        <item x="1044"/>
        <item x="569"/>
        <item x="760"/>
        <item x="360"/>
        <item x="372"/>
        <item x="589"/>
        <item x="218"/>
        <item x="816"/>
        <item x="877"/>
        <item x="172"/>
        <item x="623"/>
        <item x="879"/>
        <item x="844"/>
        <item x="988"/>
        <item x="1056"/>
        <item x="789"/>
        <item x="814"/>
        <item x="1039"/>
        <item x="649"/>
        <item x="834"/>
        <item x="905"/>
        <item x="733"/>
        <item x="603"/>
        <item x="242"/>
        <item x="113"/>
        <item x="202"/>
        <item x="1051"/>
        <item x="616"/>
        <item x="397"/>
        <item x="278"/>
        <item x="702"/>
        <item x="211"/>
        <item x="568"/>
        <item x="712"/>
        <item x="482"/>
        <item x="671"/>
        <item x="951"/>
        <item x="850"/>
        <item x="763"/>
        <item x="805"/>
        <item x="178"/>
        <item x="728"/>
        <item x="183"/>
        <item x="632"/>
        <item x="841"/>
        <item x="531"/>
        <item x="960"/>
        <item x="1073"/>
        <item x="205"/>
        <item x="680"/>
        <item x="228"/>
        <item x="798"/>
        <item x="722"/>
        <item x="636"/>
        <item x="713"/>
        <item x="664"/>
        <item x="762"/>
        <item x="899"/>
        <item x="779"/>
        <item x="185"/>
        <item x="727"/>
        <item x="806"/>
        <item x="282"/>
        <item x="253"/>
        <item x="1074"/>
        <item x="342"/>
        <item x="195"/>
        <item x="835"/>
        <item x="558"/>
        <item x="189"/>
        <item x="1060"/>
        <item x="929"/>
        <item x="981"/>
        <item x="139"/>
        <item x="249"/>
        <item x="385"/>
        <item x="735"/>
        <item x="771"/>
        <item x="114"/>
        <item x="151"/>
        <item x="1012"/>
        <item x="740"/>
        <item x="856"/>
        <item x="871"/>
        <item x="961"/>
        <item x="107"/>
        <item x="666"/>
        <item x="363"/>
        <item x="521"/>
        <item x="772"/>
        <item x="1069"/>
        <item x="559"/>
        <item x="940"/>
        <item x="154"/>
        <item x="864"/>
        <item x="388"/>
        <item x="281"/>
        <item x="931"/>
        <item x="964"/>
        <item x="147"/>
        <item x="168"/>
        <item x="470"/>
        <item x="796"/>
        <item x="751"/>
        <item x="747"/>
        <item x="851"/>
        <item x="501"/>
        <item x="672"/>
        <item x="718"/>
        <item x="459"/>
        <item x="212"/>
        <item x="778"/>
        <item x="611"/>
        <item x="102"/>
        <item x="910"/>
        <item x="974"/>
        <item x="764"/>
        <item x="116"/>
        <item x="557"/>
        <item x="738"/>
        <item x="245"/>
        <item x="199"/>
        <item x="848"/>
        <item x="773"/>
        <item x="426"/>
        <item x="1035"/>
        <item x="609"/>
        <item x="980"/>
        <item x="769"/>
        <item x="1025"/>
        <item x="639"/>
        <item x="1066"/>
        <item x="658"/>
        <item x="1059"/>
        <item x="991"/>
        <item x="231"/>
        <item x="593"/>
        <item x="149"/>
        <item x="602"/>
        <item x="175"/>
        <item x="943"/>
        <item x="141"/>
        <item x="300"/>
        <item x="870"/>
        <item x="1076"/>
        <item x="355"/>
        <item x="836"/>
        <item x="863"/>
        <item x="715"/>
        <item x="121"/>
        <item x="665"/>
        <item x="364"/>
        <item x="1016"/>
        <item x="171"/>
        <item x="874"/>
        <item x="831"/>
        <item x="252"/>
        <item x="809"/>
        <item x="197"/>
        <item x="978"/>
        <item x="1014"/>
        <item x="912"/>
        <item x="968"/>
        <item x="466"/>
        <item x="192"/>
        <item x="674"/>
        <item x="993"/>
        <item x="576"/>
        <item x="587"/>
        <item x="345"/>
        <item x="921"/>
        <item x="382"/>
        <item x="161"/>
        <item x="627"/>
        <item x="781"/>
        <item x="757"/>
        <item x="595"/>
        <item x="91"/>
        <item x="790"/>
        <item x="100"/>
        <item x="915"/>
        <item x="821"/>
        <item x="852"/>
        <item x="784"/>
        <item x="267"/>
        <item x="118"/>
        <item x="678"/>
        <item x="610"/>
        <item x="918"/>
        <item x="256"/>
        <item x="685"/>
        <item x="847"/>
        <item x="954"/>
        <item x="900"/>
        <item x="885"/>
        <item x="902"/>
        <item x="585"/>
        <item x="176"/>
        <item x="307"/>
        <item x="483"/>
        <item x="181"/>
        <item x="353"/>
        <item x="504"/>
        <item x="560"/>
        <item x="865"/>
        <item x="768"/>
        <item x="97"/>
        <item x="605"/>
        <item x="1037"/>
        <item x="352"/>
        <item x="486"/>
        <item x="600"/>
        <item x="1061"/>
        <item x="327"/>
        <item x="204"/>
        <item x="484"/>
        <item x="734"/>
        <item x="883"/>
        <item x="982"/>
        <item x="203"/>
        <item x="642"/>
        <item x="1067"/>
        <item x="952"/>
        <item x="292"/>
        <item x="1003"/>
        <item x="619"/>
        <item x="1052"/>
        <item x="405"/>
        <item x="741"/>
        <item x="971"/>
        <item x="761"/>
        <item x="247"/>
        <item x="567"/>
        <item x="866"/>
        <item x="802"/>
        <item x="506"/>
        <item x="346"/>
        <item x="972"/>
        <item x="804"/>
        <item x="436"/>
        <item x="210"/>
        <item x="895"/>
        <item x="617"/>
        <item x="957"/>
        <item x="753"/>
        <item x="320"/>
        <item x="667"/>
        <item x="726"/>
        <item x="1054"/>
        <item x="546"/>
        <item x="1036"/>
        <item x="505"/>
        <item x="299"/>
        <item x="316"/>
        <item x="400"/>
        <item x="815"/>
        <item x="894"/>
        <item x="1043"/>
        <item x="179"/>
        <item x="119"/>
        <item x="290"/>
        <item x="913"/>
        <item x="304"/>
        <item x="634"/>
        <item x="930"/>
        <item x="156"/>
        <item x="398"/>
        <item x="843"/>
        <item x="897"/>
        <item x="255"/>
        <item x="180"/>
        <item x="274"/>
        <item x="469"/>
        <item x="285"/>
        <item x="911"/>
        <item x="791"/>
        <item x="660"/>
        <item x="824"/>
        <item x="607"/>
        <item x="608"/>
        <item x="275"/>
        <item x="676"/>
        <item x="561"/>
        <item x="406"/>
        <item x="1019"/>
        <item x="150"/>
        <item x="524"/>
        <item x="810"/>
        <item x="98"/>
        <item x="570"/>
        <item x="1042"/>
        <item x="1068"/>
        <item x="277"/>
        <item x="819"/>
        <item x="362"/>
        <item x="880"/>
        <item x="838"/>
        <item x="1013"/>
        <item x="534"/>
        <item x="687"/>
        <item x="1020"/>
        <item x="464"/>
        <item x="328"/>
        <item x="823"/>
        <item x="303"/>
        <item x="69"/>
        <item x="1000"/>
        <item x="93"/>
        <item x="919"/>
        <item x="732"/>
        <item x="904"/>
        <item x="758"/>
        <item x="533"/>
        <item x="502"/>
        <item x="463"/>
        <item x="928"/>
        <item x="876"/>
        <item x="669"/>
        <item x="572"/>
        <item x="721"/>
        <item x="1024"/>
        <item x="162"/>
        <item x="1023"/>
        <item x="613"/>
        <item x="507"/>
        <item x="584"/>
        <item x="657"/>
        <item x="1064"/>
        <item x="845"/>
        <item x="1005"/>
        <item x="401"/>
        <item x="1065"/>
        <item x="615"/>
        <item x="214"/>
        <item x="884"/>
        <item x="301"/>
        <item x="391"/>
        <item x="691"/>
        <item x="522"/>
        <item x="124"/>
        <item x="153"/>
        <item x="490"/>
        <item x="927"/>
        <item x="448"/>
        <item x="485"/>
        <item x="309"/>
        <item x="765"/>
        <item x="888"/>
        <item x="766"/>
        <item x="795"/>
        <item x="1026"/>
        <item x="193"/>
        <item x="503"/>
        <item x="563"/>
        <item x="697"/>
        <item x="579"/>
        <item x="682"/>
        <item x="223"/>
        <item x="329"/>
        <item x="887"/>
        <item x="259"/>
        <item x="792"/>
        <item x="515"/>
        <item x="260"/>
        <item x="621"/>
        <item x="230"/>
        <item x="859"/>
        <item x="903"/>
        <item x="165"/>
        <item x="196"/>
        <item x="527"/>
        <item x="399"/>
        <item x="357"/>
        <item x="226"/>
        <item x="354"/>
        <item x="580"/>
        <item x="514"/>
        <item x="578"/>
        <item x="690"/>
        <item x="875"/>
        <item x="599"/>
        <item x="186"/>
        <item x="126"/>
        <item x="832"/>
        <item x="656"/>
        <item x="799"/>
        <item x="975"/>
        <item x="1021"/>
        <item x="94"/>
        <item x="545"/>
        <item x="213"/>
        <item x="284"/>
        <item x="240"/>
        <item x="780"/>
        <item x="234"/>
        <item x="756"/>
        <item x="670"/>
        <item x="725"/>
        <item x="89"/>
        <item x="688"/>
        <item x="295"/>
        <item x="87"/>
        <item x="232"/>
        <item x="736"/>
        <item x="86"/>
        <item x="574"/>
        <item x="869"/>
        <item x="924"/>
        <item x="714"/>
        <item x="906"/>
        <item x="225"/>
        <item x="468"/>
        <item x="868"/>
        <item x="516"/>
        <item x="826"/>
        <item x="1047"/>
        <item x="590"/>
        <item x="622"/>
        <item x="539"/>
        <item x="977"/>
        <item x="101"/>
        <item x="243"/>
        <item x="356"/>
        <item x="601"/>
        <item x="442"/>
        <item x="577"/>
        <item x="268"/>
        <item x="720"/>
        <item x="873"/>
        <item x="659"/>
        <item x="854"/>
        <item x="254"/>
        <item x="788"/>
        <item x="472"/>
        <item x="450"/>
        <item x="542"/>
        <item x="564"/>
        <item x="308"/>
        <item x="7"/>
        <item x="452"/>
        <item x="723"/>
        <item x="896"/>
        <item x="157"/>
        <item x="881"/>
        <item x="994"/>
        <item x="996"/>
        <item x="653"/>
        <item x="830"/>
        <item x="269"/>
        <item x="684"/>
        <item x="630"/>
        <item x="95"/>
        <item x="56"/>
        <item x="348"/>
        <item x="318"/>
        <item x="891"/>
        <item x="677"/>
        <item x="105"/>
        <item x="867"/>
        <item x="263"/>
        <item x="922"/>
        <item x="631"/>
        <item x="654"/>
        <item x="997"/>
        <item x="774"/>
        <item x="694"/>
        <item x="287"/>
        <item x="85"/>
        <item x="618"/>
        <item x="108"/>
        <item x="15"/>
        <item x="403"/>
        <item x="332"/>
        <item x="434"/>
        <item x="786"/>
        <item x="491"/>
        <item x="837"/>
        <item x="291"/>
        <item x="519"/>
        <item x="419"/>
        <item x="455"/>
        <item x="1008"/>
        <item x="933"/>
        <item x="893"/>
        <item x="901"/>
        <item x="797"/>
        <item x="431"/>
        <item x="703"/>
        <item x="686"/>
        <item x="553"/>
        <item x="1055"/>
        <item x="538"/>
        <item x="337"/>
        <item x="1010"/>
        <item x="668"/>
        <item x="1034"/>
        <item x="488"/>
        <item x="1058"/>
        <item x="425"/>
        <item x="822"/>
        <item x="305"/>
        <item x="573"/>
        <item x="526"/>
        <item x="759"/>
        <item x="683"/>
        <item x="857"/>
        <item x="257"/>
        <item x="828"/>
        <item x="1015"/>
        <item x="858"/>
        <item x="1027"/>
        <item x="103"/>
        <item x="698"/>
        <item x="661"/>
        <item x="55"/>
        <item x="383"/>
        <item x="544"/>
        <item x="347"/>
        <item x="540"/>
        <item x="10"/>
        <item x="395"/>
        <item x="535"/>
        <item x="46"/>
        <item x="37"/>
        <item x="554"/>
        <item x="839"/>
        <item x="311"/>
        <item x="624"/>
        <item x="1033"/>
        <item x="437"/>
        <item x="984"/>
        <item x="700"/>
        <item x="793"/>
        <item x="209"/>
        <item x="374"/>
        <item x="11"/>
        <item x="229"/>
        <item x="575"/>
        <item x="696"/>
        <item x="917"/>
        <item x="878"/>
        <item x="310"/>
        <item x="508"/>
        <item x="293"/>
        <item x="525"/>
        <item x="620"/>
        <item x="675"/>
        <item x="549"/>
        <item x="551"/>
        <item x="517"/>
        <item x="237"/>
        <item x="418"/>
        <item x="286"/>
        <item x="487"/>
        <item x="886"/>
        <item x="633"/>
        <item x="127"/>
        <item x="239"/>
        <item x="16"/>
        <item x="201"/>
        <item x="246"/>
        <item x="999"/>
        <item x="36"/>
        <item x="1017"/>
        <item x="914"/>
        <item x="705"/>
        <item x="412"/>
        <item x="421"/>
        <item x="532"/>
        <item x="283"/>
        <item x="9"/>
        <item x="422"/>
        <item x="200"/>
        <item x="238"/>
        <item x="855"/>
        <item x="562"/>
        <item x="420"/>
        <item x="361"/>
        <item x="518"/>
        <item x="198"/>
        <item x="498"/>
        <item x="358"/>
        <item x="294"/>
        <item x="523"/>
        <item x="402"/>
        <item x="641"/>
        <item x="614"/>
        <item x="801"/>
        <item x="716"/>
        <item x="351"/>
        <item x="416"/>
        <item x="379"/>
        <item x="644"/>
        <item x="441"/>
        <item x="704"/>
        <item x="215"/>
        <item x="460"/>
        <item x="829"/>
        <item x="571"/>
        <item x="375"/>
        <item x="8"/>
        <item x="417"/>
        <item x="430"/>
        <item x="898"/>
        <item x="365"/>
        <item x="408"/>
        <item x="381"/>
        <item x="451"/>
        <item x="673"/>
        <item x="916"/>
        <item x="296"/>
        <item x="29"/>
        <item x="626"/>
        <item x="730"/>
        <item x="393"/>
        <item x="872"/>
        <item x="456"/>
        <item x="907"/>
        <item x="1004"/>
        <item x="1009"/>
        <item x="860"/>
        <item x="681"/>
        <item x="920"/>
        <item x="1038"/>
        <item x="717"/>
        <item x="262"/>
        <item x="662"/>
        <item x="410"/>
        <item x="438"/>
        <item x="467"/>
        <item x="432"/>
        <item x="424"/>
        <item x="404"/>
        <item x="1007"/>
        <item x="429"/>
        <item x="512"/>
        <item x="709"/>
        <item x="433"/>
        <item x="88"/>
        <item x="565"/>
        <item x="312"/>
        <item x="447"/>
        <item x="699"/>
        <item x="476"/>
        <item x="317"/>
        <item x="206"/>
        <item x="62"/>
        <item x="394"/>
        <item x="207"/>
        <item x="458"/>
        <item x="537"/>
        <item x="581"/>
        <item x="998"/>
        <item x="333"/>
        <item x="440"/>
        <item x="471"/>
        <item x="306"/>
        <item x="655"/>
        <item x="825"/>
        <item x="315"/>
        <item x="555"/>
        <item x="528"/>
        <item x="923"/>
        <item x="26"/>
        <item x="689"/>
        <item x="708"/>
        <item x="428"/>
        <item x="413"/>
        <item x="443"/>
        <item x="258"/>
        <item x="319"/>
        <item x="244"/>
        <item x="439"/>
        <item x="543"/>
        <item x="261"/>
        <item x="216"/>
        <item x="338"/>
        <item x="1011"/>
        <item x="454"/>
        <item x="288"/>
        <item x="30"/>
        <item x="794"/>
        <item x="497"/>
        <item x="78"/>
        <item x="49"/>
        <item x="380"/>
        <item x="31"/>
        <item x="510"/>
        <item x="1070"/>
        <item x="1"/>
        <item x="719"/>
        <item x="47"/>
        <item x="520"/>
        <item x="90"/>
        <item x="707"/>
        <item x="635"/>
        <item x="32"/>
        <item x="509"/>
        <item x="556"/>
        <item x="449"/>
        <item x="59"/>
        <item x="541"/>
        <item x="39"/>
        <item x="52"/>
        <item x="41"/>
        <item x="250"/>
        <item x="1001"/>
        <item x="76"/>
        <item x="861"/>
        <item x="407"/>
        <item x="51"/>
        <item x="57"/>
        <item x="297"/>
        <item x="462"/>
        <item x="104"/>
        <item x="701"/>
        <item x="28"/>
        <item x="40"/>
        <item x="390"/>
        <item x="499"/>
        <item x="79"/>
        <item x="473"/>
        <item x="461"/>
        <item x="334"/>
        <item x="335"/>
        <item x="48"/>
        <item x="27"/>
        <item x="373"/>
        <item x="22"/>
        <item x="73"/>
        <item x="251"/>
        <item x="582"/>
        <item x="392"/>
        <item x="414"/>
        <item x="529"/>
        <item x="377"/>
        <item x="44"/>
        <item x="926"/>
        <item x="336"/>
        <item x="480"/>
        <item x="833"/>
        <item x="493"/>
        <item x="457"/>
        <item x="42"/>
        <item x="58"/>
        <item x="313"/>
        <item x="60"/>
        <item x="409"/>
        <item x="13"/>
        <item x="81"/>
        <item x="423"/>
        <item x="53"/>
        <item x="1002"/>
        <item x="18"/>
        <item x="321"/>
        <item x="208"/>
        <item x="80"/>
        <item x="74"/>
        <item x="66"/>
        <item x="23"/>
        <item x="339"/>
        <item x="265"/>
        <item x="435"/>
        <item x="453"/>
        <item x="82"/>
        <item x="5"/>
        <item x="65"/>
        <item x="489"/>
        <item x="840"/>
        <item x="61"/>
        <item x="513"/>
        <item x="12"/>
        <item x="35"/>
        <item x="43"/>
        <item x="548"/>
        <item x="70"/>
        <item x="14"/>
        <item x="77"/>
        <item x="3"/>
        <item x="411"/>
        <item x="479"/>
        <item x="492"/>
        <item x="444"/>
        <item x="217"/>
        <item x="475"/>
        <item x="583"/>
        <item x="495"/>
        <item x="706"/>
        <item x="1018"/>
        <item x="477"/>
        <item x="68"/>
        <item x="396"/>
        <item x="20"/>
        <item x="50"/>
        <item x="496"/>
        <item x="314"/>
        <item x="34"/>
        <item x="478"/>
        <item x="72"/>
        <item x="71"/>
        <item x="266"/>
        <item x="934"/>
        <item x="494"/>
        <item x="64"/>
        <item x="4"/>
        <item x="21"/>
        <item x="24"/>
        <item x="33"/>
        <item x="19"/>
        <item x="710"/>
        <item x="2"/>
        <item x="465"/>
        <item x="376"/>
        <item x="38"/>
        <item x="0"/>
        <item x="340"/>
        <item x="415"/>
        <item x="17"/>
        <item x="63"/>
        <item x="45"/>
        <item x="737"/>
        <item x="54"/>
        <item x="384"/>
        <item x="83"/>
        <item x="67"/>
        <item x="481"/>
        <item x="500"/>
        <item x="389"/>
        <item x="6"/>
        <item x="25"/>
        <item x="474"/>
        <item x="75"/>
        <item x="552"/>
        <item x="84"/>
        <item x="1077"/>
        <item t="default"/>
      </items>
    </pivotField>
    <pivotField showAll="0"/>
    <pivotField dataField="1" showAll="0">
      <items count="1000">
        <item x="602"/>
        <item x="550"/>
        <item x="773"/>
        <item x="896"/>
        <item x="798"/>
        <item x="224"/>
        <item x="317"/>
        <item x="765"/>
        <item x="171"/>
        <item x="517"/>
        <item x="900"/>
        <item x="377"/>
        <item x="738"/>
        <item x="575"/>
        <item x="677"/>
        <item x="321"/>
        <item x="679"/>
        <item x="766"/>
        <item x="231"/>
        <item x="790"/>
        <item x="291"/>
        <item x="733"/>
        <item x="755"/>
        <item x="316"/>
        <item x="903"/>
        <item x="951"/>
        <item x="756"/>
        <item x="109"/>
        <item x="904"/>
        <item x="753"/>
        <item x="116"/>
        <item x="949"/>
        <item x="119"/>
        <item x="890"/>
        <item x="802"/>
        <item x="906"/>
        <item x="173"/>
        <item x="544"/>
        <item x="889"/>
        <item x="948"/>
        <item x="200"/>
        <item x="461"/>
        <item x="500"/>
        <item x="702"/>
        <item x="280"/>
        <item x="295"/>
        <item x="762"/>
        <item x="905"/>
        <item x="300"/>
        <item x="126"/>
        <item x="772"/>
        <item x="893"/>
        <item x="804"/>
        <item x="293"/>
        <item x="844"/>
        <item x="789"/>
        <item x="135"/>
        <item x="894"/>
        <item x="597"/>
        <item x="950"/>
        <item x="662"/>
        <item x="294"/>
        <item x="580"/>
        <item x="581"/>
        <item x="691"/>
        <item x="549"/>
        <item x="551"/>
        <item x="969"/>
        <item x="122"/>
        <item x="897"/>
        <item x="760"/>
        <item x="692"/>
        <item x="275"/>
        <item x="983"/>
        <item x="696"/>
        <item x="758"/>
        <item x="907"/>
        <item x="537"/>
        <item x="223"/>
        <item x="734"/>
        <item x="693"/>
        <item x="695"/>
        <item x="899"/>
        <item x="131"/>
        <item x="228"/>
        <item x="595"/>
        <item x="542"/>
        <item x="954"/>
        <item x="562"/>
        <item x="603"/>
        <item x="966"/>
        <item x="497"/>
        <item x="604"/>
        <item x="141"/>
        <item x="782"/>
        <item x="336"/>
        <item x="337"/>
        <item x="898"/>
        <item x="142"/>
        <item x="699"/>
        <item x="222"/>
        <item x="320"/>
        <item x="309"/>
        <item x="281"/>
        <item x="318"/>
        <item x="172"/>
        <item x="175"/>
        <item x="376"/>
        <item x="179"/>
        <item x="736"/>
        <item x="137"/>
        <item x="767"/>
        <item x="701"/>
        <item x="615"/>
        <item x="879"/>
        <item x="646"/>
        <item x="688"/>
        <item x="630"/>
        <item x="174"/>
        <item x="678"/>
        <item x="751"/>
        <item x="547"/>
        <item x="96"/>
        <item x="947"/>
        <item x="694"/>
        <item x="718"/>
        <item x="970"/>
        <item x="726"/>
        <item x="146"/>
        <item x="775"/>
        <item x="273"/>
        <item x="225"/>
        <item x="310"/>
        <item x="112"/>
        <item x="253"/>
        <item x="143"/>
        <item x="592"/>
        <item x="319"/>
        <item x="759"/>
        <item x="632"/>
        <item x="761"/>
        <item x="157"/>
        <item x="328"/>
        <item x="276"/>
        <item x="952"/>
        <item x="188"/>
        <item x="480"/>
        <item x="577"/>
        <item x="987"/>
        <item x="147"/>
        <item x="704"/>
        <item x="971"/>
        <item x="140"/>
        <item x="520"/>
        <item x="121"/>
        <item x="730"/>
        <item x="395"/>
        <item x="249"/>
        <item x="154"/>
        <item x="599"/>
        <item x="993"/>
        <item x="729"/>
        <item x="590"/>
        <item x="589"/>
        <item x="598"/>
        <item x="974"/>
        <item x="984"/>
        <item x="863"/>
        <item x="996"/>
        <item x="600"/>
        <item x="187"/>
        <item x="127"/>
        <item x="149"/>
        <item x="486"/>
        <item x="163"/>
        <item x="697"/>
        <item x="682"/>
        <item x="791"/>
        <item x="631"/>
        <item x="564"/>
        <item x="684"/>
        <item x="967"/>
        <item x="527"/>
        <item x="113"/>
        <item x="274"/>
        <item x="170"/>
        <item x="891"/>
        <item x="504"/>
        <item x="322"/>
        <item x="843"/>
        <item x="727"/>
        <item x="543"/>
        <item x="240"/>
        <item x="961"/>
        <item x="130"/>
        <item x="975"/>
        <item x="972"/>
        <item x="664"/>
        <item x="771"/>
        <item x="763"/>
        <item x="216"/>
        <item x="714"/>
        <item x="962"/>
        <item x="396"/>
        <item x="673"/>
        <item x="416"/>
        <item x="610"/>
        <item x="255"/>
        <item x="663"/>
        <item x="886"/>
        <item x="545"/>
        <item x="303"/>
        <item x="125"/>
        <item x="347"/>
        <item x="965"/>
        <item x="724"/>
        <item x="728"/>
        <item x="623"/>
        <item x="901"/>
        <item x="124"/>
        <item x="721"/>
        <item x="786"/>
        <item x="747"/>
        <item x="711"/>
        <item x="800"/>
        <item x="99"/>
        <item x="138"/>
        <item x="185"/>
        <item x="653"/>
        <item x="792"/>
        <item x="768"/>
        <item x="250"/>
        <item x="335"/>
        <item x="644"/>
        <item x="136"/>
        <item x="805"/>
        <item x="687"/>
        <item x="432"/>
        <item x="988"/>
        <item x="616"/>
        <item x="700"/>
        <item x="706"/>
        <item x="723"/>
        <item x="120"/>
        <item x="732"/>
        <item x="698"/>
        <item x="769"/>
        <item x="539"/>
        <item x="715"/>
        <item x="164"/>
        <item x="108"/>
        <item x="806"/>
        <item x="118"/>
        <item x="420"/>
        <item x="313"/>
        <item x="338"/>
        <item x="749"/>
        <item x="683"/>
        <item x="314"/>
        <item x="601"/>
        <item x="803"/>
        <item x="193"/>
        <item x="626"/>
        <item x="735"/>
        <item x="989"/>
        <item x="703"/>
        <item x="619"/>
        <item x="764"/>
        <item x="720"/>
        <item x="156"/>
        <item x="495"/>
        <item x="669"/>
        <item x="836"/>
        <item x="481"/>
        <item x="892"/>
        <item x="956"/>
        <item x="557"/>
        <item x="519"/>
        <item x="740"/>
        <item x="960"/>
        <item x="990"/>
        <item x="292"/>
        <item x="689"/>
        <item x="862"/>
        <item x="588"/>
        <item x="676"/>
        <item x="296"/>
        <item x="672"/>
        <item x="612"/>
        <item x="846"/>
        <item x="510"/>
        <item x="451"/>
        <item x="722"/>
        <item x="624"/>
        <item x="560"/>
        <item x="219"/>
        <item x="637"/>
        <item x="508"/>
        <item x="226"/>
        <item x="144"/>
        <item x="509"/>
        <item x="754"/>
        <item x="243"/>
        <item x="666"/>
        <item x="128"/>
        <item x="757"/>
        <item x="233"/>
        <item x="978"/>
        <item x="980"/>
        <item x="807"/>
        <item x="134"/>
        <item x="925"/>
        <item x="230"/>
        <item x="895"/>
        <item x="232"/>
        <item x="816"/>
        <item x="617"/>
        <item x="776"/>
        <item x="194"/>
        <item x="258"/>
        <item x="741"/>
        <item x="114"/>
        <item x="252"/>
        <item x="859"/>
        <item x="151"/>
        <item x="591"/>
        <item x="568"/>
        <item x="332"/>
        <item x="628"/>
        <item x="797"/>
        <item x="511"/>
        <item x="277"/>
        <item x="471"/>
        <item x="713"/>
        <item x="496"/>
        <item x="981"/>
        <item x="414"/>
        <item x="833"/>
        <item x="454"/>
        <item x="778"/>
        <item x="123"/>
        <item x="690"/>
        <item x="992"/>
        <item x="994"/>
        <item x="350"/>
        <item x="957"/>
        <item x="106"/>
        <item x="197"/>
        <item x="731"/>
        <item x="908"/>
        <item x="183"/>
        <item x="162"/>
        <item x="909"/>
        <item x="419"/>
        <item x="201"/>
        <item x="355"/>
        <item x="180"/>
        <item x="719"/>
        <item x="305"/>
        <item x="995"/>
        <item x="674"/>
        <item x="913"/>
        <item x="433"/>
        <item x="910"/>
        <item x="205"/>
        <item x="818"/>
        <item x="618"/>
        <item x="902"/>
        <item x="251"/>
        <item x="831"/>
        <item x="297"/>
        <item x="712"/>
        <item x="708"/>
        <item x="875"/>
        <item x="785"/>
        <item x="883"/>
        <item x="436"/>
        <item x="241"/>
        <item x="963"/>
        <item x="267"/>
        <item x="105"/>
        <item x="639"/>
        <item x="787"/>
        <item x="398"/>
        <item x="528"/>
        <item x="455"/>
        <item x="540"/>
        <item x="271"/>
        <item x="872"/>
        <item x="885"/>
        <item x="563"/>
        <item x="356"/>
        <item x="413"/>
        <item x="529"/>
        <item x="165"/>
        <item x="681"/>
        <item x="911"/>
        <item x="312"/>
        <item x="110"/>
        <item x="254"/>
        <item x="982"/>
        <item x="208"/>
        <item x="204"/>
        <item x="333"/>
        <item x="584"/>
        <item x="781"/>
        <item x="386"/>
        <item x="750"/>
        <item x="434"/>
        <item x="145"/>
        <item x="483"/>
        <item x="129"/>
        <item x="794"/>
        <item x="107"/>
        <item x="571"/>
        <item x="302"/>
        <item x="235"/>
        <item x="523"/>
        <item x="825"/>
        <item x="351"/>
        <item x="828"/>
        <item x="770"/>
        <item x="634"/>
        <item x="148"/>
        <item x="958"/>
        <item x="820"/>
        <item x="594"/>
        <item x="132"/>
        <item x="348"/>
        <item x="853"/>
        <item x="115"/>
        <item x="260"/>
        <item x="546"/>
        <item x="774"/>
        <item x="456"/>
        <item x="512"/>
        <item x="548"/>
        <item x="737"/>
        <item x="642"/>
        <item x="799"/>
        <item x="779"/>
        <item x="973"/>
        <item x="997"/>
        <item x="621"/>
        <item x="236"/>
        <item x="472"/>
        <item x="278"/>
        <item x="742"/>
        <item x="556"/>
        <item x="685"/>
        <item x="279"/>
        <item x="569"/>
        <item x="492"/>
        <item x="746"/>
        <item x="155"/>
        <item x="409"/>
        <item x="586"/>
        <item x="648"/>
        <item x="518"/>
        <item x="227"/>
        <item x="824"/>
        <item x="851"/>
        <item x="229"/>
        <item x="976"/>
        <item x="671"/>
        <item x="985"/>
        <item x="941"/>
        <item x="705"/>
        <item x="405"/>
        <item x="709"/>
        <item x="457"/>
        <item x="341"/>
        <item x="452"/>
        <item x="555"/>
        <item x="986"/>
        <item x="622"/>
        <item x="489"/>
        <item x="166"/>
        <item x="133"/>
        <item x="474"/>
        <item x="152"/>
        <item x="810"/>
        <item x="640"/>
        <item x="199"/>
        <item x="817"/>
        <item x="643"/>
        <item x="304"/>
        <item x="620"/>
        <item x="418"/>
        <item x="514"/>
        <item x="717"/>
        <item x="307"/>
        <item x="716"/>
        <item x="783"/>
        <item x="521"/>
        <item x="665"/>
        <item x="259"/>
        <item x="117"/>
        <item x="466"/>
        <item x="477"/>
        <item x="675"/>
        <item x="964"/>
        <item x="484"/>
        <item x="531"/>
        <item x="854"/>
        <item x="801"/>
        <item x="349"/>
        <item x="848"/>
        <item x="579"/>
        <item x="856"/>
        <item x="884"/>
        <item x="777"/>
        <item x="324"/>
        <item x="931"/>
        <item x="220"/>
        <item x="153"/>
        <item x="869"/>
        <item x="212"/>
        <item x="269"/>
        <item x="793"/>
        <item x="465"/>
        <item x="864"/>
        <item x="246"/>
        <item x="526"/>
        <item x="881"/>
        <item x="743"/>
        <item x="256"/>
        <item x="611"/>
        <item x="139"/>
        <item x="608"/>
        <item x="221"/>
        <item x="707"/>
        <item x="530"/>
        <item x="605"/>
        <item x="422"/>
        <item x="808"/>
        <item x="69"/>
        <item x="849"/>
        <item x="837"/>
        <item x="515"/>
        <item x="841"/>
        <item x="102"/>
        <item x="207"/>
        <item x="609"/>
        <item x="306"/>
        <item x="613"/>
        <item x="636"/>
        <item x="375"/>
        <item x="392"/>
        <item x="654"/>
        <item x="329"/>
        <item x="381"/>
        <item x="287"/>
        <item x="858"/>
        <item x="525"/>
        <item x="645"/>
        <item x="839"/>
        <item x="558"/>
        <item x="638"/>
        <item x="873"/>
        <item x="261"/>
        <item x="878"/>
        <item x="559"/>
        <item x="91"/>
        <item x="282"/>
        <item x="784"/>
        <item x="968"/>
        <item x="505"/>
        <item x="795"/>
        <item x="111"/>
        <item x="748"/>
        <item x="464"/>
        <item x="725"/>
        <item x="192"/>
        <item x="238"/>
        <item x="211"/>
        <item x="635"/>
        <item x="606"/>
        <item x="176"/>
        <item x="944"/>
        <item x="503"/>
        <item x="100"/>
        <item x="97"/>
        <item x="453"/>
        <item x="920"/>
        <item x="629"/>
        <item x="739"/>
        <item x="178"/>
        <item x="819"/>
        <item x="813"/>
        <item x="353"/>
        <item x="369"/>
        <item x="866"/>
        <item x="159"/>
        <item x="440"/>
        <item x="935"/>
        <item x="182"/>
        <item x="876"/>
        <item x="400"/>
        <item x="331"/>
        <item x="865"/>
        <item x="402"/>
        <item x="830"/>
        <item x="435"/>
        <item x="488"/>
        <item x="242"/>
        <item x="573"/>
        <item x="410"/>
        <item x="161"/>
        <item x="842"/>
        <item x="177"/>
        <item x="311"/>
        <item x="494"/>
        <item x="857"/>
        <item x="647"/>
        <item x="680"/>
        <item x="345"/>
        <item x="384"/>
        <item x="933"/>
        <item x="627"/>
        <item x="36"/>
        <item x="469"/>
        <item x="298"/>
        <item x="574"/>
        <item x="299"/>
        <item x="567"/>
        <item x="184"/>
        <item x="368"/>
        <item x="649"/>
        <item x="955"/>
        <item x="922"/>
        <item x="150"/>
        <item x="475"/>
        <item x="834"/>
        <item x="372"/>
        <item x="262"/>
        <item x="476"/>
        <item x="360"/>
        <item x="98"/>
        <item x="257"/>
        <item x="953"/>
        <item x="370"/>
        <item x="882"/>
        <item x="315"/>
        <item x="195"/>
        <item x="655"/>
        <item x="752"/>
        <item x="268"/>
        <item x="532"/>
        <item x="710"/>
        <item x="186"/>
        <item x="485"/>
        <item x="244"/>
        <item x="358"/>
        <item x="656"/>
        <item x="538"/>
        <item x="651"/>
        <item x="625"/>
        <item x="362"/>
        <item x="371"/>
        <item x="838"/>
        <item x="977"/>
        <item x="263"/>
        <item x="780"/>
        <item x="93"/>
        <item x="979"/>
        <item x="524"/>
        <item x="932"/>
        <item x="167"/>
        <item x="387"/>
        <item x="845"/>
        <item x="438"/>
        <item x="583"/>
        <item x="367"/>
        <item x="234"/>
        <item x="308"/>
        <item x="237"/>
        <item x="206"/>
        <item x="482"/>
        <item x="744"/>
        <item x="860"/>
        <item x="391"/>
        <item x="374"/>
        <item x="668"/>
        <item x="871"/>
        <item x="330"/>
        <item x="822"/>
        <item x="198"/>
        <item x="473"/>
        <item x="401"/>
        <item x="437"/>
        <item x="576"/>
        <item x="327"/>
        <item x="89"/>
        <item x="667"/>
        <item x="448"/>
        <item x="829"/>
        <item x="490"/>
        <item x="867"/>
        <item x="823"/>
        <item x="344"/>
        <item x="380"/>
        <item x="633"/>
        <item x="458"/>
        <item x="366"/>
        <item x="943"/>
        <item x="352"/>
        <item x="408"/>
        <item x="499"/>
        <item x="501"/>
        <item x="811"/>
        <item x="421"/>
        <item x="245"/>
        <item x="513"/>
        <item x="283"/>
        <item x="87"/>
        <item x="363"/>
        <item x="215"/>
        <item x="301"/>
        <item x="467"/>
        <item x="614"/>
        <item x="582"/>
        <item x="270"/>
        <item x="378"/>
        <item x="850"/>
        <item x="924"/>
        <item x="406"/>
        <item x="939"/>
        <item x="86"/>
        <item x="325"/>
        <item x="7"/>
        <item x="660"/>
        <item x="288"/>
        <item x="887"/>
        <item x="938"/>
        <item x="323"/>
        <item x="835"/>
        <item x="468"/>
        <item x="650"/>
        <item x="847"/>
        <item x="181"/>
        <item x="570"/>
        <item x="191"/>
        <item x="56"/>
        <item x="536"/>
        <item x="506"/>
        <item x="247"/>
        <item x="354"/>
        <item x="209"/>
        <item x="641"/>
        <item x="959"/>
        <item x="945"/>
        <item x="388"/>
        <item x="266"/>
        <item x="918"/>
        <item x="390"/>
        <item x="417"/>
        <item x="158"/>
        <item x="168"/>
        <item x="404"/>
        <item x="855"/>
        <item x="942"/>
        <item x="46"/>
        <item x="15"/>
        <item x="383"/>
        <item x="827"/>
        <item x="659"/>
        <item x="441"/>
        <item x="393"/>
        <item x="411"/>
        <item x="189"/>
        <item x="412"/>
        <item x="491"/>
        <item x="516"/>
        <item x="101"/>
        <item x="593"/>
        <item x="94"/>
        <item x="487"/>
        <item x="382"/>
        <item x="55"/>
        <item x="596"/>
        <item x="578"/>
        <item x="788"/>
        <item x="389"/>
        <item x="585"/>
        <item x="397"/>
        <item x="379"/>
        <item x="364"/>
        <item x="658"/>
        <item x="561"/>
        <item x="670"/>
        <item x="214"/>
        <item x="507"/>
        <item x="285"/>
        <item x="522"/>
        <item x="572"/>
        <item x="447"/>
        <item x="565"/>
        <item x="11"/>
        <item x="343"/>
        <item x="239"/>
        <item x="745"/>
        <item x="478"/>
        <item x="340"/>
        <item x="809"/>
        <item x="940"/>
        <item x="553"/>
        <item x="10"/>
        <item x="821"/>
        <item x="95"/>
        <item x="85"/>
        <item x="16"/>
        <item x="264"/>
        <item x="607"/>
        <item x="533"/>
        <item x="407"/>
        <item x="210"/>
        <item x="190"/>
        <item x="874"/>
        <item x="76"/>
        <item x="991"/>
        <item x="812"/>
        <item x="423"/>
        <item x="202"/>
        <item x="284"/>
        <item x="160"/>
        <item x="877"/>
        <item x="852"/>
        <item x="832"/>
        <item x="9"/>
        <item x="652"/>
        <item x="796"/>
        <item x="840"/>
        <item x="426"/>
        <item x="357"/>
        <item x="103"/>
        <item x="272"/>
        <item x="37"/>
        <item x="29"/>
        <item x="470"/>
        <item x="78"/>
        <item x="449"/>
        <item x="399"/>
        <item x="213"/>
        <item x="73"/>
        <item x="861"/>
        <item x="929"/>
        <item x="289"/>
        <item x="248"/>
        <item x="62"/>
        <item x="286"/>
        <item x="326"/>
        <item x="8"/>
        <item x="927"/>
        <item x="203"/>
        <item x="493"/>
        <item x="79"/>
        <item x="342"/>
        <item x="80"/>
        <item x="462"/>
        <item x="359"/>
        <item x="868"/>
        <item x="535"/>
        <item x="373"/>
        <item x="912"/>
        <item x="459"/>
        <item x="914"/>
        <item x="65"/>
        <item x="915"/>
        <item x="479"/>
        <item x="22"/>
        <item x="74"/>
        <item x="443"/>
        <item x="26"/>
        <item x="196"/>
        <item x="826"/>
        <item x="934"/>
        <item x="928"/>
        <item x="946"/>
        <item x="169"/>
        <item x="587"/>
        <item x="460"/>
        <item x="657"/>
        <item x="541"/>
        <item x="870"/>
        <item x="30"/>
        <item x="1"/>
        <item x="917"/>
        <item x="445"/>
        <item x="385"/>
        <item x="81"/>
        <item x="936"/>
        <item x="52"/>
        <item x="403"/>
        <item x="361"/>
        <item x="47"/>
        <item x="430"/>
        <item x="880"/>
        <item x="498"/>
        <item x="552"/>
        <item x="39"/>
        <item x="394"/>
        <item x="31"/>
        <item x="32"/>
        <item x="534"/>
        <item x="59"/>
        <item x="814"/>
        <item x="429"/>
        <item x="334"/>
        <item x="265"/>
        <item x="82"/>
        <item x="49"/>
        <item x="23"/>
        <item x="72"/>
        <item x="88"/>
        <item x="217"/>
        <item x="346"/>
        <item x="554"/>
        <item x="415"/>
        <item x="41"/>
        <item x="68"/>
        <item x="40"/>
        <item x="427"/>
        <item x="51"/>
        <item x="446"/>
        <item x="57"/>
        <item x="923"/>
        <item x="661"/>
        <item x="930"/>
        <item x="28"/>
        <item x="44"/>
        <item x="926"/>
        <item x="77"/>
        <item x="70"/>
        <item x="425"/>
        <item x="18"/>
        <item x="290"/>
        <item x="48"/>
        <item x="444"/>
        <item x="90"/>
        <item x="463"/>
        <item x="815"/>
        <item x="916"/>
        <item x="27"/>
        <item x="58"/>
        <item x="365"/>
        <item x="35"/>
        <item x="20"/>
        <item x="61"/>
        <item x="13"/>
        <item x="12"/>
        <item x="439"/>
        <item x="71"/>
        <item x="53"/>
        <item x="64"/>
        <item x="566"/>
        <item x="5"/>
        <item x="66"/>
        <item x="104"/>
        <item x="686"/>
        <item x="442"/>
        <item x="218"/>
        <item x="60"/>
        <item x="43"/>
        <item x="42"/>
        <item x="50"/>
        <item x="14"/>
        <item x="428"/>
        <item x="3"/>
        <item x="919"/>
        <item x="339"/>
        <item x="34"/>
        <item x="24"/>
        <item x="4"/>
        <item x="67"/>
        <item x="2"/>
        <item x="0"/>
        <item x="19"/>
        <item x="83"/>
        <item x="450"/>
        <item x="888"/>
        <item x="21"/>
        <item x="38"/>
        <item x="921"/>
        <item x="33"/>
        <item x="424"/>
        <item x="431"/>
        <item x="17"/>
        <item x="63"/>
        <item x="937"/>
        <item x="45"/>
        <item x="54"/>
        <item x="75"/>
        <item x="6"/>
        <item x="25"/>
        <item x="502"/>
        <item x="84"/>
        <item x="92"/>
        <item x="998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">
    <i>
      <x v="67"/>
    </i>
    <i t="grand">
      <x/>
    </i>
  </rowItems>
  <colItems count="1">
    <i/>
  </colItems>
  <pageFields count="1">
    <pageField fld="0" hier="-1"/>
  </pageFields>
  <dataFields count="1">
    <dataField name="Sum of Expected production (MT) 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5" sqref="F25"/>
    </sheetView>
  </sheetViews>
  <sheetFormatPr baseColWidth="10" defaultColWidth="9.1640625" defaultRowHeight="15" x14ac:dyDescent="0.2"/>
  <cols>
    <col min="1" max="1" width="22" style="138" bestFit="1" customWidth="1"/>
    <col min="2" max="2" width="14.5" style="139" bestFit="1" customWidth="1"/>
    <col min="3" max="3" width="14.5" style="139" customWidth="1"/>
    <col min="4" max="4" width="10.1640625" style="140" bestFit="1" customWidth="1"/>
    <col min="5" max="5" width="15.33203125" style="139" bestFit="1" customWidth="1"/>
    <col min="6" max="6" width="15.33203125" style="139" customWidth="1"/>
    <col min="7" max="7" width="9.6640625" style="141" bestFit="1" customWidth="1"/>
    <col min="8" max="8" width="18.33203125" style="139" customWidth="1"/>
    <col min="9" max="9" width="19.1640625" style="142" customWidth="1"/>
    <col min="10" max="10" width="7.83203125" style="143" customWidth="1"/>
    <col min="11" max="11" width="11.1640625" style="144" customWidth="1"/>
    <col min="12" max="12" width="10.83203125" style="142" customWidth="1"/>
    <col min="13" max="13" width="7.33203125" style="143" customWidth="1"/>
    <col min="14" max="14" width="11.5" style="142" bestFit="1" customWidth="1"/>
    <col min="15" max="15" width="11.83203125" style="142" customWidth="1"/>
    <col min="16" max="16" width="8" style="142" customWidth="1"/>
    <col min="17" max="17" width="12.1640625" style="142" customWidth="1"/>
    <col min="18" max="18" width="12.6640625" style="142" customWidth="1"/>
    <col min="19" max="19" width="8.1640625" style="5" customWidth="1"/>
    <col min="20" max="20" width="9.83203125" style="142" bestFit="1" customWidth="1"/>
    <col min="21" max="21" width="11.83203125" style="5" customWidth="1"/>
    <col min="22" max="22" width="8.5" style="5" bestFit="1" customWidth="1"/>
    <col min="23" max="16384" width="9.1640625" style="5"/>
  </cols>
  <sheetData>
    <row r="1" spans="1:22" s="145" customFormat="1" ht="65" thickBot="1" x14ac:dyDescent="0.25">
      <c r="A1" s="103" t="s">
        <v>130</v>
      </c>
      <c r="B1" s="104" t="s">
        <v>131</v>
      </c>
      <c r="C1" s="105" t="s">
        <v>132</v>
      </c>
      <c r="D1" s="106" t="s">
        <v>133</v>
      </c>
      <c r="E1" s="104" t="s">
        <v>134</v>
      </c>
      <c r="F1" s="104" t="s">
        <v>135</v>
      </c>
      <c r="G1" s="107" t="s">
        <v>133</v>
      </c>
      <c r="H1" s="108" t="s">
        <v>151</v>
      </c>
      <c r="I1" s="109" t="s">
        <v>152</v>
      </c>
      <c r="J1" s="110" t="s">
        <v>133</v>
      </c>
      <c r="K1" s="111" t="s">
        <v>153</v>
      </c>
      <c r="L1" s="111" t="s">
        <v>154</v>
      </c>
      <c r="M1" s="110" t="s">
        <v>133</v>
      </c>
      <c r="N1" s="111" t="s">
        <v>149</v>
      </c>
      <c r="O1" s="111" t="s">
        <v>150</v>
      </c>
      <c r="P1" s="110" t="s">
        <v>133</v>
      </c>
      <c r="Q1" s="111" t="s">
        <v>155</v>
      </c>
      <c r="R1" s="111" t="s">
        <v>156</v>
      </c>
      <c r="S1" s="110" t="s">
        <v>133</v>
      </c>
      <c r="T1" s="111" t="s">
        <v>157</v>
      </c>
      <c r="U1" s="111" t="s">
        <v>158</v>
      </c>
      <c r="V1" s="112" t="s">
        <v>133</v>
      </c>
    </row>
    <row r="2" spans="1:22" ht="16" x14ac:dyDescent="0.2">
      <c r="A2" s="113" t="s">
        <v>6</v>
      </c>
      <c r="B2" s="114">
        <v>1687929.069756564</v>
      </c>
      <c r="C2" s="115">
        <v>1507440.9685266786</v>
      </c>
      <c r="D2" s="116">
        <v>-10.692872376202139</v>
      </c>
      <c r="E2" s="114">
        <v>1410231.86</v>
      </c>
      <c r="F2" s="115">
        <v>1115489.4194835084</v>
      </c>
      <c r="G2" s="117">
        <v>-20.900282349066458</v>
      </c>
      <c r="H2" s="114">
        <v>3620245</v>
      </c>
      <c r="I2" s="118">
        <v>2706243.4553114153</v>
      </c>
      <c r="J2" s="119">
        <v>-25.244472771881011</v>
      </c>
      <c r="K2" s="120">
        <v>2.1447138774155365</v>
      </c>
      <c r="L2" s="121">
        <v>1.7952566712820637</v>
      </c>
      <c r="M2" s="119">
        <v>-16.293884690790662</v>
      </c>
      <c r="N2" s="118">
        <v>1665198.85</v>
      </c>
      <c r="O2" s="118">
        <v>1124375.5552777811</v>
      </c>
      <c r="P2" s="119">
        <v>-32.478000733799391</v>
      </c>
      <c r="Q2" s="118">
        <v>168442.69</v>
      </c>
      <c r="R2" s="118">
        <v>144941.75017793156</v>
      </c>
      <c r="S2" s="119">
        <v>-13.951890593808752</v>
      </c>
      <c r="T2" s="118">
        <v>169436.19</v>
      </c>
      <c r="U2" s="118">
        <v>142904.31646219851</v>
      </c>
      <c r="V2" s="122">
        <v>-15.658917695093058</v>
      </c>
    </row>
    <row r="3" spans="1:22" ht="16" x14ac:dyDescent="0.2">
      <c r="A3" s="123" t="s">
        <v>10</v>
      </c>
      <c r="B3" s="124">
        <v>43892.565484255305</v>
      </c>
      <c r="C3" s="125">
        <v>30135.985725565341</v>
      </c>
      <c r="D3" s="126">
        <v>-31.341480286962458</v>
      </c>
      <c r="E3" s="114">
        <v>31682.14</v>
      </c>
      <c r="F3" s="125">
        <v>20460.381577837805</v>
      </c>
      <c r="G3" s="127">
        <v>-35.419824614632077</v>
      </c>
      <c r="H3" s="114">
        <v>18372.47</v>
      </c>
      <c r="I3" s="128">
        <v>14842.739417040582</v>
      </c>
      <c r="J3" s="129">
        <v>-19.212063391364463</v>
      </c>
      <c r="K3" s="130">
        <v>0.41857817599179492</v>
      </c>
      <c r="L3" s="131">
        <v>0.49252543295602247</v>
      </c>
      <c r="M3" s="129">
        <v>17.666295379355155</v>
      </c>
      <c r="N3" s="128">
        <v>2345.5700000000002</v>
      </c>
      <c r="O3" s="128">
        <v>1806.2053595888424</v>
      </c>
      <c r="P3" s="129">
        <v>-22.995034913098213</v>
      </c>
      <c r="Q3" s="128">
        <v>246.5</v>
      </c>
      <c r="R3" s="128">
        <v>300.71184779043762</v>
      </c>
      <c r="S3" s="129">
        <v>21.992636020461511</v>
      </c>
      <c r="T3" s="128">
        <v>171.92</v>
      </c>
      <c r="U3" s="128">
        <v>174.19630142892584</v>
      </c>
      <c r="V3" s="132">
        <v>1.3240468990960028</v>
      </c>
    </row>
    <row r="4" spans="1:22" ht="16" x14ac:dyDescent="0.2">
      <c r="A4" s="123" t="s">
        <v>11</v>
      </c>
      <c r="B4" s="124">
        <v>49398.01</v>
      </c>
      <c r="C4" s="125">
        <v>46970.688858413661</v>
      </c>
      <c r="D4" s="126">
        <v>-4.9138034944855882</v>
      </c>
      <c r="E4" s="114">
        <v>44233.42</v>
      </c>
      <c r="F4" s="125">
        <v>39581.370015699693</v>
      </c>
      <c r="G4" s="127">
        <v>-10.517047934119281</v>
      </c>
      <c r="H4" s="114">
        <v>65875.83</v>
      </c>
      <c r="I4" s="128">
        <v>62279.914099569069</v>
      </c>
      <c r="J4" s="129">
        <v>-5.4586270874020606</v>
      </c>
      <c r="K4" s="130">
        <v>1.3335725467483406</v>
      </c>
      <c r="L4" s="131">
        <v>1.3259314609437143</v>
      </c>
      <c r="M4" s="129">
        <v>-0.57297863721457198</v>
      </c>
      <c r="N4" s="128">
        <v>33284.29</v>
      </c>
      <c r="O4" s="128">
        <v>33913.555951845687</v>
      </c>
      <c r="P4" s="129">
        <v>1.8905794651040648</v>
      </c>
      <c r="Q4" s="128">
        <v>358.25</v>
      </c>
      <c r="R4" s="128">
        <v>483.90756956061125</v>
      </c>
      <c r="S4" s="129">
        <v>35.075385781049896</v>
      </c>
      <c r="T4" s="128">
        <v>227.51</v>
      </c>
      <c r="U4" s="128">
        <v>521.98993652424781</v>
      </c>
      <c r="V4" s="132">
        <v>129.4360408440279</v>
      </c>
    </row>
    <row r="5" spans="1:22" ht="16" x14ac:dyDescent="0.2">
      <c r="A5" s="123" t="s">
        <v>12</v>
      </c>
      <c r="B5" s="124">
        <v>58859.148911437995</v>
      </c>
      <c r="C5" s="125">
        <v>39095.226430001843</v>
      </c>
      <c r="D5" s="126">
        <v>-33.578335478777987</v>
      </c>
      <c r="E5" s="114">
        <v>48071.32</v>
      </c>
      <c r="F5" s="125">
        <v>33032.925521135861</v>
      </c>
      <c r="G5" s="127">
        <v>-31.283506421009736</v>
      </c>
      <c r="H5" s="114">
        <v>34701.89</v>
      </c>
      <c r="I5" s="128">
        <v>24223.780820365842</v>
      </c>
      <c r="J5" s="129">
        <v>-30.194635449637346</v>
      </c>
      <c r="K5" s="130">
        <v>0.58957512369426124</v>
      </c>
      <c r="L5" s="131">
        <v>0.61960968211137946</v>
      </c>
      <c r="M5" s="129">
        <v>5.0942716559888943</v>
      </c>
      <c r="N5" s="128">
        <v>10505.54</v>
      </c>
      <c r="O5" s="128">
        <v>8500.1137887443747</v>
      </c>
      <c r="P5" s="129">
        <v>-19.089225411122378</v>
      </c>
      <c r="Q5" s="128">
        <v>85.92</v>
      </c>
      <c r="R5" s="128">
        <v>86.39693408355069</v>
      </c>
      <c r="S5" s="129">
        <v>0.55509087936532597</v>
      </c>
      <c r="T5" s="128">
        <v>54.03</v>
      </c>
      <c r="U5" s="128">
        <v>130.29270619313851</v>
      </c>
      <c r="V5" s="132">
        <v>141.14881768117436</v>
      </c>
    </row>
    <row r="6" spans="1:22" ht="16" x14ac:dyDescent="0.2">
      <c r="A6" s="123" t="s">
        <v>13</v>
      </c>
      <c r="B6" s="124">
        <v>178643.73234453</v>
      </c>
      <c r="C6" s="125">
        <v>217912.59688560531</v>
      </c>
      <c r="D6" s="126">
        <v>21.981663742527434</v>
      </c>
      <c r="E6" s="114">
        <v>156504.94</v>
      </c>
      <c r="F6" s="125">
        <v>163879.18222522122</v>
      </c>
      <c r="G6" s="127">
        <v>4.7118271316044158</v>
      </c>
      <c r="H6" s="114">
        <v>79816.34</v>
      </c>
      <c r="I6" s="128">
        <v>80163.597937443963</v>
      </c>
      <c r="J6" s="129">
        <v>0.43507123659637426</v>
      </c>
      <c r="K6" s="130">
        <v>0.44679059798228593</v>
      </c>
      <c r="L6" s="131">
        <v>0.36787041723671615</v>
      </c>
      <c r="M6" s="129">
        <v>-17.663796217282702</v>
      </c>
      <c r="N6" s="131" t="s">
        <v>37</v>
      </c>
      <c r="O6" s="128">
        <v>0</v>
      </c>
      <c r="P6" s="129" t="s">
        <v>172</v>
      </c>
      <c r="Q6" s="128">
        <v>443.25</v>
      </c>
      <c r="R6" s="128">
        <v>421.77028868880615</v>
      </c>
      <c r="S6" s="129">
        <v>-4.8459585586449752</v>
      </c>
      <c r="T6" s="128">
        <v>149.96</v>
      </c>
      <c r="U6" s="128">
        <v>274.3746303837321</v>
      </c>
      <c r="V6" s="132">
        <v>82.965210978749056</v>
      </c>
    </row>
    <row r="7" spans="1:22" ht="16" x14ac:dyDescent="0.2">
      <c r="A7" s="123" t="s">
        <v>14</v>
      </c>
      <c r="B7" s="124">
        <v>276389.5792656985</v>
      </c>
      <c r="C7" s="125">
        <v>295202.67819269549</v>
      </c>
      <c r="D7" s="126">
        <v>6.8067323583540755</v>
      </c>
      <c r="E7" s="114">
        <v>259377.57</v>
      </c>
      <c r="F7" s="125">
        <v>253032.5673250891</v>
      </c>
      <c r="G7" s="127">
        <v>-2.4462418531066157</v>
      </c>
      <c r="H7" s="114">
        <v>175329.36000000002</v>
      </c>
      <c r="I7" s="128">
        <v>190149.53252905552</v>
      </c>
      <c r="J7" s="129">
        <v>8.4527614365645896</v>
      </c>
      <c r="K7" s="130">
        <v>0.63435589889390365</v>
      </c>
      <c r="L7" s="131">
        <v>0.64413213895347576</v>
      </c>
      <c r="M7" s="129">
        <v>1.5411285804417494</v>
      </c>
      <c r="N7" s="128">
        <v>65276.11</v>
      </c>
      <c r="O7" s="128">
        <v>74389.671104232664</v>
      </c>
      <c r="P7" s="129">
        <v>13.961556692383576</v>
      </c>
      <c r="Q7" s="128">
        <v>765.73</v>
      </c>
      <c r="R7" s="128">
        <v>693.68450988685754</v>
      </c>
      <c r="S7" s="129">
        <v>-9.4087328579450293</v>
      </c>
      <c r="T7" s="128">
        <v>453.09</v>
      </c>
      <c r="U7" s="128">
        <v>213.33372200113985</v>
      </c>
      <c r="V7" s="132">
        <v>-52.915817607729174</v>
      </c>
    </row>
    <row r="8" spans="1:22" ht="16" x14ac:dyDescent="0.2">
      <c r="A8" s="123" t="s">
        <v>15</v>
      </c>
      <c r="B8" s="124">
        <v>327492.44313083665</v>
      </c>
      <c r="C8" s="125">
        <v>424440.24895615905</v>
      </c>
      <c r="D8" s="126">
        <v>29.603066531398021</v>
      </c>
      <c r="E8" s="114">
        <v>303744.89</v>
      </c>
      <c r="F8" s="125">
        <v>374712.5666296641</v>
      </c>
      <c r="G8" s="127">
        <v>23.36423721553442</v>
      </c>
      <c r="H8" s="114">
        <v>411115</v>
      </c>
      <c r="I8" s="128">
        <v>475352.86056381743</v>
      </c>
      <c r="J8" s="129">
        <v>15.625277735868901</v>
      </c>
      <c r="K8" s="130">
        <v>1.2553419433735002</v>
      </c>
      <c r="L8" s="131">
        <v>1.1199523648684817</v>
      </c>
      <c r="M8" s="129">
        <v>-10.785075669596763</v>
      </c>
      <c r="N8" s="128">
        <v>184434.48</v>
      </c>
      <c r="O8" s="128">
        <v>206685.34143787122</v>
      </c>
      <c r="P8" s="129">
        <v>12.064371823463382</v>
      </c>
      <c r="Q8" s="128">
        <v>11874.18</v>
      </c>
      <c r="R8" s="128">
        <v>16424.273342544504</v>
      </c>
      <c r="S8" s="129">
        <v>38.319221559252966</v>
      </c>
      <c r="T8" s="128">
        <v>2982.26</v>
      </c>
      <c r="U8" s="128">
        <v>4282.4547919965198</v>
      </c>
      <c r="V8" s="132">
        <v>43.597633740737542</v>
      </c>
    </row>
    <row r="9" spans="1:22" ht="16" x14ac:dyDescent="0.2">
      <c r="A9" s="123" t="s">
        <v>16</v>
      </c>
      <c r="B9" s="124">
        <v>48929.676131232998</v>
      </c>
      <c r="C9" s="125">
        <v>31771.029047148582</v>
      </c>
      <c r="D9" s="126">
        <v>-35.067976003077682</v>
      </c>
      <c r="E9" s="114">
        <v>40248</v>
      </c>
      <c r="F9" s="125">
        <v>25004.631241212584</v>
      </c>
      <c r="G9" s="127">
        <v>-37.873605542604395</v>
      </c>
      <c r="H9" s="114">
        <v>31859.18</v>
      </c>
      <c r="I9" s="128">
        <v>22752.091169722735</v>
      </c>
      <c r="J9" s="133">
        <v>-28.585446424789545</v>
      </c>
      <c r="K9" s="130">
        <v>0.65112182460704071</v>
      </c>
      <c r="L9" s="131">
        <v>0.71612698272877351</v>
      </c>
      <c r="M9" s="129">
        <v>9.9835630852896298</v>
      </c>
      <c r="N9" s="128" t="s">
        <v>37</v>
      </c>
      <c r="O9" s="128">
        <v>0</v>
      </c>
      <c r="P9" s="129" t="s">
        <v>172</v>
      </c>
      <c r="Q9" s="128">
        <v>325.54000000000002</v>
      </c>
      <c r="R9" s="128">
        <v>421.82811614924776</v>
      </c>
      <c r="S9" s="129">
        <v>29.577967730308945</v>
      </c>
      <c r="T9" s="128">
        <v>215.29</v>
      </c>
      <c r="U9" s="128">
        <v>211.98156957171608</v>
      </c>
      <c r="V9" s="132">
        <v>-1.5367320489961973</v>
      </c>
    </row>
    <row r="10" spans="1:22" ht="16" x14ac:dyDescent="0.2">
      <c r="A10" s="123" t="s">
        <v>17</v>
      </c>
      <c r="B10" s="124">
        <v>2700.5698239739995</v>
      </c>
      <c r="C10" s="125">
        <v>2939.8874233955703</v>
      </c>
      <c r="D10" s="126">
        <v>8.8617445583912016</v>
      </c>
      <c r="E10" s="114">
        <v>2463.85</v>
      </c>
      <c r="F10" s="125">
        <v>2824.5152401431455</v>
      </c>
      <c r="G10" s="127">
        <v>14.638279121827452</v>
      </c>
      <c r="H10" s="114">
        <v>62357.69</v>
      </c>
      <c r="I10" s="128">
        <v>52372.183668062549</v>
      </c>
      <c r="J10" s="129">
        <v>-16.013271710253303</v>
      </c>
      <c r="K10" s="130">
        <v>23.090567570749975</v>
      </c>
      <c r="L10" s="131">
        <v>17.814350050034456</v>
      </c>
      <c r="M10" s="129">
        <v>-22.850098875002011</v>
      </c>
      <c r="N10" s="128">
        <v>2370.91</v>
      </c>
      <c r="O10" s="128">
        <v>1601.5603312643432</v>
      </c>
      <c r="P10" s="129">
        <v>-32.449551806507067</v>
      </c>
      <c r="Q10" s="128">
        <v>459.91</v>
      </c>
      <c r="R10" s="128">
        <v>1049.4118765042465</v>
      </c>
      <c r="S10" s="129">
        <v>128.17766008659223</v>
      </c>
      <c r="T10" s="128">
        <v>642.72</v>
      </c>
      <c r="U10" s="128">
        <v>872.49857261971431</v>
      </c>
      <c r="V10" s="132">
        <v>35.750960390172125</v>
      </c>
    </row>
    <row r="11" spans="1:22" ht="16" x14ac:dyDescent="0.2">
      <c r="A11" s="123" t="s">
        <v>18</v>
      </c>
      <c r="B11" s="124">
        <v>8632.0452653254979</v>
      </c>
      <c r="C11" s="125">
        <v>8828.4922393422821</v>
      </c>
      <c r="D11" s="126">
        <v>2.275787116245811</v>
      </c>
      <c r="E11" s="114">
        <v>7922.27</v>
      </c>
      <c r="F11" s="125">
        <v>8648.840694896553</v>
      </c>
      <c r="G11" s="127">
        <v>9.1712437836195004</v>
      </c>
      <c r="H11" s="114">
        <v>15756</v>
      </c>
      <c r="I11" s="128">
        <v>16427.746101015982</v>
      </c>
      <c r="J11" s="129">
        <v>4.2634304456459899</v>
      </c>
      <c r="K11" s="130">
        <v>1.8252916331765634</v>
      </c>
      <c r="L11" s="131">
        <v>1.8607646306590444</v>
      </c>
      <c r="M11" s="129">
        <v>1.9434153336224516</v>
      </c>
      <c r="N11" s="128" t="s">
        <v>37</v>
      </c>
      <c r="O11" s="128">
        <v>0</v>
      </c>
      <c r="P11" s="129" t="s">
        <v>172</v>
      </c>
      <c r="Q11" s="128">
        <v>2893.02</v>
      </c>
      <c r="R11" s="128">
        <v>2094.6671197320425</v>
      </c>
      <c r="S11" s="129">
        <v>-27.595829972414897</v>
      </c>
      <c r="T11" s="128">
        <v>1179.3900000000001</v>
      </c>
      <c r="U11" s="128">
        <v>1057.0279365958379</v>
      </c>
      <c r="V11" s="132">
        <v>-10.375029753021662</v>
      </c>
    </row>
    <row r="12" spans="1:22" ht="16" x14ac:dyDescent="0.2">
      <c r="A12" s="123" t="s">
        <v>19</v>
      </c>
      <c r="B12" s="124">
        <v>5951.7002176270007</v>
      </c>
      <c r="C12" s="125">
        <v>5664.4309720871706</v>
      </c>
      <c r="D12" s="126">
        <v>-4.8266753202560837</v>
      </c>
      <c r="E12" s="114">
        <v>5892.33</v>
      </c>
      <c r="F12" s="125">
        <v>5371.3105316983974</v>
      </c>
      <c r="G12" s="127">
        <v>-8.8423334793129804</v>
      </c>
      <c r="H12" s="114">
        <v>9637</v>
      </c>
      <c r="I12" s="128">
        <v>6716.6722626928376</v>
      </c>
      <c r="J12" s="129">
        <v>-30.303286679538889</v>
      </c>
      <c r="K12" s="130">
        <v>1.6192011774145378</v>
      </c>
      <c r="L12" s="131">
        <v>1.1857629293729302</v>
      </c>
      <c r="M12" s="129">
        <v>-26.768647039505055</v>
      </c>
      <c r="N12" s="128" t="s">
        <v>37</v>
      </c>
      <c r="O12" s="128">
        <v>0</v>
      </c>
      <c r="P12" s="129" t="s">
        <v>172</v>
      </c>
      <c r="Q12" s="128">
        <v>1582.14</v>
      </c>
      <c r="R12" s="128">
        <v>808.03266555574794</v>
      </c>
      <c r="S12" s="129">
        <v>-48.927865703683118</v>
      </c>
      <c r="T12" s="128">
        <v>1172.73</v>
      </c>
      <c r="U12" s="128">
        <v>652.59010606885204</v>
      </c>
      <c r="V12" s="132">
        <v>-44.352911064878356</v>
      </c>
    </row>
    <row r="13" spans="1:22" ht="16" x14ac:dyDescent="0.2">
      <c r="A13" s="123" t="s">
        <v>20</v>
      </c>
      <c r="B13" s="124">
        <v>94359.5710585255</v>
      </c>
      <c r="C13" s="125">
        <v>104821.76791967478</v>
      </c>
      <c r="D13" s="126">
        <v>11.087584167439903</v>
      </c>
      <c r="E13" s="114">
        <v>90523.6</v>
      </c>
      <c r="F13" s="125">
        <v>96448.48935248777</v>
      </c>
      <c r="G13" s="127">
        <v>6.5451322665998308</v>
      </c>
      <c r="H13" s="114">
        <v>54679.14</v>
      </c>
      <c r="I13" s="128">
        <v>60261.636970504049</v>
      </c>
      <c r="J13" s="129">
        <v>10.209555180465621</v>
      </c>
      <c r="K13" s="130">
        <v>0.57947635185927093</v>
      </c>
      <c r="L13" s="131">
        <v>0.57489620874056158</v>
      </c>
      <c r="M13" s="129">
        <v>-0.79039344815604662</v>
      </c>
      <c r="N13" s="128">
        <v>27978.34</v>
      </c>
      <c r="O13" s="128">
        <v>30883.746853645047</v>
      </c>
      <c r="P13" s="129">
        <v>10.384486190549714</v>
      </c>
      <c r="Q13" s="128">
        <v>548.11</v>
      </c>
      <c r="R13" s="128">
        <v>887.96788661786059</v>
      </c>
      <c r="S13" s="129">
        <v>62.005416178843767</v>
      </c>
      <c r="T13" s="128">
        <v>292.05</v>
      </c>
      <c r="U13" s="128">
        <v>375.05415910150771</v>
      </c>
      <c r="V13" s="132">
        <v>28.421215237633181</v>
      </c>
    </row>
    <row r="14" spans="1:22" ht="16" x14ac:dyDescent="0.2">
      <c r="A14" s="123" t="s">
        <v>21</v>
      </c>
      <c r="B14" s="124">
        <v>7800.99</v>
      </c>
      <c r="C14" s="125">
        <v>7443.4342104178377</v>
      </c>
      <c r="D14" s="126">
        <v>-4.5834668366728089</v>
      </c>
      <c r="E14" s="114">
        <v>7388.42</v>
      </c>
      <c r="F14" s="125">
        <v>6387.7433912502274</v>
      </c>
      <c r="G14" s="127">
        <v>-13.543851171830685</v>
      </c>
      <c r="H14" s="114">
        <v>6757.73</v>
      </c>
      <c r="I14" s="128">
        <v>5828.8635675003534</v>
      </c>
      <c r="J14" s="129">
        <v>-13.745243336144627</v>
      </c>
      <c r="K14" s="130">
        <v>0.86626569191858982</v>
      </c>
      <c r="L14" s="131">
        <v>0.7830879406903698</v>
      </c>
      <c r="M14" s="129">
        <v>-9.6018752680831003</v>
      </c>
      <c r="N14" s="128">
        <v>2603.7800000000002</v>
      </c>
      <c r="O14" s="128">
        <v>2028.0769323056384</v>
      </c>
      <c r="P14" s="129">
        <v>-22.110280733946869</v>
      </c>
      <c r="Q14" s="128">
        <v>2.54</v>
      </c>
      <c r="R14" s="128">
        <v>9.2589407333040388</v>
      </c>
      <c r="S14" s="129">
        <v>264.52522572063145</v>
      </c>
      <c r="T14" s="128">
        <v>2.54</v>
      </c>
      <c r="U14" s="128">
        <v>0</v>
      </c>
      <c r="V14" s="132">
        <v>-100</v>
      </c>
    </row>
    <row r="15" spans="1:22" ht="16" x14ac:dyDescent="0.2">
      <c r="A15" s="123" t="s">
        <v>22</v>
      </c>
      <c r="B15" s="124">
        <v>27812.9403547371</v>
      </c>
      <c r="C15" s="125">
        <v>22055.517133929676</v>
      </c>
      <c r="D15" s="126">
        <v>-20.700519784585882</v>
      </c>
      <c r="E15" s="114">
        <v>23109.26</v>
      </c>
      <c r="F15" s="125">
        <v>14969.66140975939</v>
      </c>
      <c r="G15" s="127">
        <v>-35.222238142807726</v>
      </c>
      <c r="H15" s="114">
        <v>12451.95</v>
      </c>
      <c r="I15" s="128">
        <v>8138.4658796270069</v>
      </c>
      <c r="J15" s="133">
        <v>-34.64103309419805</v>
      </c>
      <c r="K15" s="130">
        <v>0.4477034733179221</v>
      </c>
      <c r="L15" s="131">
        <v>0.36899909579118356</v>
      </c>
      <c r="M15" s="129">
        <v>-17.579577157054839</v>
      </c>
      <c r="N15" s="128">
        <v>4060.39</v>
      </c>
      <c r="O15" s="128">
        <v>2198.7588893306956</v>
      </c>
      <c r="P15" s="129">
        <v>-45.848578847581251</v>
      </c>
      <c r="Q15" s="128">
        <v>50.02</v>
      </c>
      <c r="R15" s="128">
        <v>10.180097883166452</v>
      </c>
      <c r="S15" s="129">
        <v>-79.647945055644826</v>
      </c>
      <c r="T15" s="128">
        <v>1.1100000000000001</v>
      </c>
      <c r="U15" s="128">
        <v>2.1781419847043475</v>
      </c>
      <c r="V15" s="132">
        <v>96.229007631022284</v>
      </c>
    </row>
    <row r="16" spans="1:22" ht="16" x14ac:dyDescent="0.2">
      <c r="A16" s="123" t="s">
        <v>24</v>
      </c>
      <c r="B16" s="124">
        <v>69454.332454523494</v>
      </c>
      <c r="C16" s="125">
        <v>48297.568717525748</v>
      </c>
      <c r="D16" s="126">
        <v>-30.461402463050852</v>
      </c>
      <c r="E16" s="114">
        <v>66431.960000000006</v>
      </c>
      <c r="F16" s="125">
        <v>44003.311373374941</v>
      </c>
      <c r="G16" s="127">
        <v>-33.761834855730676</v>
      </c>
      <c r="H16" s="114">
        <v>213566.65000000002</v>
      </c>
      <c r="I16" s="128">
        <v>132442.1209228533</v>
      </c>
      <c r="J16" s="133">
        <v>-37.985579245236423</v>
      </c>
      <c r="K16" s="130">
        <v>3.074921930029876</v>
      </c>
      <c r="L16" s="131">
        <v>2.7422109319302859</v>
      </c>
      <c r="M16" s="129">
        <v>-10.820144565307958</v>
      </c>
      <c r="N16" s="128">
        <v>119880.6</v>
      </c>
      <c r="O16" s="128">
        <v>82918.602227729425</v>
      </c>
      <c r="P16" s="129">
        <v>-30.832342991502028</v>
      </c>
      <c r="Q16" s="128">
        <v>156.31</v>
      </c>
      <c r="R16" s="128">
        <v>203.6311552018955</v>
      </c>
      <c r="S16" s="129">
        <v>30.273914146180982</v>
      </c>
      <c r="T16" s="128">
        <v>64.12</v>
      </c>
      <c r="U16" s="128">
        <v>85.711009570669646</v>
      </c>
      <c r="V16" s="132">
        <v>33.672815924313227</v>
      </c>
    </row>
    <row r="17" spans="1:22" ht="16" x14ac:dyDescent="0.2">
      <c r="A17" s="123" t="s">
        <v>25</v>
      </c>
      <c r="B17" s="124">
        <v>105372.2</v>
      </c>
      <c r="C17" s="125">
        <v>183845.46037383951</v>
      </c>
      <c r="D17" s="126">
        <v>74.47245134280152</v>
      </c>
      <c r="E17" s="134">
        <v>105372.2</v>
      </c>
      <c r="F17" s="125">
        <v>183845.46037383951</v>
      </c>
      <c r="G17" s="127">
        <v>74.47245134280152</v>
      </c>
      <c r="H17" s="124">
        <v>3799459.2</v>
      </c>
      <c r="I17" s="128">
        <v>3497600.7397961374</v>
      </c>
      <c r="J17" s="129">
        <v>-7.9447743564100577</v>
      </c>
      <c r="K17" s="130">
        <v>36.057510424950799</v>
      </c>
      <c r="L17" s="131">
        <v>19.024678296020806</v>
      </c>
      <c r="M17" s="129">
        <v>-47.237959382641527</v>
      </c>
      <c r="N17" s="128" t="s">
        <v>37</v>
      </c>
      <c r="O17" s="128">
        <v>0</v>
      </c>
      <c r="P17" s="129" t="s">
        <v>172</v>
      </c>
      <c r="Q17" s="128">
        <v>201.5</v>
      </c>
      <c r="R17" s="128">
        <v>0.10962000000000006</v>
      </c>
      <c r="S17" s="129">
        <v>-99.945598014888333</v>
      </c>
      <c r="T17" s="128">
        <v>0.2</v>
      </c>
      <c r="U17" s="128">
        <v>0.10962000000000006</v>
      </c>
      <c r="V17" s="132">
        <v>-45.189999999999969</v>
      </c>
    </row>
    <row r="18" spans="1:22" ht="16" x14ac:dyDescent="0.2">
      <c r="A18" s="123" t="s">
        <v>28</v>
      </c>
      <c r="B18" s="124">
        <v>66.33</v>
      </c>
      <c r="C18" s="125">
        <v>128.69679818960586</v>
      </c>
      <c r="D18" s="126">
        <v>94.025023653860785</v>
      </c>
      <c r="E18" s="124">
        <v>66.33</v>
      </c>
      <c r="F18" s="125">
        <v>128.69679818960586</v>
      </c>
      <c r="G18" s="127">
        <v>94.025023653860785</v>
      </c>
      <c r="H18" s="124">
        <v>62.62</v>
      </c>
      <c r="I18" s="128">
        <v>166.94717379990848</v>
      </c>
      <c r="J18" s="129">
        <v>166.60359916944822</v>
      </c>
      <c r="K18" s="130">
        <v>0.94406754108246649</v>
      </c>
      <c r="L18" s="131">
        <v>1.2972131097927493</v>
      </c>
      <c r="M18" s="129">
        <v>37.406811837357168</v>
      </c>
      <c r="N18" s="128" t="s">
        <v>37</v>
      </c>
      <c r="O18" s="128">
        <v>0</v>
      </c>
      <c r="P18" s="129" t="s">
        <v>172</v>
      </c>
      <c r="Q18" s="128">
        <v>1.34</v>
      </c>
      <c r="R18" s="128">
        <v>10.528663954023095</v>
      </c>
      <c r="S18" s="129">
        <v>685.72119059873842</v>
      </c>
      <c r="T18" s="128">
        <v>0.89</v>
      </c>
      <c r="U18" s="128">
        <v>0.58879999999999999</v>
      </c>
      <c r="V18" s="132">
        <v>-33.842696629213485</v>
      </c>
    </row>
    <row r="19" spans="1:22" ht="16" x14ac:dyDescent="0.2">
      <c r="A19" s="123" t="s">
        <v>30</v>
      </c>
      <c r="B19" s="124">
        <v>26494.3</v>
      </c>
      <c r="C19" s="125">
        <v>33567.607149999982</v>
      </c>
      <c r="D19" s="126">
        <v>26.697467568495796</v>
      </c>
      <c r="E19" s="124">
        <v>26494.3</v>
      </c>
      <c r="F19" s="125">
        <v>33567.607149999982</v>
      </c>
      <c r="G19" s="127">
        <v>26.697467568495796</v>
      </c>
      <c r="H19" s="124">
        <v>205882</v>
      </c>
      <c r="I19" s="128">
        <v>234924.63179999983</v>
      </c>
      <c r="J19" s="133">
        <v>14.106445342477647</v>
      </c>
      <c r="K19" s="130">
        <v>7.7708035313256065</v>
      </c>
      <c r="L19" s="131">
        <v>6.9985516319413899</v>
      </c>
      <c r="M19" s="129">
        <v>-9.9378641638682588</v>
      </c>
      <c r="N19" s="128" t="s">
        <v>37</v>
      </c>
      <c r="O19" s="128">
        <v>0</v>
      </c>
      <c r="P19" s="129" t="s">
        <v>172</v>
      </c>
      <c r="Q19" s="128">
        <v>9296.2000000000007</v>
      </c>
      <c r="R19" s="128">
        <v>10137.849819999994</v>
      </c>
      <c r="S19" s="129">
        <v>9.0536974247541266</v>
      </c>
      <c r="T19" s="128">
        <v>10617.3</v>
      </c>
      <c r="U19" s="128">
        <v>9931.9169150000016</v>
      </c>
      <c r="V19" s="132">
        <v>-6.4553425541333267</v>
      </c>
    </row>
    <row r="20" spans="1:22" ht="16" x14ac:dyDescent="0.2">
      <c r="A20" s="123" t="s">
        <v>31</v>
      </c>
      <c r="B20" s="124">
        <v>1024</v>
      </c>
      <c r="C20" s="125">
        <v>1751.4556739999998</v>
      </c>
      <c r="D20" s="126">
        <v>71.040593164062486</v>
      </c>
      <c r="E20" s="124">
        <v>1024</v>
      </c>
      <c r="F20" s="125">
        <v>1751.4556739999998</v>
      </c>
      <c r="G20" s="127">
        <v>71.040593164062486</v>
      </c>
      <c r="H20" s="124">
        <v>8556.2690001430019</v>
      </c>
      <c r="I20" s="128">
        <v>14200.862499999997</v>
      </c>
      <c r="J20" s="129">
        <v>65.970266944186264</v>
      </c>
      <c r="K20" s="130">
        <v>8.3557314454521503</v>
      </c>
      <c r="L20" s="131">
        <v>8.1080341973872869</v>
      </c>
      <c r="M20" s="129">
        <v>-2.9643993429166491</v>
      </c>
      <c r="N20" s="128" t="s">
        <v>37</v>
      </c>
      <c r="O20" s="128">
        <v>0</v>
      </c>
      <c r="P20" s="129" t="s">
        <v>172</v>
      </c>
      <c r="Q20" s="128">
        <v>335.4</v>
      </c>
      <c r="R20" s="128">
        <v>589.92880999999988</v>
      </c>
      <c r="S20" s="129">
        <v>75.888136553369094</v>
      </c>
      <c r="T20" s="128">
        <v>265.89999999999998</v>
      </c>
      <c r="U20" s="128">
        <v>424.74168999999995</v>
      </c>
      <c r="V20" s="132">
        <v>59.73737871380218</v>
      </c>
    </row>
    <row r="21" spans="1:22" ht="16" x14ac:dyDescent="0.2">
      <c r="A21" s="123" t="s">
        <v>32</v>
      </c>
      <c r="B21" s="124">
        <v>8.1</v>
      </c>
      <c r="C21" s="125">
        <v>10.374200000000002</v>
      </c>
      <c r="D21" s="126">
        <v>28.076543209876569</v>
      </c>
      <c r="E21" s="124">
        <v>8.1</v>
      </c>
      <c r="F21" s="125">
        <v>10.374200000000002</v>
      </c>
      <c r="G21" s="127">
        <v>28.076543209876569</v>
      </c>
      <c r="H21" s="124">
        <v>12.22</v>
      </c>
      <c r="I21" s="128">
        <v>14.433900000000001</v>
      </c>
      <c r="J21" s="129">
        <v>18.11702127659575</v>
      </c>
      <c r="K21" s="130">
        <v>1.5086419753086422</v>
      </c>
      <c r="L21" s="131">
        <v>1.3913265601202982</v>
      </c>
      <c r="M21" s="129">
        <v>-7.7762263750047964</v>
      </c>
      <c r="N21" s="128" t="s">
        <v>37</v>
      </c>
      <c r="O21" s="128">
        <v>0</v>
      </c>
      <c r="P21" s="129" t="s">
        <v>172</v>
      </c>
      <c r="Q21" s="128">
        <v>0</v>
      </c>
      <c r="R21" s="128">
        <v>0.10962000000000001</v>
      </c>
      <c r="S21" s="129" t="s">
        <v>172</v>
      </c>
      <c r="T21" s="128">
        <v>0</v>
      </c>
      <c r="U21" s="128">
        <v>0.21924000000000002</v>
      </c>
      <c r="V21" s="132" t="s">
        <v>172</v>
      </c>
    </row>
    <row r="22" spans="1:22" ht="16" x14ac:dyDescent="0.2">
      <c r="A22" s="123" t="s">
        <v>33</v>
      </c>
      <c r="B22" s="124">
        <v>12754.67</v>
      </c>
      <c r="C22" s="125">
        <v>8276.5665107092882</v>
      </c>
      <c r="D22" s="126">
        <v>-35.10952058572046</v>
      </c>
      <c r="E22" s="124">
        <v>8796.3700000000008</v>
      </c>
      <c r="F22" s="125">
        <v>6815.4820560026865</v>
      </c>
      <c r="G22" s="127">
        <v>-22.51937951674741</v>
      </c>
      <c r="H22" s="124">
        <v>6986.12</v>
      </c>
      <c r="I22" s="128">
        <v>7542.599584033117</v>
      </c>
      <c r="J22" s="133">
        <v>7.9655027974486146</v>
      </c>
      <c r="K22" s="130">
        <v>0.54773036072277836</v>
      </c>
      <c r="L22" s="131">
        <v>0.91131987814917326</v>
      </c>
      <c r="M22" s="129">
        <v>66.381114413049261</v>
      </c>
      <c r="N22" s="128">
        <v>4611.71</v>
      </c>
      <c r="O22" s="128">
        <v>5534.5412329420324</v>
      </c>
      <c r="P22" s="129">
        <v>20.010608493206043</v>
      </c>
      <c r="Q22" s="128">
        <v>500.46</v>
      </c>
      <c r="R22" s="128">
        <v>557.84175126277808</v>
      </c>
      <c r="S22" s="129">
        <v>11.46580171497784</v>
      </c>
      <c r="T22" s="128">
        <v>444.97</v>
      </c>
      <c r="U22" s="128">
        <v>473.54186326130633</v>
      </c>
      <c r="V22" s="132">
        <v>6.421076311056094</v>
      </c>
    </row>
    <row r="23" spans="1:22" s="6" customFormat="1" ht="17" thickBot="1" x14ac:dyDescent="0.25">
      <c r="A23" s="135" t="s">
        <v>190</v>
      </c>
      <c r="B23" s="285">
        <v>283.52</v>
      </c>
      <c r="C23" s="136">
        <v>29428</v>
      </c>
      <c r="D23" s="126">
        <v>10279.514672686231</v>
      </c>
      <c r="E23" s="284">
        <v>283.52</v>
      </c>
      <c r="F23" s="136">
        <v>29428</v>
      </c>
      <c r="G23" s="137">
        <v>10279.514672686231</v>
      </c>
      <c r="H23" s="136"/>
      <c r="I23" s="286">
        <v>3499643</v>
      </c>
      <c r="J23" s="287" t="s">
        <v>172</v>
      </c>
      <c r="K23" s="288">
        <v>0</v>
      </c>
      <c r="L23" s="289">
        <v>0</v>
      </c>
      <c r="M23" s="290" t="s">
        <v>172</v>
      </c>
      <c r="N23" s="286" t="s">
        <v>37</v>
      </c>
      <c r="O23" s="286">
        <v>0</v>
      </c>
      <c r="P23" s="290" t="s">
        <v>172</v>
      </c>
      <c r="Q23" s="286" t="s">
        <v>37</v>
      </c>
      <c r="R23" s="286">
        <v>5.8319789304303908</v>
      </c>
      <c r="S23" s="290" t="s">
        <v>172</v>
      </c>
      <c r="T23" s="286" t="s">
        <v>37</v>
      </c>
      <c r="U23" s="286">
        <v>5.8319789304303908</v>
      </c>
      <c r="V23" s="291" t="s">
        <v>172</v>
      </c>
    </row>
    <row r="24" spans="1:22" x14ac:dyDescent="0.2">
      <c r="A24" s="138" t="s">
        <v>191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9"/>
  <sheetViews>
    <sheetView topLeftCell="A148" workbookViewId="0">
      <selection activeCell="J149" sqref="J149:J150"/>
    </sheetView>
  </sheetViews>
  <sheetFormatPr baseColWidth="10" defaultColWidth="15.6640625" defaultRowHeight="20" customHeight="1" x14ac:dyDescent="0.2"/>
  <cols>
    <col min="1" max="1" width="24.5" style="8" bestFit="1" customWidth="1"/>
    <col min="2" max="2" width="15.6640625" style="8"/>
    <col min="3" max="16384" width="15.6640625" style="7"/>
  </cols>
  <sheetData>
    <row r="1" spans="1:11" s="8" customFormat="1" ht="52" thickBot="1" x14ac:dyDescent="0.25">
      <c r="A1" s="69" t="s">
        <v>130</v>
      </c>
      <c r="B1" s="70" t="s">
        <v>40</v>
      </c>
      <c r="C1" s="71" t="s">
        <v>136</v>
      </c>
      <c r="D1" s="26" t="s">
        <v>0</v>
      </c>
      <c r="E1" s="26" t="s">
        <v>1</v>
      </c>
      <c r="F1" s="26" t="s">
        <v>2</v>
      </c>
      <c r="G1" s="44" t="s">
        <v>139</v>
      </c>
      <c r="H1" s="26" t="s">
        <v>4</v>
      </c>
      <c r="I1" s="26" t="s">
        <v>5</v>
      </c>
      <c r="J1" s="26" t="s">
        <v>3</v>
      </c>
      <c r="K1" s="27" t="s">
        <v>140</v>
      </c>
    </row>
    <row r="2" spans="1:11" ht="20" customHeight="1" x14ac:dyDescent="0.2">
      <c r="A2" s="46" t="s">
        <v>6</v>
      </c>
      <c r="B2" s="72" t="s">
        <v>41</v>
      </c>
      <c r="C2" s="73">
        <v>195130.84581827489</v>
      </c>
      <c r="D2" s="28">
        <v>229474.64394818695</v>
      </c>
      <c r="E2" s="28">
        <v>178869.57835813926</v>
      </c>
      <c r="F2" s="28">
        <v>420985.3397319669</v>
      </c>
      <c r="G2" s="50">
        <f>IFERROR((F2/D2),"")</f>
        <v>1.8345614682684555</v>
      </c>
      <c r="H2" s="28">
        <v>24483.306391114835</v>
      </c>
      <c r="I2" s="28">
        <v>24828.025905223676</v>
      </c>
      <c r="J2" s="28">
        <v>198812.24684774689</v>
      </c>
      <c r="K2" s="29">
        <v>18992.793119494629</v>
      </c>
    </row>
    <row r="3" spans="1:11" ht="20" customHeight="1" x14ac:dyDescent="0.2">
      <c r="A3" s="52"/>
      <c r="B3" s="74" t="s">
        <v>42</v>
      </c>
      <c r="C3" s="53">
        <v>73487.519296759594</v>
      </c>
      <c r="D3" s="30">
        <v>74900.565590071899</v>
      </c>
      <c r="E3" s="30">
        <v>68402.52587014054</v>
      </c>
      <c r="F3" s="30">
        <v>186846.39903279461</v>
      </c>
      <c r="G3" s="50">
        <f t="shared" ref="G3:G66" si="0">IFERROR((F3/D3),"")</f>
        <v>2.4945926317218783</v>
      </c>
      <c r="H3" s="30">
        <v>9216.1249367956134</v>
      </c>
      <c r="I3" s="30">
        <v>9009.2170587103192</v>
      </c>
      <c r="J3" s="30">
        <v>94709.270898274466</v>
      </c>
      <c r="K3" s="31">
        <v>5126.9617607311229</v>
      </c>
    </row>
    <row r="4" spans="1:11" ht="20" customHeight="1" x14ac:dyDescent="0.2">
      <c r="A4" s="52"/>
      <c r="B4" s="74" t="s">
        <v>43</v>
      </c>
      <c r="C4" s="53">
        <v>308659.5222798473</v>
      </c>
      <c r="D4" s="30">
        <v>259989.10614995405</v>
      </c>
      <c r="E4" s="30">
        <v>213496.78957463399</v>
      </c>
      <c r="F4" s="30">
        <v>460075.24246009323</v>
      </c>
      <c r="G4" s="50">
        <f t="shared" si="0"/>
        <v>1.7695943082889611</v>
      </c>
      <c r="H4" s="30">
        <v>23654.687230924817</v>
      </c>
      <c r="I4" s="30">
        <v>22072.875426387865</v>
      </c>
      <c r="J4" s="30">
        <v>137620.85994704394</v>
      </c>
      <c r="K4" s="31">
        <v>20898.252916062356</v>
      </c>
    </row>
    <row r="5" spans="1:11" ht="20" customHeight="1" x14ac:dyDescent="0.2">
      <c r="A5" s="52"/>
      <c r="B5" s="74" t="s">
        <v>44</v>
      </c>
      <c r="C5" s="53">
        <v>113162.1309530281</v>
      </c>
      <c r="D5" s="30">
        <v>58422.701814770495</v>
      </c>
      <c r="E5" s="30">
        <v>52955.592816200449</v>
      </c>
      <c r="F5" s="30">
        <v>160657.77605779775</v>
      </c>
      <c r="G5" s="50">
        <f t="shared" si="0"/>
        <v>2.7499203403355792</v>
      </c>
      <c r="H5" s="30">
        <v>9504.7504099022899</v>
      </c>
      <c r="I5" s="30">
        <v>9273.2319296378992</v>
      </c>
      <c r="J5" s="30">
        <v>97620.426179954302</v>
      </c>
      <c r="K5" s="31">
        <v>8958.3109406007843</v>
      </c>
    </row>
    <row r="6" spans="1:11" ht="20" customHeight="1" x14ac:dyDescent="0.2">
      <c r="A6" s="52"/>
      <c r="B6" s="74" t="s">
        <v>45</v>
      </c>
      <c r="C6" s="53">
        <v>57868.592512613912</v>
      </c>
      <c r="D6" s="30">
        <v>64080.026223231682</v>
      </c>
      <c r="E6" s="30">
        <v>43048.102154816464</v>
      </c>
      <c r="F6" s="30">
        <v>121711.0071539269</v>
      </c>
      <c r="G6" s="50">
        <f t="shared" si="0"/>
        <v>1.8993595091539082</v>
      </c>
      <c r="H6" s="30">
        <v>7300.1818915965741</v>
      </c>
      <c r="I6" s="30">
        <v>7342.2520406533476</v>
      </c>
      <c r="J6" s="30">
        <v>58461.911871631004</v>
      </c>
      <c r="K6" s="31">
        <v>1206.8590780182806</v>
      </c>
    </row>
    <row r="7" spans="1:11" ht="20" customHeight="1" x14ac:dyDescent="0.2">
      <c r="A7" s="52"/>
      <c r="B7" s="74" t="s">
        <v>46</v>
      </c>
      <c r="C7" s="53">
        <v>125705.34326552232</v>
      </c>
      <c r="D7" s="30">
        <v>87833.566763283525</v>
      </c>
      <c r="E7" s="30">
        <v>77655.417778264688</v>
      </c>
      <c r="F7" s="30">
        <v>251708.97076915327</v>
      </c>
      <c r="G7" s="50">
        <f t="shared" si="0"/>
        <v>2.8657491668022921</v>
      </c>
      <c r="H7" s="30">
        <v>12044.308813192974</v>
      </c>
      <c r="I7" s="30">
        <v>11789.291319223166</v>
      </c>
      <c r="J7" s="30">
        <v>136491.23584831966</v>
      </c>
      <c r="K7" s="31">
        <v>22021.367692166776</v>
      </c>
    </row>
    <row r="8" spans="1:11" ht="20" customHeight="1" x14ac:dyDescent="0.2">
      <c r="A8" s="52"/>
      <c r="B8" s="74" t="s">
        <v>47</v>
      </c>
      <c r="C8" s="53">
        <v>146772.31629622009</v>
      </c>
      <c r="D8" s="30">
        <v>110744.98819196131</v>
      </c>
      <c r="E8" s="30">
        <v>99007.494017133984</v>
      </c>
      <c r="F8" s="30">
        <v>262227.97359374963</v>
      </c>
      <c r="G8" s="50">
        <f t="shared" si="0"/>
        <v>2.3678540932183156</v>
      </c>
      <c r="H8" s="30">
        <v>13538.70878718446</v>
      </c>
      <c r="I8" s="30">
        <v>13579.441341734604</v>
      </c>
      <c r="J8" s="30">
        <v>147684.02658700693</v>
      </c>
      <c r="K8" s="31">
        <v>23107.155928189994</v>
      </c>
    </row>
    <row r="9" spans="1:11" ht="20" customHeight="1" x14ac:dyDescent="0.2">
      <c r="A9" s="52"/>
      <c r="B9" s="74" t="s">
        <v>48</v>
      </c>
      <c r="C9" s="53">
        <v>112617.18296594004</v>
      </c>
      <c r="D9" s="30">
        <v>84861.284108969237</v>
      </c>
      <c r="E9" s="30">
        <v>72581.963750570969</v>
      </c>
      <c r="F9" s="30">
        <v>228721.40238245632</v>
      </c>
      <c r="G9" s="50">
        <f t="shared" si="0"/>
        <v>2.6952385270149604</v>
      </c>
      <c r="H9" s="30">
        <v>10786.566677319403</v>
      </c>
      <c r="I9" s="30">
        <v>10574.903386430509</v>
      </c>
      <c r="J9" s="30">
        <v>128819.34574787339</v>
      </c>
      <c r="K9" s="31">
        <v>7762.8644076031624</v>
      </c>
    </row>
    <row r="10" spans="1:11" ht="20" customHeight="1" x14ac:dyDescent="0.2">
      <c r="A10" s="52"/>
      <c r="B10" s="74" t="s">
        <v>49</v>
      </c>
      <c r="C10" s="53">
        <v>245606.71464476301</v>
      </c>
      <c r="D10" s="30">
        <v>396372.61004734098</v>
      </c>
      <c r="E10" s="30">
        <v>202920.89861949557</v>
      </c>
      <c r="F10" s="30">
        <v>380997.80491283949</v>
      </c>
      <c r="G10" s="50">
        <f t="shared" si="0"/>
        <v>0.96121123219723692</v>
      </c>
      <c r="H10" s="30">
        <v>26150.581614459872</v>
      </c>
      <c r="I10" s="30">
        <v>26291.83930798763</v>
      </c>
      <c r="J10" s="30">
        <v>97683.07418448609</v>
      </c>
      <c r="K10" s="31">
        <v>9989.1227787402386</v>
      </c>
    </row>
    <row r="11" spans="1:11" ht="20" customHeight="1" x14ac:dyDescent="0.2">
      <c r="A11" s="52"/>
      <c r="B11" s="74" t="s">
        <v>50</v>
      </c>
      <c r="C11" s="53">
        <v>145804.04878451829</v>
      </c>
      <c r="D11" s="30">
        <v>114006.43343489885</v>
      </c>
      <c r="E11" s="30">
        <v>79796.014290104795</v>
      </c>
      <c r="F11" s="30">
        <v>119208.93969662003</v>
      </c>
      <c r="G11" s="50">
        <f t="shared" si="0"/>
        <v>1.0456334445783007</v>
      </c>
      <c r="H11" s="30">
        <v>2465.9261504416731</v>
      </c>
      <c r="I11" s="30">
        <v>2385.7693574106306</v>
      </c>
      <c r="J11" s="30">
        <v>26473.157165442004</v>
      </c>
      <c r="K11" s="31">
        <v>6410.0937761990335</v>
      </c>
    </row>
    <row r="12" spans="1:11" s="8" customFormat="1" ht="20" customHeight="1" x14ac:dyDescent="0.2">
      <c r="A12" s="52"/>
      <c r="B12" s="74" t="s">
        <v>39</v>
      </c>
      <c r="C12" s="75">
        <v>1524814.2168174936</v>
      </c>
      <c r="D12" s="76">
        <v>1480685.9262726693</v>
      </c>
      <c r="E12" s="76">
        <v>1088734.3772295055</v>
      </c>
      <c r="F12" s="76">
        <v>2593140.8557914048</v>
      </c>
      <c r="G12" s="50">
        <f t="shared" si="0"/>
        <v>1.7513105310044503</v>
      </c>
      <c r="H12" s="76">
        <v>139145.14290293196</v>
      </c>
      <c r="I12" s="76">
        <v>137146.8470733994</v>
      </c>
      <c r="J12" s="76">
        <v>1124375.555277779</v>
      </c>
      <c r="K12" s="77">
        <v>124473.78239780576</v>
      </c>
    </row>
    <row r="13" spans="1:11" ht="20" customHeight="1" x14ac:dyDescent="0.2">
      <c r="A13" s="52" t="s">
        <v>10</v>
      </c>
      <c r="B13" s="74" t="s">
        <v>41</v>
      </c>
      <c r="C13" s="53">
        <v>2039.9379118482834</v>
      </c>
      <c r="D13" s="30">
        <v>876.14262269085953</v>
      </c>
      <c r="E13" s="30">
        <v>795.74179550578754</v>
      </c>
      <c r="F13" s="30">
        <v>555.15710433015693</v>
      </c>
      <c r="G13" s="50">
        <f t="shared" si="0"/>
        <v>0.6336378232862665</v>
      </c>
      <c r="H13" s="30"/>
      <c r="I13" s="30"/>
      <c r="J13" s="30">
        <v>137.31337799040594</v>
      </c>
      <c r="K13" s="31">
        <v>72.753305612484283</v>
      </c>
    </row>
    <row r="14" spans="1:11" ht="20" customHeight="1" x14ac:dyDescent="0.2">
      <c r="A14" s="52"/>
      <c r="B14" s="74" t="s">
        <v>42</v>
      </c>
      <c r="C14" s="53">
        <v>282.34887454960148</v>
      </c>
      <c r="D14" s="30">
        <v>219.38727785382071</v>
      </c>
      <c r="E14" s="30">
        <v>219.38727785382071</v>
      </c>
      <c r="F14" s="30">
        <v>151.59633737301493</v>
      </c>
      <c r="G14" s="50">
        <f t="shared" si="0"/>
        <v>0.69099876189732679</v>
      </c>
      <c r="H14" s="30">
        <v>17.901920394270771</v>
      </c>
      <c r="I14" s="30"/>
      <c r="J14" s="30">
        <v>87.068505132213019</v>
      </c>
      <c r="K14" s="31">
        <v>6.0461172136378742</v>
      </c>
    </row>
    <row r="15" spans="1:11" ht="20" customHeight="1" x14ac:dyDescent="0.2">
      <c r="A15" s="52"/>
      <c r="B15" s="74" t="s">
        <v>43</v>
      </c>
      <c r="C15" s="53">
        <v>288.91517276062666</v>
      </c>
      <c r="D15" s="30">
        <v>121.04635382906858</v>
      </c>
      <c r="E15" s="30">
        <v>97.248879092878326</v>
      </c>
      <c r="F15" s="30">
        <v>77.78134256016105</v>
      </c>
      <c r="G15" s="50">
        <f t="shared" si="0"/>
        <v>0.6425748492184844</v>
      </c>
      <c r="H15" s="30"/>
      <c r="I15" s="30"/>
      <c r="J15" s="30">
        <v>12.236193944482183</v>
      </c>
      <c r="K15" s="31">
        <v>2.862766078894067</v>
      </c>
    </row>
    <row r="16" spans="1:11" ht="20" customHeight="1" x14ac:dyDescent="0.2">
      <c r="A16" s="52"/>
      <c r="B16" s="74" t="s">
        <v>44</v>
      </c>
      <c r="C16" s="53">
        <v>577.30378323390642</v>
      </c>
      <c r="D16" s="30">
        <v>123.435064762915</v>
      </c>
      <c r="E16" s="30">
        <v>123.435064762915</v>
      </c>
      <c r="F16" s="30">
        <v>90.564608472695468</v>
      </c>
      <c r="G16" s="50">
        <f t="shared" si="0"/>
        <v>0.73370244222454384</v>
      </c>
      <c r="H16" s="30">
        <v>5.6507155445703772</v>
      </c>
      <c r="I16" s="30">
        <v>2.3630265004567024</v>
      </c>
      <c r="J16" s="30">
        <v>31.885446983124922</v>
      </c>
      <c r="K16" s="31">
        <v>9.3037795984981226</v>
      </c>
    </row>
    <row r="17" spans="1:11" ht="20" customHeight="1" x14ac:dyDescent="0.2">
      <c r="A17" s="52"/>
      <c r="B17" s="74" t="s">
        <v>45</v>
      </c>
      <c r="C17" s="53">
        <v>887.8513772203122</v>
      </c>
      <c r="D17" s="30">
        <v>282.2285568954199</v>
      </c>
      <c r="E17" s="30">
        <v>180.73775379885606</v>
      </c>
      <c r="F17" s="30">
        <v>156.62735025715267</v>
      </c>
      <c r="G17" s="50">
        <f t="shared" si="0"/>
        <v>0.55496634351991214</v>
      </c>
      <c r="H17" s="30">
        <v>5.9164351633419177</v>
      </c>
      <c r="I17" s="30">
        <v>2.5580561591368922</v>
      </c>
      <c r="J17" s="30">
        <v>87.250558447123893</v>
      </c>
      <c r="K17" s="31">
        <v>13.144076676338061</v>
      </c>
    </row>
    <row r="18" spans="1:11" ht="20" customHeight="1" x14ac:dyDescent="0.2">
      <c r="A18" s="52"/>
      <c r="B18" s="74" t="s">
        <v>46</v>
      </c>
      <c r="C18" s="53">
        <v>2250.1491215373289</v>
      </c>
      <c r="D18" s="30">
        <v>715.39492587841858</v>
      </c>
      <c r="E18" s="30">
        <v>688.71664841846609</v>
      </c>
      <c r="F18" s="30">
        <v>636.03287693892844</v>
      </c>
      <c r="G18" s="50">
        <f t="shared" si="0"/>
        <v>0.88906540140462542</v>
      </c>
      <c r="H18" s="30">
        <v>15.167184214471275</v>
      </c>
      <c r="I18" s="30">
        <v>12.875522186042213</v>
      </c>
      <c r="J18" s="30">
        <v>305.34511088076056</v>
      </c>
      <c r="K18" s="31">
        <v>86.102500788595904</v>
      </c>
    </row>
    <row r="19" spans="1:11" ht="20" customHeight="1" x14ac:dyDescent="0.2">
      <c r="A19" s="52"/>
      <c r="B19" s="74" t="s">
        <v>47</v>
      </c>
      <c r="C19" s="53">
        <v>622.86209772954658</v>
      </c>
      <c r="D19" s="30">
        <v>153.06368803891218</v>
      </c>
      <c r="E19" s="30">
        <v>147.63353934665938</v>
      </c>
      <c r="F19" s="30">
        <v>100.43087084072394</v>
      </c>
      <c r="G19" s="50">
        <f t="shared" si="0"/>
        <v>0.65613779549851292</v>
      </c>
      <c r="H19" s="30">
        <v>1.2349754606476091</v>
      </c>
      <c r="I19" s="30">
        <v>1.2349754606476091</v>
      </c>
      <c r="J19" s="30">
        <v>21.560403441226928</v>
      </c>
      <c r="K19" s="31">
        <v>11.123644857237604</v>
      </c>
    </row>
    <row r="20" spans="1:11" ht="20" customHeight="1" x14ac:dyDescent="0.2">
      <c r="A20" s="52"/>
      <c r="B20" s="74" t="s">
        <v>48</v>
      </c>
      <c r="C20" s="53">
        <v>1553.1251887690555</v>
      </c>
      <c r="D20" s="30">
        <v>660.87409540125122</v>
      </c>
      <c r="E20" s="30">
        <v>513.87185307497987</v>
      </c>
      <c r="F20" s="30">
        <v>283.26849112138581</v>
      </c>
      <c r="G20" s="50">
        <f t="shared" si="0"/>
        <v>0.42862701548227383</v>
      </c>
      <c r="H20" s="30">
        <v>11.160545158665162</v>
      </c>
      <c r="I20" s="30"/>
      <c r="J20" s="30">
        <v>179.784662852991</v>
      </c>
      <c r="K20" s="31">
        <v>56.528316042591058</v>
      </c>
    </row>
    <row r="21" spans="1:11" ht="20" customHeight="1" x14ac:dyDescent="0.2">
      <c r="A21" s="52"/>
      <c r="B21" s="74" t="s">
        <v>49</v>
      </c>
      <c r="C21" s="53">
        <v>26496.500450751162</v>
      </c>
      <c r="D21" s="30">
        <v>18982.612964679785</v>
      </c>
      <c r="E21" s="30">
        <v>11563.095566209257</v>
      </c>
      <c r="F21" s="30">
        <v>7375.3334029746557</v>
      </c>
      <c r="G21" s="50">
        <f t="shared" si="0"/>
        <v>0.38853098973769595</v>
      </c>
      <c r="H21" s="30">
        <v>20.785779795491852</v>
      </c>
      <c r="I21" s="30">
        <v>23.303009063663882</v>
      </c>
      <c r="J21" s="30">
        <v>573.60227307492949</v>
      </c>
      <c r="K21" s="31">
        <v>438.97244137259406</v>
      </c>
    </row>
    <row r="22" spans="1:11" ht="20" customHeight="1" x14ac:dyDescent="0.2">
      <c r="A22" s="52"/>
      <c r="B22" s="74" t="s">
        <v>50</v>
      </c>
      <c r="C22" s="53">
        <v>12834.883994140462</v>
      </c>
      <c r="D22" s="30">
        <v>7032.4474345348863</v>
      </c>
      <c r="E22" s="30">
        <v>5161.1604587741776</v>
      </c>
      <c r="F22" s="30">
        <v>3995.0563921717521</v>
      </c>
      <c r="G22" s="50">
        <f t="shared" si="0"/>
        <v>0.56808905140945121</v>
      </c>
      <c r="H22" s="30">
        <v>37.482412058978525</v>
      </c>
      <c r="I22" s="30">
        <v>37.482412058978525</v>
      </c>
      <c r="J22" s="30">
        <v>370.15882684158572</v>
      </c>
      <c r="K22" s="31">
        <v>280.0357645845059</v>
      </c>
    </row>
    <row r="23" spans="1:11" s="8" customFormat="1" ht="20" customHeight="1" x14ac:dyDescent="0.2">
      <c r="A23" s="52"/>
      <c r="B23" s="74" t="s">
        <v>39</v>
      </c>
      <c r="C23" s="75">
        <v>47833.877972540242</v>
      </c>
      <c r="D23" s="76">
        <v>29166.632984565302</v>
      </c>
      <c r="E23" s="76">
        <v>19491.028836837777</v>
      </c>
      <c r="F23" s="76">
        <v>13421.848777040615</v>
      </c>
      <c r="G23" s="50">
        <f t="shared" si="0"/>
        <v>0.46017820377632646</v>
      </c>
      <c r="H23" s="76">
        <v>115.29996779043748</v>
      </c>
      <c r="I23" s="76">
        <v>79.817001428925835</v>
      </c>
      <c r="J23" s="76">
        <v>1806.2053595888415</v>
      </c>
      <c r="K23" s="77">
        <v>976.87271282537597</v>
      </c>
    </row>
    <row r="24" spans="1:11" ht="20" customHeight="1" x14ac:dyDescent="0.2">
      <c r="A24" s="52" t="s">
        <v>11</v>
      </c>
      <c r="B24" s="74" t="s">
        <v>41</v>
      </c>
      <c r="C24" s="53">
        <v>98.413845637330752</v>
      </c>
      <c r="D24" s="30">
        <v>49.206922818665376</v>
      </c>
      <c r="E24" s="30">
        <v>49.206922818665376</v>
      </c>
      <c r="F24" s="30">
        <v>28.859377812335293</v>
      </c>
      <c r="G24" s="50">
        <f t="shared" si="0"/>
        <v>0.58649019607843134</v>
      </c>
      <c r="H24" s="30">
        <v>9.8413845637330759</v>
      </c>
      <c r="I24" s="30">
        <v>6.150865352333172</v>
      </c>
      <c r="J24" s="30">
        <v>21.040301292286976</v>
      </c>
      <c r="K24" s="31">
        <v>0</v>
      </c>
    </row>
    <row r="25" spans="1:11" ht="20" customHeight="1" x14ac:dyDescent="0.2">
      <c r="A25" s="52"/>
      <c r="B25" s="74" t="s">
        <v>42</v>
      </c>
      <c r="C25" s="53">
        <v>86.929558393777285</v>
      </c>
      <c r="D25" s="30">
        <v>18.587894630025293</v>
      </c>
      <c r="E25" s="30">
        <v>18.587894630025293</v>
      </c>
      <c r="F25" s="30">
        <v>9.5346603664401925</v>
      </c>
      <c r="G25" s="50">
        <f t="shared" si="0"/>
        <v>0.51294999009940156</v>
      </c>
      <c r="H25" s="30">
        <v>0.57750267020149415</v>
      </c>
      <c r="I25" s="30">
        <v>0.31566380803150945</v>
      </c>
      <c r="J25" s="30">
        <v>4.1175176108876457</v>
      </c>
      <c r="K25" s="31">
        <v>1.069102140840003</v>
      </c>
    </row>
    <row r="26" spans="1:11" ht="20" customHeight="1" x14ac:dyDescent="0.2">
      <c r="A26" s="52"/>
      <c r="B26" s="74" t="s">
        <v>43</v>
      </c>
      <c r="C26" s="53">
        <v>7240.3771043399238</v>
      </c>
      <c r="D26" s="30">
        <v>2198.2080425576537</v>
      </c>
      <c r="E26" s="30">
        <v>1810.9256328008514</v>
      </c>
      <c r="F26" s="30">
        <v>3321.391493531255</v>
      </c>
      <c r="G26" s="50">
        <f t="shared" si="0"/>
        <v>1.510954117730712</v>
      </c>
      <c r="H26" s="30">
        <v>4.15590094551081</v>
      </c>
      <c r="I26" s="30">
        <v>0.11111928261548988</v>
      </c>
      <c r="J26" s="30">
        <v>1369.6386121756727</v>
      </c>
      <c r="K26" s="31">
        <v>570.07124431718046</v>
      </c>
    </row>
    <row r="27" spans="1:11" ht="20" customHeight="1" x14ac:dyDescent="0.2">
      <c r="A27" s="52"/>
      <c r="B27" s="74" t="s">
        <v>44</v>
      </c>
      <c r="C27" s="53">
        <v>6139.5899017011352</v>
      </c>
      <c r="D27" s="30">
        <v>2350.9983591383416</v>
      </c>
      <c r="E27" s="30">
        <v>2271.0047344217919</v>
      </c>
      <c r="F27" s="30">
        <v>4381.4680372912726</v>
      </c>
      <c r="G27" s="50">
        <f t="shared" si="0"/>
        <v>1.8636627372624426</v>
      </c>
      <c r="H27" s="30">
        <v>40.850924653257742</v>
      </c>
      <c r="I27" s="30">
        <v>44.426336567449859</v>
      </c>
      <c r="J27" s="30">
        <v>2801.5191734598557</v>
      </c>
      <c r="K27" s="31">
        <v>358.77584786738299</v>
      </c>
    </row>
    <row r="28" spans="1:11" ht="20" customHeight="1" x14ac:dyDescent="0.2">
      <c r="A28" s="52"/>
      <c r="B28" s="74" t="s">
        <v>46</v>
      </c>
      <c r="C28" s="53">
        <v>15789.28928576693</v>
      </c>
      <c r="D28" s="30">
        <v>6854.9188337115183</v>
      </c>
      <c r="E28" s="30">
        <v>6340.5583633802344</v>
      </c>
      <c r="F28" s="30">
        <v>13619.622307635102</v>
      </c>
      <c r="G28" s="50">
        <f t="shared" si="0"/>
        <v>1.9868393248736558</v>
      </c>
      <c r="H28" s="30">
        <v>29.410383476808299</v>
      </c>
      <c r="I28" s="30">
        <v>15.100387174186531</v>
      </c>
      <c r="J28" s="30">
        <v>5326.7066166435498</v>
      </c>
      <c r="K28" s="31">
        <v>1012.8463826816759</v>
      </c>
    </row>
    <row r="29" spans="1:11" ht="20" customHeight="1" x14ac:dyDescent="0.2">
      <c r="A29" s="52"/>
      <c r="B29" s="74" t="s">
        <v>47</v>
      </c>
      <c r="C29" s="53">
        <v>14316.618492464324</v>
      </c>
      <c r="D29" s="30">
        <v>13378.918398196984</v>
      </c>
      <c r="E29" s="30">
        <v>10131.012689964187</v>
      </c>
      <c r="F29" s="30">
        <v>10788.596990840137</v>
      </c>
      <c r="G29" s="50">
        <f t="shared" si="0"/>
        <v>0.80638783119374335</v>
      </c>
      <c r="H29" s="30">
        <v>156.62711566350447</v>
      </c>
      <c r="I29" s="30">
        <v>262.67992670089569</v>
      </c>
      <c r="J29" s="30">
        <v>7287.5182496825264</v>
      </c>
      <c r="K29" s="31">
        <v>1360.1745208145546</v>
      </c>
    </row>
    <row r="30" spans="1:11" ht="20" customHeight="1" x14ac:dyDescent="0.2">
      <c r="A30" s="52"/>
      <c r="B30" s="74" t="s">
        <v>48</v>
      </c>
      <c r="C30" s="53">
        <v>3661.6956972450444</v>
      </c>
      <c r="D30" s="30">
        <v>1678.5128158790408</v>
      </c>
      <c r="E30" s="30">
        <v>1633.41508694409</v>
      </c>
      <c r="F30" s="30">
        <v>3488.9228986321909</v>
      </c>
      <c r="G30" s="50">
        <f t="shared" si="0"/>
        <v>2.078579839025557</v>
      </c>
      <c r="H30" s="30">
        <v>14.166921810554969</v>
      </c>
      <c r="I30" s="30">
        <v>6.0165037107626249</v>
      </c>
      <c r="J30" s="30">
        <v>2367.3722304818866</v>
      </c>
      <c r="K30" s="31">
        <v>354.33456618448224</v>
      </c>
    </row>
    <row r="31" spans="1:11" ht="20" customHeight="1" x14ac:dyDescent="0.2">
      <c r="A31" s="52"/>
      <c r="B31" s="74" t="s">
        <v>50</v>
      </c>
      <c r="C31" s="53">
        <v>26288.424639699388</v>
      </c>
      <c r="D31" s="30">
        <v>20441.337591481206</v>
      </c>
      <c r="E31" s="30">
        <v>17326.658690739634</v>
      </c>
      <c r="F31" s="30">
        <v>26641.51833346011</v>
      </c>
      <c r="G31" s="50">
        <f t="shared" si="0"/>
        <v>1.3033158037839359</v>
      </c>
      <c r="H31" s="30">
        <v>228.27743577704052</v>
      </c>
      <c r="I31" s="30">
        <v>187.18913392797276</v>
      </c>
      <c r="J31" s="30">
        <v>14735.643250498959</v>
      </c>
      <c r="K31" s="31">
        <v>2280.0995209520052</v>
      </c>
    </row>
    <row r="32" spans="1:11" s="8" customFormat="1" ht="20" customHeight="1" x14ac:dyDescent="0.2">
      <c r="A32" s="52"/>
      <c r="B32" s="74" t="s">
        <v>39</v>
      </c>
      <c r="C32" s="75">
        <v>73621.338525248109</v>
      </c>
      <c r="D32" s="76">
        <v>46970.688858413661</v>
      </c>
      <c r="E32" s="76">
        <v>39581.370015699693</v>
      </c>
      <c r="F32" s="76">
        <v>62279.914099569069</v>
      </c>
      <c r="G32" s="50">
        <f t="shared" si="0"/>
        <v>1.3259314609437143</v>
      </c>
      <c r="H32" s="76">
        <v>483.90756956061125</v>
      </c>
      <c r="I32" s="76">
        <v>521.98993652424781</v>
      </c>
      <c r="J32" s="76">
        <v>33913.555951845687</v>
      </c>
      <c r="K32" s="77">
        <v>5937.3711849581314</v>
      </c>
    </row>
    <row r="33" spans="1:11" ht="20" customHeight="1" x14ac:dyDescent="0.2">
      <c r="A33" s="52" t="s">
        <v>12</v>
      </c>
      <c r="B33" s="74" t="s">
        <v>41</v>
      </c>
      <c r="C33" s="53">
        <v>3990.6521813507238</v>
      </c>
      <c r="D33" s="30">
        <v>1086.3912657250239</v>
      </c>
      <c r="E33" s="30">
        <v>964.4747028551609</v>
      </c>
      <c r="F33" s="30">
        <v>623.26368117905179</v>
      </c>
      <c r="G33" s="50">
        <f t="shared" si="0"/>
        <v>0.57370093155443858</v>
      </c>
      <c r="H33" s="30"/>
      <c r="I33" s="30"/>
      <c r="J33" s="30">
        <v>107.24429016203455</v>
      </c>
      <c r="K33" s="31">
        <v>40.750433756699849</v>
      </c>
    </row>
    <row r="34" spans="1:11" ht="20" customHeight="1" x14ac:dyDescent="0.2">
      <c r="A34" s="52"/>
      <c r="B34" s="74" t="s">
        <v>42</v>
      </c>
      <c r="C34" s="53">
        <v>82.118954616090903</v>
      </c>
      <c r="D34" s="30">
        <v>10.264869327011363</v>
      </c>
      <c r="E34" s="30">
        <v>10.264869327011363</v>
      </c>
      <c r="F34" s="30">
        <v>11.078630918731079</v>
      </c>
      <c r="G34" s="50">
        <f t="shared" si="0"/>
        <v>1.0792763712615761</v>
      </c>
      <c r="H34" s="30"/>
      <c r="I34" s="30"/>
      <c r="J34" s="30">
        <v>6.4093851874635632</v>
      </c>
      <c r="K34" s="31">
        <v>1.5007099467366256</v>
      </c>
    </row>
    <row r="35" spans="1:11" ht="20" customHeight="1" x14ac:dyDescent="0.2">
      <c r="A35" s="52"/>
      <c r="B35" s="74" t="s">
        <v>43</v>
      </c>
      <c r="C35" s="53">
        <v>875.29318832020272</v>
      </c>
      <c r="D35" s="30">
        <v>321.60257355391514</v>
      </c>
      <c r="E35" s="30">
        <v>321.60257355391514</v>
      </c>
      <c r="F35" s="30">
        <v>100.1865106149281</v>
      </c>
      <c r="G35" s="50">
        <f t="shared" si="0"/>
        <v>0.31152272666167674</v>
      </c>
      <c r="H35" s="30"/>
      <c r="I35" s="30"/>
      <c r="J35" s="30">
        <v>54.14098621463549</v>
      </c>
      <c r="K35" s="31">
        <v>5.2705289589500248</v>
      </c>
    </row>
    <row r="36" spans="1:11" ht="20" customHeight="1" x14ac:dyDescent="0.2">
      <c r="A36" s="52"/>
      <c r="B36" s="74" t="s">
        <v>44</v>
      </c>
      <c r="C36" s="53">
        <v>1436.6044113662597</v>
      </c>
      <c r="D36" s="30">
        <v>359.50114337132356</v>
      </c>
      <c r="E36" s="30">
        <v>359.50114337132356</v>
      </c>
      <c r="F36" s="30">
        <v>379.40772776964559</v>
      </c>
      <c r="G36" s="50">
        <f t="shared" si="0"/>
        <v>1.0553727985720502</v>
      </c>
      <c r="H36" s="30"/>
      <c r="I36" s="30"/>
      <c r="J36" s="30">
        <v>215.84610008816037</v>
      </c>
      <c r="K36" s="31">
        <v>29.775134293716238</v>
      </c>
    </row>
    <row r="37" spans="1:11" ht="20" customHeight="1" x14ac:dyDescent="0.2">
      <c r="A37" s="52"/>
      <c r="B37" s="74" t="s">
        <v>45</v>
      </c>
      <c r="C37" s="53">
        <v>235.10312501254467</v>
      </c>
      <c r="D37" s="30">
        <v>58.775781253136167</v>
      </c>
      <c r="E37" s="30">
        <v>57.411766354655903</v>
      </c>
      <c r="F37" s="30">
        <v>112.98635618596282</v>
      </c>
      <c r="G37" s="50">
        <f t="shared" si="0"/>
        <v>1.9223284451014264</v>
      </c>
      <c r="H37" s="30"/>
      <c r="I37" s="30"/>
      <c r="J37" s="30">
        <v>70.952020281252913</v>
      </c>
      <c r="K37" s="31">
        <v>0</v>
      </c>
    </row>
    <row r="38" spans="1:11" ht="20" customHeight="1" x14ac:dyDescent="0.2">
      <c r="A38" s="52"/>
      <c r="B38" s="74" t="s">
        <v>46</v>
      </c>
      <c r="C38" s="53">
        <v>23182.716428656964</v>
      </c>
      <c r="D38" s="30">
        <v>7333.0244756289121</v>
      </c>
      <c r="E38" s="30">
        <v>6881.4600361809544</v>
      </c>
      <c r="F38" s="30">
        <v>5789.4578426587859</v>
      </c>
      <c r="G38" s="50">
        <f t="shared" si="0"/>
        <v>0.78950477553973486</v>
      </c>
      <c r="H38" s="30">
        <v>70.795249356174608</v>
      </c>
      <c r="I38" s="30">
        <v>122.63489043762146</v>
      </c>
      <c r="J38" s="30">
        <v>2514.989643812828</v>
      </c>
      <c r="K38" s="31">
        <v>612.68955857270885</v>
      </c>
    </row>
    <row r="39" spans="1:11" ht="20" customHeight="1" x14ac:dyDescent="0.2">
      <c r="A39" s="52"/>
      <c r="B39" s="74" t="s">
        <v>47</v>
      </c>
      <c r="C39" s="53">
        <v>36188.655802630383</v>
      </c>
      <c r="D39" s="30">
        <v>11456.769020739035</v>
      </c>
      <c r="E39" s="30">
        <v>11137.047407096456</v>
      </c>
      <c r="F39" s="30">
        <v>9839.6818751725932</v>
      </c>
      <c r="G39" s="50">
        <f t="shared" si="0"/>
        <v>0.85885312493957133</v>
      </c>
      <c r="H39" s="30">
        <v>15.11418472737604</v>
      </c>
      <c r="I39" s="30">
        <v>7.657815755517027</v>
      </c>
      <c r="J39" s="30">
        <v>4675.9376736183303</v>
      </c>
      <c r="K39" s="31">
        <v>1477.6423165265169</v>
      </c>
    </row>
    <row r="40" spans="1:11" ht="20" customHeight="1" x14ac:dyDescent="0.2">
      <c r="A40" s="52"/>
      <c r="B40" s="74" t="s">
        <v>48</v>
      </c>
      <c r="C40" s="53">
        <v>105.76218380183134</v>
      </c>
      <c r="D40" s="30">
        <v>26.440545950457835</v>
      </c>
      <c r="E40" s="30">
        <v>26.440545950457835</v>
      </c>
      <c r="F40" s="30">
        <v>19.513122911437883</v>
      </c>
      <c r="G40" s="50">
        <f t="shared" si="0"/>
        <v>0.73799999999999999</v>
      </c>
      <c r="H40" s="30"/>
      <c r="I40" s="30"/>
      <c r="J40" s="30">
        <v>0</v>
      </c>
      <c r="K40" s="31">
        <v>0.951859654216482</v>
      </c>
    </row>
    <row r="41" spans="1:11" ht="20" customHeight="1" x14ac:dyDescent="0.2">
      <c r="A41" s="52"/>
      <c r="B41" s="74" t="s">
        <v>49</v>
      </c>
      <c r="C41" s="53">
        <v>4011.4772283783859</v>
      </c>
      <c r="D41" s="30">
        <v>1621.3455892326608</v>
      </c>
      <c r="E41" s="30">
        <v>821.38542321206012</v>
      </c>
      <c r="F41" s="30">
        <v>620.76279367302766</v>
      </c>
      <c r="G41" s="50">
        <f t="shared" si="0"/>
        <v>0.38286889469802549</v>
      </c>
      <c r="H41" s="30"/>
      <c r="I41" s="30"/>
      <c r="J41" s="30">
        <v>30.968926908914046</v>
      </c>
      <c r="K41" s="31">
        <v>17.635093261700131</v>
      </c>
    </row>
    <row r="42" spans="1:11" ht="20" customHeight="1" x14ac:dyDescent="0.2">
      <c r="A42" s="52"/>
      <c r="B42" s="74" t="s">
        <v>50</v>
      </c>
      <c r="C42" s="53">
        <v>29639.013379568027</v>
      </c>
      <c r="D42" s="30">
        <v>16718.332390220341</v>
      </c>
      <c r="E42" s="30">
        <v>12350.558278233837</v>
      </c>
      <c r="F42" s="30">
        <v>6684.9402422816647</v>
      </c>
      <c r="G42" s="50">
        <f t="shared" si="0"/>
        <v>0.39985688083293097</v>
      </c>
      <c r="H42" s="30"/>
      <c r="I42" s="30"/>
      <c r="J42" s="30">
        <v>823.62476247073289</v>
      </c>
      <c r="K42" s="31">
        <v>442.31830748991479</v>
      </c>
    </row>
    <row r="43" spans="1:11" s="8" customFormat="1" ht="20" customHeight="1" x14ac:dyDescent="0.2">
      <c r="A43" s="52"/>
      <c r="B43" s="74" t="s">
        <v>39</v>
      </c>
      <c r="C43" s="75">
        <v>99747.396883701484</v>
      </c>
      <c r="D43" s="76">
        <v>38992.447655001866</v>
      </c>
      <c r="E43" s="76">
        <v>32930.146746135899</v>
      </c>
      <c r="F43" s="76">
        <v>24181.278783365862</v>
      </c>
      <c r="G43" s="50">
        <f t="shared" si="0"/>
        <v>0.6201528818431058</v>
      </c>
      <c r="H43" s="76">
        <v>85.90943408355065</v>
      </c>
      <c r="I43" s="76">
        <v>130.29270619313849</v>
      </c>
      <c r="J43" s="76">
        <v>8500.1137887443747</v>
      </c>
      <c r="K43" s="77">
        <v>2628.5339424611648</v>
      </c>
    </row>
    <row r="44" spans="1:11" ht="20" customHeight="1" x14ac:dyDescent="0.2">
      <c r="A44" s="52" t="s">
        <v>13</v>
      </c>
      <c r="B44" s="74" t="s">
        <v>41</v>
      </c>
      <c r="C44" s="53">
        <v>30105.461505672265</v>
      </c>
      <c r="D44" s="30">
        <v>18408.59999367678</v>
      </c>
      <c r="E44" s="30">
        <v>15411.271425810606</v>
      </c>
      <c r="F44" s="30">
        <v>7863.8639306161222</v>
      </c>
      <c r="G44" s="50">
        <f t="shared" si="0"/>
        <v>0.427184247216915</v>
      </c>
      <c r="H44" s="30">
        <v>50.324830632940831</v>
      </c>
      <c r="I44" s="30">
        <v>30.33285033658866</v>
      </c>
      <c r="J44" s="30"/>
      <c r="K44" s="31"/>
    </row>
    <row r="45" spans="1:11" ht="20" customHeight="1" x14ac:dyDescent="0.2">
      <c r="A45" s="52"/>
      <c r="B45" s="74" t="s">
        <v>42</v>
      </c>
      <c r="C45" s="53">
        <v>2615.3258636776022</v>
      </c>
      <c r="D45" s="30">
        <v>1178.5674117547373</v>
      </c>
      <c r="E45" s="30">
        <v>1127.5956758928162</v>
      </c>
      <c r="F45" s="30">
        <v>719.71135415671745</v>
      </c>
      <c r="G45" s="50">
        <f t="shared" si="0"/>
        <v>0.6106662605621842</v>
      </c>
      <c r="H45" s="30">
        <v>6.3704566693856091</v>
      </c>
      <c r="I45" s="30">
        <v>4.0986969731347331</v>
      </c>
      <c r="J45" s="30"/>
      <c r="K45" s="31"/>
    </row>
    <row r="46" spans="1:11" ht="20" customHeight="1" x14ac:dyDescent="0.2">
      <c r="A46" s="52"/>
      <c r="B46" s="74" t="s">
        <v>43</v>
      </c>
      <c r="C46" s="53">
        <v>145890.93990039456</v>
      </c>
      <c r="D46" s="30">
        <v>75009.074214147302</v>
      </c>
      <c r="E46" s="30">
        <v>68203.254277087864</v>
      </c>
      <c r="F46" s="30">
        <v>39481.351758680088</v>
      </c>
      <c r="G46" s="50">
        <f t="shared" si="0"/>
        <v>0.52635434008907678</v>
      </c>
      <c r="H46" s="30">
        <v>5.7421775986951236</v>
      </c>
      <c r="I46" s="30">
        <v>1.48295842566575</v>
      </c>
      <c r="J46" s="30"/>
      <c r="K46" s="31"/>
    </row>
    <row r="47" spans="1:11" ht="20" customHeight="1" x14ac:dyDescent="0.2">
      <c r="A47" s="52"/>
      <c r="B47" s="74" t="s">
        <v>44</v>
      </c>
      <c r="C47" s="53">
        <v>512.97037978924641</v>
      </c>
      <c r="D47" s="30">
        <v>253.08512142433113</v>
      </c>
      <c r="E47" s="30">
        <v>252.00299514908164</v>
      </c>
      <c r="F47" s="30">
        <v>168.25489538066546</v>
      </c>
      <c r="G47" s="50">
        <f t="shared" si="0"/>
        <v>0.66481543614159588</v>
      </c>
      <c r="H47" s="30">
        <v>10.571564292623682</v>
      </c>
      <c r="I47" s="30">
        <v>1.5142282794451685</v>
      </c>
      <c r="J47" s="30"/>
      <c r="K47" s="31"/>
    </row>
    <row r="48" spans="1:11" ht="20" customHeight="1" x14ac:dyDescent="0.2">
      <c r="A48" s="52"/>
      <c r="B48" s="74" t="s">
        <v>45</v>
      </c>
      <c r="C48" s="53">
        <v>4420.5534608010094</v>
      </c>
      <c r="D48" s="30">
        <v>2978.9272100472203</v>
      </c>
      <c r="E48" s="30">
        <v>2757.3823349898289</v>
      </c>
      <c r="F48" s="30">
        <v>2798.3919933357984</v>
      </c>
      <c r="G48" s="50">
        <f t="shared" si="0"/>
        <v>0.93939589523956168</v>
      </c>
      <c r="H48" s="30">
        <v>37.306078259068805</v>
      </c>
      <c r="I48" s="30">
        <v>1.1937595409305495</v>
      </c>
      <c r="J48" s="30"/>
      <c r="K48" s="31"/>
    </row>
    <row r="49" spans="1:11" ht="20" customHeight="1" x14ac:dyDescent="0.2">
      <c r="A49" s="52"/>
      <c r="B49" s="74" t="s">
        <v>46</v>
      </c>
      <c r="C49" s="53">
        <v>6439.5837159972516</v>
      </c>
      <c r="D49" s="30">
        <v>2767.4923006364588</v>
      </c>
      <c r="E49" s="30">
        <v>2679.4918050731308</v>
      </c>
      <c r="F49" s="30">
        <v>2011.6518170119034</v>
      </c>
      <c r="G49" s="50">
        <f t="shared" si="0"/>
        <v>0.72688614763237835</v>
      </c>
      <c r="H49" s="30">
        <v>53.098918935448452</v>
      </c>
      <c r="I49" s="30">
        <v>52.302591310311179</v>
      </c>
      <c r="J49" s="30"/>
      <c r="K49" s="31"/>
    </row>
    <row r="50" spans="1:11" ht="20" customHeight="1" x14ac:dyDescent="0.2">
      <c r="A50" s="52"/>
      <c r="B50" s="74" t="s">
        <v>47</v>
      </c>
      <c r="C50" s="53">
        <v>8298.4585981338714</v>
      </c>
      <c r="D50" s="30">
        <v>3405.7556390208438</v>
      </c>
      <c r="E50" s="30">
        <v>3340.9763802503408</v>
      </c>
      <c r="F50" s="30">
        <v>1609.2693825109375</v>
      </c>
      <c r="G50" s="50">
        <f t="shared" si="0"/>
        <v>0.47251463495296542</v>
      </c>
      <c r="H50" s="30">
        <v>17.180108514819203</v>
      </c>
      <c r="I50" s="30">
        <v>10.687671922046471</v>
      </c>
      <c r="J50" s="30"/>
      <c r="K50" s="31"/>
    </row>
    <row r="51" spans="1:11" ht="20" customHeight="1" x14ac:dyDescent="0.2">
      <c r="A51" s="52"/>
      <c r="B51" s="74" t="s">
        <v>48</v>
      </c>
      <c r="C51" s="53">
        <v>309.17323532602416</v>
      </c>
      <c r="D51" s="30">
        <v>45.751239117044676</v>
      </c>
      <c r="E51" s="30">
        <v>37.441896325962269</v>
      </c>
      <c r="F51" s="30">
        <v>24.690516983977904</v>
      </c>
      <c r="G51" s="50">
        <f t="shared" si="0"/>
        <v>0.53966881466997085</v>
      </c>
      <c r="H51" s="30">
        <v>2.2284138592682581</v>
      </c>
      <c r="I51" s="30"/>
      <c r="J51" s="30"/>
      <c r="K51" s="31"/>
    </row>
    <row r="52" spans="1:11" ht="20" customHeight="1" x14ac:dyDescent="0.2">
      <c r="A52" s="52"/>
      <c r="B52" s="74" t="s">
        <v>49</v>
      </c>
      <c r="C52" s="53">
        <v>89067.82474867109</v>
      </c>
      <c r="D52" s="30">
        <v>111816.16961788759</v>
      </c>
      <c r="E52" s="30">
        <v>68020.591296749073</v>
      </c>
      <c r="F52" s="30">
        <v>23227.214999789863</v>
      </c>
      <c r="G52" s="50">
        <f t="shared" si="0"/>
        <v>0.20772679907713573</v>
      </c>
      <c r="H52" s="30">
        <v>77.981989926556324</v>
      </c>
      <c r="I52" s="30">
        <v>6.8136835956096151</v>
      </c>
      <c r="J52" s="30"/>
      <c r="K52" s="31"/>
    </row>
    <row r="53" spans="1:11" ht="20" customHeight="1" x14ac:dyDescent="0.2">
      <c r="A53" s="52"/>
      <c r="B53" s="74" t="s">
        <v>50</v>
      </c>
      <c r="C53" s="53">
        <v>284.11240318481293</v>
      </c>
      <c r="D53" s="30">
        <v>91.825649892771992</v>
      </c>
      <c r="E53" s="30">
        <v>91.825649892771992</v>
      </c>
      <c r="F53" s="30">
        <v>55.956511977901073</v>
      </c>
      <c r="G53" s="50">
        <f t="shared" si="0"/>
        <v>0.60937779414840454</v>
      </c>
      <c r="H53" s="30"/>
      <c r="I53" s="30"/>
      <c r="J53" s="30"/>
      <c r="K53" s="31"/>
    </row>
    <row r="54" spans="1:11" s="8" customFormat="1" ht="20" customHeight="1" x14ac:dyDescent="0.2">
      <c r="A54" s="52"/>
      <c r="B54" s="74" t="s">
        <v>39</v>
      </c>
      <c r="C54" s="75">
        <v>287944.40381164645</v>
      </c>
      <c r="D54" s="76">
        <v>215955.24839760424</v>
      </c>
      <c r="E54" s="76">
        <v>161921.8337372205</v>
      </c>
      <c r="F54" s="76">
        <v>77960.357160443542</v>
      </c>
      <c r="G54" s="50">
        <f t="shared" si="0"/>
        <v>0.36100237312550731</v>
      </c>
      <c r="H54" s="76">
        <v>260.8045386888063</v>
      </c>
      <c r="I54" s="76">
        <v>108.42644038373217</v>
      </c>
      <c r="J54" s="76"/>
      <c r="K54" s="77"/>
    </row>
    <row r="55" spans="1:11" ht="20" customHeight="1" x14ac:dyDescent="0.2">
      <c r="A55" s="52" t="s">
        <v>14</v>
      </c>
      <c r="B55" s="74" t="s">
        <v>41</v>
      </c>
      <c r="C55" s="53">
        <v>66547.590606487356</v>
      </c>
      <c r="D55" s="30">
        <v>35311.141170763563</v>
      </c>
      <c r="E55" s="30">
        <v>29795.134597109467</v>
      </c>
      <c r="F55" s="30">
        <v>20681.555800166541</v>
      </c>
      <c r="G55" s="50">
        <f t="shared" si="0"/>
        <v>0.58569491425245057</v>
      </c>
      <c r="H55" s="30">
        <v>85.956281817422138</v>
      </c>
      <c r="I55" s="30">
        <v>61.493478706661215</v>
      </c>
      <c r="J55" s="30">
        <v>8024.4486451831544</v>
      </c>
      <c r="K55" s="31">
        <v>3216.4730629494579</v>
      </c>
    </row>
    <row r="56" spans="1:11" ht="20" customHeight="1" x14ac:dyDescent="0.2">
      <c r="A56" s="52"/>
      <c r="B56" s="74" t="s">
        <v>42</v>
      </c>
      <c r="C56" s="53">
        <v>27936.522674076463</v>
      </c>
      <c r="D56" s="30">
        <v>10903.921403007946</v>
      </c>
      <c r="E56" s="30">
        <v>10054.828441613647</v>
      </c>
      <c r="F56" s="30">
        <v>7966.5624644273848</v>
      </c>
      <c r="G56" s="50">
        <f t="shared" si="0"/>
        <v>0.73061444318827684</v>
      </c>
      <c r="H56" s="30">
        <v>16.300303269520104</v>
      </c>
      <c r="I56" s="30"/>
      <c r="J56" s="30">
        <v>3679.358451901282</v>
      </c>
      <c r="K56" s="31">
        <v>1130.3583234507641</v>
      </c>
    </row>
    <row r="57" spans="1:11" ht="20" customHeight="1" x14ac:dyDescent="0.2">
      <c r="A57" s="52"/>
      <c r="B57" s="74" t="s">
        <v>43</v>
      </c>
      <c r="C57" s="53">
        <v>163554.07267978016</v>
      </c>
      <c r="D57" s="30">
        <v>75472.645034116998</v>
      </c>
      <c r="E57" s="30">
        <v>67041.719714522347</v>
      </c>
      <c r="F57" s="30">
        <v>44129.419581819056</v>
      </c>
      <c r="G57" s="50">
        <f t="shared" si="0"/>
        <v>0.58470747330864836</v>
      </c>
      <c r="H57" s="30">
        <v>11.52172619760791</v>
      </c>
      <c r="I57" s="30"/>
      <c r="J57" s="30">
        <v>16607.30384004645</v>
      </c>
      <c r="K57" s="31">
        <v>6050.9062137276014</v>
      </c>
    </row>
    <row r="58" spans="1:11" ht="20" customHeight="1" x14ac:dyDescent="0.2">
      <c r="A58" s="52"/>
      <c r="B58" s="74" t="s">
        <v>44</v>
      </c>
      <c r="C58" s="53">
        <v>65267.961559670381</v>
      </c>
      <c r="D58" s="30">
        <v>17977.453056081398</v>
      </c>
      <c r="E58" s="30">
        <v>17057.34212964401</v>
      </c>
      <c r="F58" s="30">
        <v>11854.076529559185</v>
      </c>
      <c r="G58" s="50">
        <f t="shared" si="0"/>
        <v>0.65938575907164987</v>
      </c>
      <c r="H58" s="30">
        <v>5.4685272720534108</v>
      </c>
      <c r="I58" s="30">
        <v>4.2571446484972757</v>
      </c>
      <c r="J58" s="30">
        <v>5877.509856865162</v>
      </c>
      <c r="K58" s="31">
        <v>2022.4746923074554</v>
      </c>
    </row>
    <row r="59" spans="1:11" ht="20" customHeight="1" x14ac:dyDescent="0.2">
      <c r="A59" s="52"/>
      <c r="B59" s="74" t="s">
        <v>45</v>
      </c>
      <c r="C59" s="53">
        <v>13291.086691119854</v>
      </c>
      <c r="D59" s="30">
        <v>6392.1093446241521</v>
      </c>
      <c r="E59" s="30">
        <v>4585.8180469452764</v>
      </c>
      <c r="F59" s="30">
        <v>2926.3765915214367</v>
      </c>
      <c r="G59" s="50">
        <f t="shared" si="0"/>
        <v>0.45781078416353405</v>
      </c>
      <c r="H59" s="30">
        <v>7.6444460541454236</v>
      </c>
      <c r="I59" s="30"/>
      <c r="J59" s="30">
        <v>1311.7967792432169</v>
      </c>
      <c r="K59" s="31">
        <v>150.56010692290099</v>
      </c>
    </row>
    <row r="60" spans="1:11" ht="20" customHeight="1" x14ac:dyDescent="0.2">
      <c r="A60" s="52"/>
      <c r="B60" s="74" t="s">
        <v>46</v>
      </c>
      <c r="C60" s="53">
        <v>61132.338917412453</v>
      </c>
      <c r="D60" s="30">
        <v>20445.372444485616</v>
      </c>
      <c r="E60" s="30">
        <v>19212.509977670728</v>
      </c>
      <c r="F60" s="30">
        <v>18504.949949100199</v>
      </c>
      <c r="G60" s="50">
        <f t="shared" si="0"/>
        <v>0.90509233809977496</v>
      </c>
      <c r="H60" s="30">
        <v>82.497920165293067</v>
      </c>
      <c r="I60" s="30">
        <v>83.65194146135201</v>
      </c>
      <c r="J60" s="30">
        <v>6168.9842242392415</v>
      </c>
      <c r="K60" s="31">
        <v>1818.2569279217639</v>
      </c>
    </row>
    <row r="61" spans="1:11" ht="20" customHeight="1" x14ac:dyDescent="0.2">
      <c r="A61" s="52"/>
      <c r="B61" s="74" t="s">
        <v>47</v>
      </c>
      <c r="C61" s="53">
        <v>96586.87766707706</v>
      </c>
      <c r="D61" s="30">
        <v>29810.976210780489</v>
      </c>
      <c r="E61" s="30">
        <v>27933.390631862025</v>
      </c>
      <c r="F61" s="30">
        <v>21620.720134959585</v>
      </c>
      <c r="G61" s="50">
        <f t="shared" si="0"/>
        <v>0.72526038671423732</v>
      </c>
      <c r="H61" s="30">
        <v>42.93968308049444</v>
      </c>
      <c r="I61" s="30">
        <v>21.486611861574616</v>
      </c>
      <c r="J61" s="30">
        <v>9372.8546671985077</v>
      </c>
      <c r="K61" s="31">
        <v>3551.0054239714036</v>
      </c>
    </row>
    <row r="62" spans="1:11" ht="20" customHeight="1" x14ac:dyDescent="0.2">
      <c r="A62" s="52"/>
      <c r="B62" s="74" t="s">
        <v>48</v>
      </c>
      <c r="C62" s="53">
        <v>43333.034406910789</v>
      </c>
      <c r="D62" s="30">
        <v>20683.433833610627</v>
      </c>
      <c r="E62" s="30">
        <v>19668.245887048302</v>
      </c>
      <c r="F62" s="30">
        <v>19434.606768092151</v>
      </c>
      <c r="G62" s="50">
        <f t="shared" si="0"/>
        <v>0.93962186958100113</v>
      </c>
      <c r="H62" s="30">
        <v>18.730205484752965</v>
      </c>
      <c r="I62" s="30"/>
      <c r="J62" s="30">
        <v>12980.156089839096</v>
      </c>
      <c r="K62" s="31">
        <v>2420.9251530098709</v>
      </c>
    </row>
    <row r="63" spans="1:11" ht="20" customHeight="1" x14ac:dyDescent="0.2">
      <c r="A63" s="52"/>
      <c r="B63" s="74" t="s">
        <v>49</v>
      </c>
      <c r="C63" s="53">
        <v>130481.52599700114</v>
      </c>
      <c r="D63" s="30">
        <v>62236.723632122324</v>
      </c>
      <c r="E63" s="30">
        <v>43696.219554110292</v>
      </c>
      <c r="F63" s="30">
        <v>27180.661537879882</v>
      </c>
      <c r="G63" s="50">
        <f t="shared" si="0"/>
        <v>0.43673027678229337</v>
      </c>
      <c r="H63" s="30">
        <v>26.664708822482197</v>
      </c>
      <c r="I63" s="30">
        <v>15.574630327634464</v>
      </c>
      <c r="J63" s="30">
        <v>7011.2128842568854</v>
      </c>
      <c r="K63" s="31">
        <v>3618.3944697073571</v>
      </c>
    </row>
    <row r="64" spans="1:11" ht="20" customHeight="1" x14ac:dyDescent="0.2">
      <c r="A64" s="52"/>
      <c r="B64" s="74" t="s">
        <v>50</v>
      </c>
      <c r="C64" s="53">
        <v>30263.030842154898</v>
      </c>
      <c r="D64" s="30">
        <v>12497.853069603558</v>
      </c>
      <c r="E64" s="30">
        <v>10516.30935106325</v>
      </c>
      <c r="F64" s="30">
        <v>7737.7633225304462</v>
      </c>
      <c r="G64" s="50">
        <f t="shared" si="0"/>
        <v>0.61912740367781383</v>
      </c>
      <c r="H64" s="30">
        <v>4.6594827230858114</v>
      </c>
      <c r="I64" s="30">
        <v>16.072274995420354</v>
      </c>
      <c r="J64" s="30">
        <v>3356.0456654594782</v>
      </c>
      <c r="K64" s="31">
        <v>1085.335595696464</v>
      </c>
    </row>
    <row r="65" spans="1:11" s="8" customFormat="1" ht="20" customHeight="1" x14ac:dyDescent="0.2">
      <c r="A65" s="52"/>
      <c r="B65" s="74" t="s">
        <v>39</v>
      </c>
      <c r="C65" s="75">
        <v>698394.04204168753</v>
      </c>
      <c r="D65" s="76">
        <v>291731.62919919565</v>
      </c>
      <c r="E65" s="76">
        <v>249561.51833158775</v>
      </c>
      <c r="F65" s="76">
        <v>182036.69268005533</v>
      </c>
      <c r="G65" s="50">
        <f t="shared" si="0"/>
        <v>0.62398682371104808</v>
      </c>
      <c r="H65" s="76">
        <v>302.38328488685767</v>
      </c>
      <c r="I65" s="76">
        <v>202.53608200113993</v>
      </c>
      <c r="J65" s="76">
        <v>74389.671104232635</v>
      </c>
      <c r="K65" s="77">
        <v>25064.689969665134</v>
      </c>
    </row>
    <row r="66" spans="1:11" ht="20" customHeight="1" x14ac:dyDescent="0.2">
      <c r="A66" s="52" t="s">
        <v>15</v>
      </c>
      <c r="B66" s="74" t="s">
        <v>41</v>
      </c>
      <c r="C66" s="53">
        <v>92927.500914257267</v>
      </c>
      <c r="D66" s="30">
        <v>120489.84373545942</v>
      </c>
      <c r="E66" s="30">
        <v>105220.49077270874</v>
      </c>
      <c r="F66" s="30">
        <v>100320.06160376791</v>
      </c>
      <c r="G66" s="50">
        <f t="shared" si="0"/>
        <v>0.83260180687116569</v>
      </c>
      <c r="H66" s="30">
        <v>2359.1571148470039</v>
      </c>
      <c r="I66" s="30">
        <v>901.77139514639782</v>
      </c>
      <c r="J66" s="30">
        <v>71178.188926170566</v>
      </c>
      <c r="K66" s="31">
        <v>8821.673832490138</v>
      </c>
    </row>
    <row r="67" spans="1:11" ht="20" customHeight="1" x14ac:dyDescent="0.2">
      <c r="A67" s="52"/>
      <c r="B67" s="74" t="s">
        <v>42</v>
      </c>
      <c r="C67" s="53">
        <v>11422.987871271933</v>
      </c>
      <c r="D67" s="30">
        <v>12685.833821499891</v>
      </c>
      <c r="E67" s="30">
        <v>11196.378523341327</v>
      </c>
      <c r="F67" s="30">
        <v>11637.906426646243</v>
      </c>
      <c r="G67" s="50">
        <f t="shared" ref="G67:G130" si="1">IFERROR((F67/D67),"")</f>
        <v>0.91739388915235309</v>
      </c>
      <c r="H67" s="30">
        <v>441.91684233430175</v>
      </c>
      <c r="I67" s="30">
        <v>255.56174526360689</v>
      </c>
      <c r="J67" s="30">
        <v>8732.2429270740213</v>
      </c>
      <c r="K67" s="31">
        <v>1062.6425560291802</v>
      </c>
    </row>
    <row r="68" spans="1:11" ht="20" customHeight="1" x14ac:dyDescent="0.2">
      <c r="A68" s="52"/>
      <c r="B68" s="74" t="s">
        <v>43</v>
      </c>
      <c r="C68" s="53">
        <v>185474.23822719895</v>
      </c>
      <c r="D68" s="30">
        <v>159011.10196235753</v>
      </c>
      <c r="E68" s="30">
        <v>137838.13052648067</v>
      </c>
      <c r="F68" s="30">
        <v>120475.67264147315</v>
      </c>
      <c r="G68" s="50">
        <f t="shared" si="1"/>
        <v>0.75765573066711522</v>
      </c>
      <c r="H68" s="30">
        <v>285.53153905044303</v>
      </c>
      <c r="I68" s="30">
        <v>56.9308083590659</v>
      </c>
      <c r="J68" s="30">
        <v>94879.306603210265</v>
      </c>
      <c r="K68" s="31">
        <v>11417.844101821238</v>
      </c>
    </row>
    <row r="69" spans="1:11" ht="20" customHeight="1" x14ac:dyDescent="0.2">
      <c r="A69" s="52"/>
      <c r="B69" s="74" t="s">
        <v>44</v>
      </c>
      <c r="C69" s="53">
        <v>5987.3482814886693</v>
      </c>
      <c r="D69" s="78">
        <v>2056.7765611513755</v>
      </c>
      <c r="E69" s="78">
        <v>1970.7453611955652</v>
      </c>
      <c r="F69" s="78">
        <v>1911.0813091491784</v>
      </c>
      <c r="G69" s="50">
        <f t="shared" si="1"/>
        <v>0.92916330594479479</v>
      </c>
      <c r="H69" s="78">
        <v>140.87650350656489</v>
      </c>
      <c r="I69" s="78">
        <v>19.002663273666585</v>
      </c>
      <c r="J69" s="78">
        <v>1094.78716840521</v>
      </c>
      <c r="K69" s="79">
        <v>240.30839224799624</v>
      </c>
    </row>
    <row r="70" spans="1:11" ht="20" customHeight="1" x14ac:dyDescent="0.2">
      <c r="A70" s="52"/>
      <c r="B70" s="74" t="s">
        <v>45</v>
      </c>
      <c r="C70" s="80">
        <v>9901.6577776914528</v>
      </c>
      <c r="D70" s="78">
        <v>10907.035653442857</v>
      </c>
      <c r="E70" s="78">
        <v>7761.3598470950774</v>
      </c>
      <c r="F70" s="78">
        <v>8290.5560244154785</v>
      </c>
      <c r="G70" s="50">
        <f t="shared" si="1"/>
        <v>0.7601108392635102</v>
      </c>
      <c r="H70" s="78">
        <v>607.18173433557251</v>
      </c>
      <c r="I70" s="78">
        <v>107.23460315488268</v>
      </c>
      <c r="J70" s="78">
        <v>6628.5472698107724</v>
      </c>
      <c r="K70" s="79">
        <v>331.44886941699201</v>
      </c>
    </row>
    <row r="71" spans="1:11" ht="20" customHeight="1" x14ac:dyDescent="0.2">
      <c r="A71" s="52"/>
      <c r="B71" s="74" t="s">
        <v>46</v>
      </c>
      <c r="C71" s="80">
        <v>18837.070149981839</v>
      </c>
      <c r="D71" s="78">
        <v>8086.6192903210886</v>
      </c>
      <c r="E71" s="78">
        <v>7630.3918224281924</v>
      </c>
      <c r="F71" s="78">
        <v>8373.1359077380548</v>
      </c>
      <c r="G71" s="50">
        <f t="shared" si="1"/>
        <v>1.035430951690764</v>
      </c>
      <c r="H71" s="78">
        <v>363.54797631637132</v>
      </c>
      <c r="I71" s="78">
        <v>243.86896435958906</v>
      </c>
      <c r="J71" s="78">
        <v>4736.6177726641381</v>
      </c>
      <c r="K71" s="79">
        <v>659.20377911030801</v>
      </c>
    </row>
    <row r="72" spans="1:11" ht="20" customHeight="1" x14ac:dyDescent="0.2">
      <c r="A72" s="52"/>
      <c r="B72" s="74" t="s">
        <v>47</v>
      </c>
      <c r="C72" s="80">
        <v>35299.857284867285</v>
      </c>
      <c r="D72" s="78">
        <v>14367.435521318572</v>
      </c>
      <c r="E72" s="78">
        <v>13750.396925502333</v>
      </c>
      <c r="F72" s="78">
        <v>12493.973895990186</v>
      </c>
      <c r="G72" s="50">
        <f t="shared" si="1"/>
        <v>0.86960361697475375</v>
      </c>
      <c r="H72" s="78">
        <v>248.68198063819847</v>
      </c>
      <c r="I72" s="78">
        <v>140.81079110471848</v>
      </c>
      <c r="J72" s="78">
        <v>7382.4245372657933</v>
      </c>
      <c r="K72" s="79">
        <v>1429.4603665697466</v>
      </c>
    </row>
    <row r="73" spans="1:11" ht="20" customHeight="1" x14ac:dyDescent="0.2">
      <c r="A73" s="52"/>
      <c r="B73" s="74" t="s">
        <v>48</v>
      </c>
      <c r="C73" s="80">
        <v>11338.399829794245</v>
      </c>
      <c r="D73" s="78">
        <v>5208.2782283074557</v>
      </c>
      <c r="E73" s="78">
        <v>4726.3766156984066</v>
      </c>
      <c r="F73" s="78">
        <v>4294.03204879439</v>
      </c>
      <c r="G73" s="50">
        <f t="shared" si="1"/>
        <v>0.82446287632176474</v>
      </c>
      <c r="H73" s="78">
        <v>166.80229623710287</v>
      </c>
      <c r="I73" s="78">
        <v>22.328127055856672</v>
      </c>
      <c r="J73" s="78">
        <v>3216.9971984627068</v>
      </c>
      <c r="K73" s="79">
        <v>467.61944739312759</v>
      </c>
    </row>
    <row r="74" spans="1:11" ht="20" customHeight="1" x14ac:dyDescent="0.2">
      <c r="A74" s="52"/>
      <c r="B74" s="74" t="s">
        <v>49</v>
      </c>
      <c r="C74" s="80">
        <v>16121.527513076791</v>
      </c>
      <c r="D74" s="78">
        <v>20479.883286222979</v>
      </c>
      <c r="E74" s="78">
        <v>13520.731441431362</v>
      </c>
      <c r="F74" s="78">
        <v>10904.870926449326</v>
      </c>
      <c r="G74" s="50">
        <f t="shared" si="1"/>
        <v>0.53246743519213025</v>
      </c>
      <c r="H74" s="78">
        <v>289.37444984800652</v>
      </c>
      <c r="I74" s="78">
        <v>200.82902210664628</v>
      </c>
      <c r="J74" s="78">
        <v>6619.953994515412</v>
      </c>
      <c r="K74" s="79">
        <v>969.19095355014167</v>
      </c>
    </row>
    <row r="75" spans="1:11" ht="20" customHeight="1" x14ac:dyDescent="0.2">
      <c r="A75" s="52"/>
      <c r="B75" s="74" t="s">
        <v>50</v>
      </c>
      <c r="C75" s="80">
        <v>1928.7326924020424</v>
      </c>
      <c r="D75" s="78">
        <v>2154.0971850775436</v>
      </c>
      <c r="E75" s="78">
        <v>2104.2210827822491</v>
      </c>
      <c r="F75" s="78">
        <v>2336.9090803934328</v>
      </c>
      <c r="G75" s="50">
        <f t="shared" si="1"/>
        <v>1.0848670601225954</v>
      </c>
      <c r="H75" s="78">
        <v>297.05282043091751</v>
      </c>
      <c r="I75" s="78">
        <v>6.3978621720863504</v>
      </c>
      <c r="J75" s="78">
        <v>1676.442905718297</v>
      </c>
      <c r="K75" s="79">
        <v>189.14161962056525</v>
      </c>
    </row>
    <row r="76" spans="1:11" s="8" customFormat="1" ht="20" customHeight="1" x14ac:dyDescent="0.2">
      <c r="A76" s="52"/>
      <c r="B76" s="74" t="s">
        <v>39</v>
      </c>
      <c r="C76" s="81">
        <v>389239.32054203004</v>
      </c>
      <c r="D76" s="82">
        <v>355446.90524515946</v>
      </c>
      <c r="E76" s="82">
        <v>305719.22291866352</v>
      </c>
      <c r="F76" s="82">
        <v>281038.19986481639</v>
      </c>
      <c r="G76" s="50">
        <f t="shared" si="1"/>
        <v>0.79066154668297994</v>
      </c>
      <c r="H76" s="82">
        <v>5200.1232575444783</v>
      </c>
      <c r="I76" s="82">
        <v>1954.7359819965172</v>
      </c>
      <c r="J76" s="82">
        <v>206145.50930329633</v>
      </c>
      <c r="K76" s="83">
        <v>25588.533918249374</v>
      </c>
    </row>
    <row r="77" spans="1:11" ht="20" customHeight="1" x14ac:dyDescent="0.2">
      <c r="A77" s="52" t="s">
        <v>16</v>
      </c>
      <c r="B77" s="74" t="s">
        <v>41</v>
      </c>
      <c r="C77" s="80">
        <v>9285.7267640077844</v>
      </c>
      <c r="D77" s="78">
        <v>9425.3809830249738</v>
      </c>
      <c r="E77" s="78">
        <v>8191.3204916087834</v>
      </c>
      <c r="F77" s="78">
        <v>5317.7761656577213</v>
      </c>
      <c r="G77" s="50">
        <f t="shared" si="1"/>
        <v>0.56419747649829632</v>
      </c>
      <c r="H77" s="78">
        <v>99.864765694571886</v>
      </c>
      <c r="I77" s="78">
        <v>19.746882034975936</v>
      </c>
      <c r="J77" s="30"/>
      <c r="K77" s="31"/>
    </row>
    <row r="78" spans="1:11" ht="20" customHeight="1" x14ac:dyDescent="0.2">
      <c r="A78" s="52"/>
      <c r="B78" s="74" t="s">
        <v>42</v>
      </c>
      <c r="C78" s="53">
        <v>103.05608185138145</v>
      </c>
      <c r="D78" s="30">
        <v>117.77837925872166</v>
      </c>
      <c r="E78" s="30">
        <v>117.77837925872166</v>
      </c>
      <c r="F78" s="30">
        <v>100.11162236991342</v>
      </c>
      <c r="G78" s="50">
        <f t="shared" si="1"/>
        <v>0.85000000000000009</v>
      </c>
      <c r="H78" s="30">
        <v>1.6488973096221031</v>
      </c>
      <c r="I78" s="30"/>
      <c r="J78" s="30"/>
      <c r="K78" s="31"/>
    </row>
    <row r="79" spans="1:11" ht="20" customHeight="1" x14ac:dyDescent="0.2">
      <c r="A79" s="52"/>
      <c r="B79" s="74" t="s">
        <v>43</v>
      </c>
      <c r="C79" s="53">
        <v>8318.0062979450267</v>
      </c>
      <c r="D79" s="30">
        <v>5007.5867858390402</v>
      </c>
      <c r="E79" s="30">
        <v>4405.9804689357397</v>
      </c>
      <c r="F79" s="30">
        <v>4433.6615962686401</v>
      </c>
      <c r="G79" s="50">
        <f t="shared" si="1"/>
        <v>0.88538886810840634</v>
      </c>
      <c r="H79" s="30">
        <v>86.621285648384728</v>
      </c>
      <c r="I79" s="30">
        <v>51.242153251146981</v>
      </c>
      <c r="J79" s="30"/>
      <c r="K79" s="31"/>
    </row>
    <row r="80" spans="1:11" ht="20" customHeight="1" x14ac:dyDescent="0.2">
      <c r="A80" s="52"/>
      <c r="B80" s="74" t="s">
        <v>44</v>
      </c>
      <c r="C80" s="53">
        <v>21.415953619251503</v>
      </c>
      <c r="D80" s="30">
        <v>9.3694797084225332</v>
      </c>
      <c r="E80" s="30">
        <v>9.3694797084225332</v>
      </c>
      <c r="F80" s="30">
        <v>0.53539884048128761</v>
      </c>
      <c r="G80" s="50">
        <f t="shared" si="1"/>
        <v>5.7142857142857141E-2</v>
      </c>
      <c r="H80" s="30">
        <v>0.21415953619251504</v>
      </c>
      <c r="I80" s="30">
        <v>0.21415953619251504</v>
      </c>
      <c r="J80" s="30"/>
      <c r="K80" s="31"/>
    </row>
    <row r="81" spans="1:11" ht="20" customHeight="1" x14ac:dyDescent="0.2">
      <c r="A81" s="52"/>
      <c r="B81" s="74" t="s">
        <v>45</v>
      </c>
      <c r="C81" s="53">
        <v>582.4345983673619</v>
      </c>
      <c r="D81" s="30">
        <v>243.57060721730238</v>
      </c>
      <c r="E81" s="30">
        <v>115.12088847817401</v>
      </c>
      <c r="F81" s="30">
        <v>200.89454677360382</v>
      </c>
      <c r="G81" s="50">
        <f t="shared" si="1"/>
        <v>0.82478977684846444</v>
      </c>
      <c r="H81" s="30"/>
      <c r="I81" s="30"/>
      <c r="J81" s="78"/>
      <c r="K81" s="79"/>
    </row>
    <row r="82" spans="1:11" ht="20" customHeight="1" x14ac:dyDescent="0.2">
      <c r="A82" s="52"/>
      <c r="B82" s="74" t="s">
        <v>46</v>
      </c>
      <c r="C82" s="80">
        <v>7649.854813971815</v>
      </c>
      <c r="D82" s="78">
        <v>3270.3743418695553</v>
      </c>
      <c r="E82" s="78">
        <v>3138.8934112527822</v>
      </c>
      <c r="F82" s="78">
        <v>5542.0614325358256</v>
      </c>
      <c r="G82" s="50">
        <f t="shared" si="1"/>
        <v>1.6946260131699873</v>
      </c>
      <c r="H82" s="78">
        <v>151.33998606587491</v>
      </c>
      <c r="I82" s="78">
        <v>80.207555686080667</v>
      </c>
      <c r="J82" s="78"/>
      <c r="K82" s="79"/>
    </row>
    <row r="83" spans="1:11" ht="20" customHeight="1" x14ac:dyDescent="0.2">
      <c r="A83" s="52"/>
      <c r="B83" s="74" t="s">
        <v>49</v>
      </c>
      <c r="C83" s="80">
        <v>8070.6687539487457</v>
      </c>
      <c r="D83" s="78">
        <v>13439.379070230603</v>
      </c>
      <c r="E83" s="78">
        <v>8768.5787219700233</v>
      </c>
      <c r="F83" s="78">
        <v>6809.361119276552</v>
      </c>
      <c r="G83" s="50">
        <f t="shared" si="1"/>
        <v>0.50667230113033135</v>
      </c>
      <c r="H83" s="78">
        <v>22.06827189460153</v>
      </c>
      <c r="I83" s="78">
        <v>11.092819063319977</v>
      </c>
      <c r="J83" s="78"/>
      <c r="K83" s="79"/>
    </row>
    <row r="84" spans="1:11" s="8" customFormat="1" ht="20" customHeight="1" x14ac:dyDescent="0.2">
      <c r="A84" s="52"/>
      <c r="B84" s="74" t="s">
        <v>39</v>
      </c>
      <c r="C84" s="81">
        <v>34031.163263711322</v>
      </c>
      <c r="D84" s="82">
        <v>31513.439647148582</v>
      </c>
      <c r="E84" s="82">
        <v>24747.041841212624</v>
      </c>
      <c r="F84" s="82">
        <v>22404.401881722726</v>
      </c>
      <c r="G84" s="50">
        <f t="shared" si="1"/>
        <v>0.71094752374166603</v>
      </c>
      <c r="H84" s="82">
        <v>361.75736614924773</v>
      </c>
      <c r="I84" s="82">
        <v>162.50356957171613</v>
      </c>
      <c r="J84" s="82"/>
      <c r="K84" s="83"/>
    </row>
    <row r="85" spans="1:11" ht="20" customHeight="1" x14ac:dyDescent="0.2">
      <c r="A85" s="52" t="s">
        <v>17</v>
      </c>
      <c r="B85" s="74" t="s">
        <v>41</v>
      </c>
      <c r="C85" s="80">
        <v>282.97759155296484</v>
      </c>
      <c r="D85" s="78">
        <v>52.2835447793505</v>
      </c>
      <c r="E85" s="78">
        <v>47.218126253899655</v>
      </c>
      <c r="F85" s="78">
        <v>224.72149594002281</v>
      </c>
      <c r="G85" s="50">
        <f t="shared" si="1"/>
        <v>4.2981304517205778</v>
      </c>
      <c r="H85" s="78">
        <v>8.9078470115827511</v>
      </c>
      <c r="I85" s="78">
        <v>3.0195157184181021</v>
      </c>
      <c r="J85" s="78">
        <v>195.27208151009862</v>
      </c>
      <c r="K85" s="79">
        <v>12.051222733953134</v>
      </c>
    </row>
    <row r="86" spans="1:11" ht="20" customHeight="1" x14ac:dyDescent="0.2">
      <c r="A86" s="52"/>
      <c r="B86" s="74" t="s">
        <v>42</v>
      </c>
      <c r="C86" s="80">
        <v>15.312601812978851</v>
      </c>
      <c r="D86" s="78">
        <v>3.8281504532447128</v>
      </c>
      <c r="E86" s="78">
        <v>3.8281504532447128</v>
      </c>
      <c r="F86" s="78">
        <v>5.2790194750244588</v>
      </c>
      <c r="G86" s="50">
        <f t="shared" si="1"/>
        <v>1.379</v>
      </c>
      <c r="H86" s="78">
        <v>0.76563009064894261</v>
      </c>
      <c r="I86" s="78"/>
      <c r="J86" s="78">
        <v>3.6198990685882002</v>
      </c>
      <c r="K86" s="79">
        <v>0</v>
      </c>
    </row>
    <row r="87" spans="1:11" ht="20" customHeight="1" x14ac:dyDescent="0.2">
      <c r="A87" s="52"/>
      <c r="B87" s="74" t="s">
        <v>43</v>
      </c>
      <c r="C87" s="80">
        <v>641.08664705592719</v>
      </c>
      <c r="D87" s="78">
        <v>163.31846104564835</v>
      </c>
      <c r="E87" s="78">
        <v>146.94648561492744</v>
      </c>
      <c r="F87" s="78">
        <v>323.93261244904272</v>
      </c>
      <c r="G87" s="50">
        <f t="shared" si="1"/>
        <v>1.9834414944584979</v>
      </c>
      <c r="H87" s="78">
        <v>9.8739471618096673</v>
      </c>
      <c r="I87" s="78">
        <v>3.6028789685502334</v>
      </c>
      <c r="J87" s="78">
        <v>94.62968512883279</v>
      </c>
      <c r="K87" s="79">
        <v>95.560436540776919</v>
      </c>
    </row>
    <row r="88" spans="1:11" ht="20" customHeight="1" x14ac:dyDescent="0.2">
      <c r="A88" s="52"/>
      <c r="B88" s="74" t="s">
        <v>46</v>
      </c>
      <c r="C88" s="80">
        <v>690.24914280769099</v>
      </c>
      <c r="D88" s="78">
        <v>205.55604026574019</v>
      </c>
      <c r="E88" s="78">
        <v>205.55604026574019</v>
      </c>
      <c r="F88" s="78">
        <v>815.07009367320609</v>
      </c>
      <c r="G88" s="50">
        <f t="shared" si="1"/>
        <v>3.9651965109830583</v>
      </c>
      <c r="H88" s="78">
        <v>1.309521159102319</v>
      </c>
      <c r="I88" s="78">
        <v>1.309521159102319</v>
      </c>
      <c r="J88" s="78">
        <v>333.95175877786176</v>
      </c>
      <c r="K88" s="79">
        <v>24.448548506325935</v>
      </c>
    </row>
    <row r="89" spans="1:11" ht="20" customHeight="1" x14ac:dyDescent="0.2">
      <c r="A89" s="52"/>
      <c r="B89" s="74" t="s">
        <v>48</v>
      </c>
      <c r="C89" s="80">
        <v>1882.5936093086584</v>
      </c>
      <c r="D89" s="78">
        <v>336.34910330362101</v>
      </c>
      <c r="E89" s="78">
        <v>305.0838861069002</v>
      </c>
      <c r="F89" s="78">
        <v>832.69793016728488</v>
      </c>
      <c r="G89" s="50">
        <f t="shared" si="1"/>
        <v>2.4756954069106341</v>
      </c>
      <c r="H89" s="78">
        <v>0.42304873520732539</v>
      </c>
      <c r="I89" s="78"/>
      <c r="J89" s="78">
        <v>691.95602547087469</v>
      </c>
      <c r="K89" s="79">
        <v>139.29457295080451</v>
      </c>
    </row>
    <row r="90" spans="1:11" ht="20" customHeight="1" x14ac:dyDescent="0.2">
      <c r="A90" s="52"/>
      <c r="B90" s="74" t="s">
        <v>49</v>
      </c>
      <c r="C90" s="80">
        <v>490.34695140094681</v>
      </c>
      <c r="D90" s="78">
        <v>231.98109854796513</v>
      </c>
      <c r="E90" s="78">
        <v>169.31152644843203</v>
      </c>
      <c r="F90" s="78">
        <v>314.83799635797641</v>
      </c>
      <c r="G90" s="50">
        <f t="shared" si="1"/>
        <v>1.3571709002528045</v>
      </c>
      <c r="H90" s="78">
        <v>26.351002345895832</v>
      </c>
      <c r="I90" s="78">
        <v>24.493106773644111</v>
      </c>
      <c r="J90" s="78">
        <v>282.13088130808632</v>
      </c>
      <c r="K90" s="79">
        <v>0</v>
      </c>
    </row>
    <row r="91" spans="1:11" s="8" customFormat="1" ht="20" customHeight="1" x14ac:dyDescent="0.2">
      <c r="A91" s="52"/>
      <c r="B91" s="74" t="s">
        <v>39</v>
      </c>
      <c r="C91" s="81">
        <v>4002.5665439391682</v>
      </c>
      <c r="D91" s="82">
        <v>993.31639839557033</v>
      </c>
      <c r="E91" s="82">
        <v>877.94421514314433</v>
      </c>
      <c r="F91" s="82">
        <v>2516.5391480625576</v>
      </c>
      <c r="G91" s="50">
        <f t="shared" si="1"/>
        <v>2.5334718646821246</v>
      </c>
      <c r="H91" s="82">
        <v>47.630996504246845</v>
      </c>
      <c r="I91" s="82">
        <v>32.42502261971476</v>
      </c>
      <c r="J91" s="82">
        <v>1601.5603312643432</v>
      </c>
      <c r="K91" s="83">
        <v>271.35478073186061</v>
      </c>
    </row>
    <row r="92" spans="1:11" ht="20" customHeight="1" x14ac:dyDescent="0.2">
      <c r="A92" s="52" t="s">
        <v>18</v>
      </c>
      <c r="B92" s="74" t="s">
        <v>41</v>
      </c>
      <c r="C92" s="80">
        <v>1330.7545001246688</v>
      </c>
      <c r="D92" s="78">
        <v>645.1525301600517</v>
      </c>
      <c r="E92" s="78">
        <v>645.1525301600517</v>
      </c>
      <c r="F92" s="78">
        <v>818.88441709069718</v>
      </c>
      <c r="G92" s="50">
        <f t="shared" si="1"/>
        <v>1.269288081203906</v>
      </c>
      <c r="H92" s="78">
        <v>46.49845170487027</v>
      </c>
      <c r="I92" s="78">
        <v>32.763702179532032</v>
      </c>
      <c r="J92" s="78"/>
      <c r="K92" s="79"/>
    </row>
    <row r="93" spans="1:11" ht="20" customHeight="1" x14ac:dyDescent="0.2">
      <c r="A93" s="52"/>
      <c r="B93" s="74" t="s">
        <v>43</v>
      </c>
      <c r="C93" s="80">
        <v>5672.6604539301261</v>
      </c>
      <c r="D93" s="78">
        <v>3529.9151293352361</v>
      </c>
      <c r="E93" s="78">
        <v>3446.2218230025233</v>
      </c>
      <c r="F93" s="78">
        <v>4667.7208808990745</v>
      </c>
      <c r="G93" s="50">
        <f t="shared" si="1"/>
        <v>1.3223323252471832</v>
      </c>
      <c r="H93" s="78">
        <v>609.25103847929847</v>
      </c>
      <c r="I93" s="78">
        <v>464.45882111581784</v>
      </c>
      <c r="J93" s="78"/>
      <c r="K93" s="79"/>
    </row>
    <row r="94" spans="1:11" ht="20" customHeight="1" x14ac:dyDescent="0.2">
      <c r="A94" s="52"/>
      <c r="B94" s="74" t="s">
        <v>47</v>
      </c>
      <c r="C94" s="80">
        <v>46.537786725021007</v>
      </c>
      <c r="D94" s="78">
        <v>4.7119509059083775</v>
      </c>
      <c r="E94" s="78">
        <v>4.7119509059083775</v>
      </c>
      <c r="F94" s="78">
        <v>3.4903340043765754</v>
      </c>
      <c r="G94" s="50">
        <f t="shared" si="1"/>
        <v>0.74074074074074059</v>
      </c>
      <c r="H94" s="78"/>
      <c r="I94" s="78"/>
      <c r="J94" s="78"/>
      <c r="K94" s="79"/>
    </row>
    <row r="95" spans="1:11" ht="20" customHeight="1" x14ac:dyDescent="0.2">
      <c r="A95" s="52"/>
      <c r="B95" s="74" t="s">
        <v>49</v>
      </c>
      <c r="C95" s="80">
        <v>979.89823980598374</v>
      </c>
      <c r="D95" s="78">
        <v>689.84858300236397</v>
      </c>
      <c r="E95" s="78">
        <v>593.89034488934067</v>
      </c>
      <c r="F95" s="78">
        <v>567.84489646006284</v>
      </c>
      <c r="G95" s="50">
        <f t="shared" si="1"/>
        <v>0.82314425288616844</v>
      </c>
      <c r="H95" s="78">
        <v>136.43597027432264</v>
      </c>
      <c r="I95" s="78">
        <v>57.709320478813289</v>
      </c>
      <c r="J95" s="78"/>
      <c r="K95" s="79"/>
    </row>
    <row r="96" spans="1:11" ht="20" customHeight="1" x14ac:dyDescent="0.2">
      <c r="A96" s="52"/>
      <c r="B96" s="74" t="s">
        <v>50</v>
      </c>
      <c r="C96" s="80">
        <v>338.33265238455533</v>
      </c>
      <c r="D96" s="78">
        <v>306.42539593873835</v>
      </c>
      <c r="E96" s="78">
        <v>306.42539593873835</v>
      </c>
      <c r="F96" s="78">
        <v>348.81063356179715</v>
      </c>
      <c r="G96" s="50">
        <f t="shared" si="1"/>
        <v>1.1383215561922049</v>
      </c>
      <c r="H96" s="78">
        <v>56.240124273553512</v>
      </c>
      <c r="I96" s="78">
        <v>54.02261282167504</v>
      </c>
      <c r="J96" s="78"/>
      <c r="K96" s="79"/>
    </row>
    <row r="97" spans="1:11" s="8" customFormat="1" ht="20" customHeight="1" x14ac:dyDescent="0.2">
      <c r="A97" s="52"/>
      <c r="B97" s="74" t="s">
        <v>39</v>
      </c>
      <c r="C97" s="81">
        <v>8368.1836329703492</v>
      </c>
      <c r="D97" s="82">
        <v>5176.053589342293</v>
      </c>
      <c r="E97" s="82">
        <v>4996.4020448965566</v>
      </c>
      <c r="F97" s="82">
        <v>6406.7511620160049</v>
      </c>
      <c r="G97" s="50">
        <f t="shared" si="1"/>
        <v>1.2377675484673822</v>
      </c>
      <c r="H97" s="82">
        <v>848.42558473204474</v>
      </c>
      <c r="I97" s="82">
        <v>608.954456595838</v>
      </c>
      <c r="J97" s="82"/>
      <c r="K97" s="83"/>
    </row>
    <row r="98" spans="1:11" ht="20" customHeight="1" x14ac:dyDescent="0.2">
      <c r="A98" s="52" t="s">
        <v>19</v>
      </c>
      <c r="B98" s="74" t="s">
        <v>41</v>
      </c>
      <c r="C98" s="80">
        <v>131.15327058143384</v>
      </c>
      <c r="D98" s="78">
        <v>96.190456999750566</v>
      </c>
      <c r="E98" s="78">
        <v>96.190456999750566</v>
      </c>
      <c r="F98" s="78">
        <v>82.205331567077238</v>
      </c>
      <c r="G98" s="50">
        <f t="shared" si="1"/>
        <v>0.85461005312918314</v>
      </c>
      <c r="H98" s="78">
        <v>6.9925627163366562</v>
      </c>
      <c r="I98" s="78">
        <v>6.9925627163366562</v>
      </c>
      <c r="J98" s="78"/>
      <c r="K98" s="79"/>
    </row>
    <row r="99" spans="1:11" ht="20" customHeight="1" x14ac:dyDescent="0.2">
      <c r="A99" s="52"/>
      <c r="B99" s="74" t="s">
        <v>43</v>
      </c>
      <c r="C99" s="80">
        <v>3431.9001724406853</v>
      </c>
      <c r="D99" s="78">
        <v>3118.7829961036332</v>
      </c>
      <c r="E99" s="78">
        <v>3009.5736513062657</v>
      </c>
      <c r="F99" s="78">
        <v>4884.1748503920262</v>
      </c>
      <c r="G99" s="50">
        <f t="shared" si="1"/>
        <v>1.5660515196132394</v>
      </c>
      <c r="H99" s="78">
        <v>450.36784837341156</v>
      </c>
      <c r="I99" s="78">
        <v>498.44127917422639</v>
      </c>
      <c r="J99" s="78"/>
      <c r="K99" s="79"/>
    </row>
    <row r="100" spans="1:11" ht="20" customHeight="1" x14ac:dyDescent="0.2">
      <c r="A100" s="52"/>
      <c r="B100" s="74" t="s">
        <v>44</v>
      </c>
      <c r="C100" s="80">
        <v>30.284565588903369</v>
      </c>
      <c r="D100" s="78">
        <v>5.6783560479193813</v>
      </c>
      <c r="E100" s="78">
        <v>5.6783560479193813</v>
      </c>
      <c r="F100" s="78">
        <v>3.0284565588903369</v>
      </c>
      <c r="G100" s="50">
        <f t="shared" si="1"/>
        <v>0.53333333333333333</v>
      </c>
      <c r="H100" s="78">
        <v>0.60569131177806745</v>
      </c>
      <c r="I100" s="78"/>
      <c r="J100" s="78"/>
      <c r="K100" s="79"/>
    </row>
    <row r="101" spans="1:11" ht="20" customHeight="1" x14ac:dyDescent="0.2">
      <c r="A101" s="52"/>
      <c r="B101" s="74" t="s">
        <v>46</v>
      </c>
      <c r="C101" s="80">
        <v>190.4682244621635</v>
      </c>
      <c r="D101" s="78">
        <v>54.588014556882626</v>
      </c>
      <c r="E101" s="78">
        <v>54.588014556882626</v>
      </c>
      <c r="F101" s="78">
        <v>63.831254187815617</v>
      </c>
      <c r="G101" s="50">
        <f t="shared" si="1"/>
        <v>1.1693272727715938</v>
      </c>
      <c r="H101" s="78">
        <v>2.2486962714005641</v>
      </c>
      <c r="I101" s="78">
        <v>2.2486962714005641</v>
      </c>
      <c r="J101" s="78"/>
      <c r="K101" s="79"/>
    </row>
    <row r="102" spans="1:11" ht="20" customHeight="1" x14ac:dyDescent="0.2">
      <c r="A102" s="52"/>
      <c r="B102" s="74" t="s">
        <v>47</v>
      </c>
      <c r="C102" s="80">
        <v>105.14746306026792</v>
      </c>
      <c r="D102" s="78">
        <v>18.850309653280192</v>
      </c>
      <c r="E102" s="78">
        <v>18.850309653280192</v>
      </c>
      <c r="F102" s="78">
        <v>5.6726318990758022</v>
      </c>
      <c r="G102" s="50">
        <f t="shared" si="1"/>
        <v>0.30093043580791751</v>
      </c>
      <c r="H102" s="78"/>
      <c r="I102" s="78"/>
      <c r="J102" s="78"/>
      <c r="K102" s="79"/>
    </row>
    <row r="103" spans="1:11" ht="20" customHeight="1" x14ac:dyDescent="0.2">
      <c r="A103" s="52"/>
      <c r="B103" s="74" t="s">
        <v>49</v>
      </c>
      <c r="C103" s="80">
        <v>1038.5832251698157</v>
      </c>
      <c r="D103" s="78">
        <v>1092.9452232459287</v>
      </c>
      <c r="E103" s="78">
        <v>1000.984386995347</v>
      </c>
      <c r="F103" s="78">
        <v>672.9039103680351</v>
      </c>
      <c r="G103" s="50">
        <f t="shared" si="1"/>
        <v>0.6156794467426131</v>
      </c>
      <c r="H103" s="78">
        <v>173.25862655961117</v>
      </c>
      <c r="I103" s="78">
        <v>40.43411347639212</v>
      </c>
      <c r="J103" s="78"/>
      <c r="K103" s="79"/>
    </row>
    <row r="104" spans="1:11" ht="20" customHeight="1" x14ac:dyDescent="0.2">
      <c r="A104" s="52"/>
      <c r="B104" s="74" t="s">
        <v>50</v>
      </c>
      <c r="C104" s="80">
        <v>1018.3770594736702</v>
      </c>
      <c r="D104" s="78">
        <v>1228.1028154797787</v>
      </c>
      <c r="E104" s="78">
        <v>1136.152556138956</v>
      </c>
      <c r="F104" s="78">
        <v>943.2452917199206</v>
      </c>
      <c r="G104" s="50">
        <f t="shared" si="1"/>
        <v>0.76805075261669054</v>
      </c>
      <c r="H104" s="78">
        <v>161.49555532321003</v>
      </c>
      <c r="I104" s="78">
        <v>99.097089430496709</v>
      </c>
      <c r="J104" s="78"/>
      <c r="K104" s="79"/>
    </row>
    <row r="105" spans="1:11" s="8" customFormat="1" ht="20" customHeight="1" x14ac:dyDescent="0.2">
      <c r="A105" s="52"/>
      <c r="B105" s="74" t="s">
        <v>39</v>
      </c>
      <c r="C105" s="81">
        <v>5945.913980776937</v>
      </c>
      <c r="D105" s="82">
        <v>5615.1381720871723</v>
      </c>
      <c r="E105" s="82">
        <v>5322.0177316983973</v>
      </c>
      <c r="F105" s="82">
        <v>6655.0617266928348</v>
      </c>
      <c r="G105" s="50">
        <f t="shared" si="1"/>
        <v>1.185199993790913</v>
      </c>
      <c r="H105" s="82">
        <v>794.96898055574798</v>
      </c>
      <c r="I105" s="82">
        <v>647.21374106885207</v>
      </c>
      <c r="J105" s="82"/>
      <c r="K105" s="83"/>
    </row>
    <row r="106" spans="1:11" ht="20" customHeight="1" x14ac:dyDescent="0.2">
      <c r="A106" s="52" t="s">
        <v>20</v>
      </c>
      <c r="B106" s="74" t="s">
        <v>41</v>
      </c>
      <c r="C106" s="80">
        <v>10233.881881077115</v>
      </c>
      <c r="D106" s="78">
        <v>3574.1290276726986</v>
      </c>
      <c r="E106" s="78">
        <v>3225.928181737419</v>
      </c>
      <c r="F106" s="78">
        <v>1445.5050180575256</v>
      </c>
      <c r="G106" s="50">
        <f t="shared" si="1"/>
        <v>0.40443560007646651</v>
      </c>
      <c r="H106" s="78">
        <v>60.134092416931587</v>
      </c>
      <c r="I106" s="78">
        <v>16.307291469163346</v>
      </c>
      <c r="J106" s="78">
        <v>726.40886514731801</v>
      </c>
      <c r="K106" s="79">
        <v>187.7119563568931</v>
      </c>
    </row>
    <row r="107" spans="1:11" ht="20" customHeight="1" x14ac:dyDescent="0.2">
      <c r="A107" s="52"/>
      <c r="B107" s="74" t="s">
        <v>42</v>
      </c>
      <c r="C107" s="80">
        <v>9032.1858159532821</v>
      </c>
      <c r="D107" s="78">
        <v>3236.531604690012</v>
      </c>
      <c r="E107" s="78">
        <v>2442.580935368238</v>
      </c>
      <c r="F107" s="78">
        <v>1351.5456730517806</v>
      </c>
      <c r="G107" s="50">
        <f t="shared" si="1"/>
        <v>0.41759075397047718</v>
      </c>
      <c r="H107" s="78">
        <v>42.364193429274479</v>
      </c>
      <c r="I107" s="78">
        <v>2.3128468994582754</v>
      </c>
      <c r="J107" s="78">
        <v>490.64850039726082</v>
      </c>
      <c r="K107" s="79">
        <v>151.00691794762676</v>
      </c>
    </row>
    <row r="108" spans="1:11" ht="20" customHeight="1" x14ac:dyDescent="0.2">
      <c r="A108" s="52"/>
      <c r="B108" s="74" t="s">
        <v>43</v>
      </c>
      <c r="C108" s="80">
        <v>8961.0228414752273</v>
      </c>
      <c r="D108" s="78">
        <v>4256.3728943380493</v>
      </c>
      <c r="E108" s="78">
        <v>4011.1948503609924</v>
      </c>
      <c r="F108" s="78">
        <v>2521.705906269156</v>
      </c>
      <c r="G108" s="50">
        <f t="shared" si="1"/>
        <v>0.59245417844465709</v>
      </c>
      <c r="H108" s="78">
        <v>16.4563671670176</v>
      </c>
      <c r="I108" s="78">
        <v>9.355567661206031</v>
      </c>
      <c r="J108" s="78">
        <v>1369.6088844173378</v>
      </c>
      <c r="K108" s="79">
        <v>324.87000943771795</v>
      </c>
    </row>
    <row r="109" spans="1:11" ht="20" customHeight="1" x14ac:dyDescent="0.2">
      <c r="A109" s="52"/>
      <c r="B109" s="74" t="s">
        <v>44</v>
      </c>
      <c r="C109" s="80">
        <v>22003.750387495194</v>
      </c>
      <c r="D109" s="78">
        <v>6171.2918165086176</v>
      </c>
      <c r="E109" s="78">
        <v>5752.3776762659818</v>
      </c>
      <c r="F109" s="78">
        <v>3453.7911518688638</v>
      </c>
      <c r="G109" s="50">
        <f t="shared" si="1"/>
        <v>0.55965448637994109</v>
      </c>
      <c r="H109" s="78">
        <v>5.8295296328029567</v>
      </c>
      <c r="I109" s="78">
        <v>1.9915548448293539</v>
      </c>
      <c r="J109" s="78">
        <v>1911.5397245126494</v>
      </c>
      <c r="K109" s="79">
        <v>374.02460366410156</v>
      </c>
    </row>
    <row r="110" spans="1:11" ht="20" customHeight="1" x14ac:dyDescent="0.2">
      <c r="A110" s="52"/>
      <c r="B110" s="74" t="s">
        <v>45</v>
      </c>
      <c r="C110" s="80">
        <v>3330.6291980418227</v>
      </c>
      <c r="D110" s="78">
        <v>1157.7035561483015</v>
      </c>
      <c r="E110" s="78">
        <v>916.23043618969609</v>
      </c>
      <c r="F110" s="78">
        <v>553.34078087774549</v>
      </c>
      <c r="G110" s="50">
        <f t="shared" si="1"/>
        <v>0.47796413679398142</v>
      </c>
      <c r="H110" s="78">
        <v>33.254263253873376</v>
      </c>
      <c r="I110" s="78">
        <v>1.6584972320838425E-2</v>
      </c>
      <c r="J110" s="78">
        <v>379.10565986334223</v>
      </c>
      <c r="K110" s="79">
        <v>26.733983675261669</v>
      </c>
    </row>
    <row r="111" spans="1:11" ht="20" customHeight="1" x14ac:dyDescent="0.2">
      <c r="A111" s="52"/>
      <c r="B111" s="74" t="s">
        <v>46</v>
      </c>
      <c r="C111" s="80">
        <v>32425.822771407198</v>
      </c>
      <c r="D111" s="78">
        <v>11822.791494920632</v>
      </c>
      <c r="E111" s="78">
        <v>11092.859058919741</v>
      </c>
      <c r="F111" s="78">
        <v>8059.8609328519096</v>
      </c>
      <c r="G111" s="50">
        <f t="shared" si="1"/>
        <v>0.68172232727902105</v>
      </c>
      <c r="H111" s="78">
        <v>87.097899826683246</v>
      </c>
      <c r="I111" s="78">
        <v>54.731364630194534</v>
      </c>
      <c r="J111" s="78">
        <v>4185.2548728908032</v>
      </c>
      <c r="K111" s="79">
        <v>929.44194322643239</v>
      </c>
    </row>
    <row r="112" spans="1:11" ht="20" customHeight="1" x14ac:dyDescent="0.2">
      <c r="A112" s="52"/>
      <c r="B112" s="74" t="s">
        <v>47</v>
      </c>
      <c r="C112" s="80">
        <v>90205.228899817026</v>
      </c>
      <c r="D112" s="78">
        <v>60221.058499017025</v>
      </c>
      <c r="E112" s="78">
        <v>56988.219515562167</v>
      </c>
      <c r="F112" s="78">
        <v>33904.022153957303</v>
      </c>
      <c r="G112" s="50">
        <f t="shared" si="1"/>
        <v>0.56299279685545067</v>
      </c>
      <c r="H112" s="78">
        <v>368.93363847344693</v>
      </c>
      <c r="I112" s="78">
        <v>163.9348004262248</v>
      </c>
      <c r="J112" s="78">
        <v>18291.015882908163</v>
      </c>
      <c r="K112" s="79">
        <v>5273.8794590074913</v>
      </c>
    </row>
    <row r="113" spans="1:11" ht="20" customHeight="1" x14ac:dyDescent="0.2">
      <c r="A113" s="52"/>
      <c r="B113" s="74" t="s">
        <v>48</v>
      </c>
      <c r="C113" s="80">
        <v>27027.134357578103</v>
      </c>
      <c r="D113" s="78">
        <v>8542.8878726445437</v>
      </c>
      <c r="E113" s="78">
        <v>7637.5261856633306</v>
      </c>
      <c r="F113" s="78">
        <v>5254.7966110701418</v>
      </c>
      <c r="G113" s="50">
        <f t="shared" si="1"/>
        <v>0.61510775857151245</v>
      </c>
      <c r="H113" s="78">
        <v>19.911795594531839</v>
      </c>
      <c r="I113" s="78">
        <v>11.518092983283829</v>
      </c>
      <c r="J113" s="78">
        <v>3192.6250612422632</v>
      </c>
      <c r="K113" s="79">
        <v>741.74062563173834</v>
      </c>
    </row>
    <row r="114" spans="1:11" ht="20" customHeight="1" x14ac:dyDescent="0.2">
      <c r="A114" s="52"/>
      <c r="B114" s="74" t="s">
        <v>49</v>
      </c>
      <c r="C114" s="80">
        <v>8176.8124473688313</v>
      </c>
      <c r="D114" s="78">
        <v>3593.6374872604761</v>
      </c>
      <c r="E114" s="78">
        <v>2318.0702338767574</v>
      </c>
      <c r="F114" s="78">
        <v>1014.3415367617356</v>
      </c>
      <c r="G114" s="50">
        <f t="shared" si="1"/>
        <v>0.28226039503361111</v>
      </c>
      <c r="H114" s="78">
        <v>72.425146823297538</v>
      </c>
      <c r="I114" s="78">
        <v>3.2368802148268352</v>
      </c>
      <c r="J114" s="78">
        <v>249.48046779620833</v>
      </c>
      <c r="K114" s="79">
        <v>107.5477287639536</v>
      </c>
    </row>
    <row r="115" spans="1:11" ht="20" customHeight="1" x14ac:dyDescent="0.2">
      <c r="A115" s="52"/>
      <c r="B115" s="74" t="s">
        <v>50</v>
      </c>
      <c r="C115" s="80">
        <v>2198.5609336807902</v>
      </c>
      <c r="D115" s="78">
        <v>792.86539647436939</v>
      </c>
      <c r="E115" s="78">
        <v>611.00400854320424</v>
      </c>
      <c r="F115" s="78">
        <v>343.75102173798484</v>
      </c>
      <c r="G115" s="50">
        <f t="shared" si="1"/>
        <v>0.43355533394008716</v>
      </c>
      <c r="H115" s="78"/>
      <c r="I115" s="78"/>
      <c r="J115" s="78">
        <v>88.058934469660585</v>
      </c>
      <c r="K115" s="79">
        <v>37.395318958733064</v>
      </c>
    </row>
    <row r="116" spans="1:11" s="8" customFormat="1" ht="20" customHeight="1" x14ac:dyDescent="0.2">
      <c r="A116" s="52"/>
      <c r="B116" s="74" t="s">
        <v>39</v>
      </c>
      <c r="C116" s="81">
        <v>213595.02953389476</v>
      </c>
      <c r="D116" s="82">
        <v>103369.26964967484</v>
      </c>
      <c r="E116" s="82">
        <v>94995.991082487541</v>
      </c>
      <c r="F116" s="82">
        <v>57902.660786504159</v>
      </c>
      <c r="G116" s="50">
        <f t="shared" si="1"/>
        <v>0.56015352515056005</v>
      </c>
      <c r="H116" s="82">
        <v>706.40692661786011</v>
      </c>
      <c r="I116" s="82">
        <v>263.40498410150781</v>
      </c>
      <c r="J116" s="82">
        <v>30883.746853645051</v>
      </c>
      <c r="K116" s="83">
        <v>8154.3525466699684</v>
      </c>
    </row>
    <row r="117" spans="1:11" ht="20" customHeight="1" x14ac:dyDescent="0.2">
      <c r="A117" s="52" t="s">
        <v>21</v>
      </c>
      <c r="B117" s="74" t="s">
        <v>41</v>
      </c>
      <c r="C117" s="80">
        <v>1394.4458934881354</v>
      </c>
      <c r="D117" s="78">
        <v>240.11216674441997</v>
      </c>
      <c r="E117" s="78">
        <v>235.55597018713613</v>
      </c>
      <c r="F117" s="78">
        <v>142.30551786977824</v>
      </c>
      <c r="G117" s="50">
        <f t="shared" si="1"/>
        <v>0.59266267011471763</v>
      </c>
      <c r="H117" s="78"/>
      <c r="I117" s="78"/>
      <c r="J117" s="78">
        <v>37.345399924485065</v>
      </c>
      <c r="K117" s="79">
        <v>12.007922508024082</v>
      </c>
    </row>
    <row r="118" spans="1:11" ht="20" customHeight="1" x14ac:dyDescent="0.2">
      <c r="A118" s="52"/>
      <c r="B118" s="74" t="s">
        <v>42</v>
      </c>
      <c r="C118" s="80">
        <v>514.40784560139787</v>
      </c>
      <c r="D118" s="78">
        <v>102.99745918078821</v>
      </c>
      <c r="E118" s="78">
        <v>100.11439233516455</v>
      </c>
      <c r="F118" s="78">
        <v>56.974652465528955</v>
      </c>
      <c r="G118" s="50">
        <f t="shared" si="1"/>
        <v>0.55316561125574115</v>
      </c>
      <c r="H118" s="78"/>
      <c r="I118" s="78"/>
      <c r="J118" s="78">
        <v>9.8639324100824943</v>
      </c>
      <c r="K118" s="79">
        <v>10.389112415819996</v>
      </c>
    </row>
    <row r="119" spans="1:11" ht="20" customHeight="1" x14ac:dyDescent="0.2">
      <c r="A119" s="52"/>
      <c r="B119" s="74" t="s">
        <v>43</v>
      </c>
      <c r="C119" s="80">
        <v>618.11644145760408</v>
      </c>
      <c r="D119" s="78">
        <v>102.71838973485282</v>
      </c>
      <c r="E119" s="78">
        <v>90.7807515982675</v>
      </c>
      <c r="F119" s="78">
        <v>69.723387158064057</v>
      </c>
      <c r="G119" s="50">
        <f t="shared" si="1"/>
        <v>0.67878193318685365</v>
      </c>
      <c r="H119" s="78"/>
      <c r="I119" s="78"/>
      <c r="J119" s="78">
        <v>2.0561825925922528</v>
      </c>
      <c r="K119" s="79">
        <v>23.125315576901748</v>
      </c>
    </row>
    <row r="120" spans="1:11" ht="20" customHeight="1" x14ac:dyDescent="0.2">
      <c r="A120" s="52"/>
      <c r="B120" s="74" t="s">
        <v>44</v>
      </c>
      <c r="C120" s="80">
        <v>9697.6393134514037</v>
      </c>
      <c r="D120" s="78">
        <v>1671.4980510302598</v>
      </c>
      <c r="E120" s="78">
        <v>1610.3562363140009</v>
      </c>
      <c r="F120" s="78">
        <v>1684.5483350079542</v>
      </c>
      <c r="G120" s="50">
        <f t="shared" si="1"/>
        <v>1.0078075376574029</v>
      </c>
      <c r="H120" s="78">
        <v>6.0569131177806748</v>
      </c>
      <c r="I120" s="78"/>
      <c r="J120" s="78">
        <v>693.78922946119917</v>
      </c>
      <c r="K120" s="79">
        <v>230.25856012400604</v>
      </c>
    </row>
    <row r="121" spans="1:11" ht="20" customHeight="1" x14ac:dyDescent="0.2">
      <c r="A121" s="52"/>
      <c r="B121" s="74" t="s">
        <v>46</v>
      </c>
      <c r="C121" s="80">
        <v>2154.2200622966375</v>
      </c>
      <c r="D121" s="78">
        <v>546.72756739529598</v>
      </c>
      <c r="E121" s="78">
        <v>529.75458377303812</v>
      </c>
      <c r="F121" s="78">
        <v>450.94478101498208</v>
      </c>
      <c r="G121" s="50">
        <f t="shared" si="1"/>
        <v>0.82480710303919824</v>
      </c>
      <c r="H121" s="78"/>
      <c r="I121" s="78"/>
      <c r="J121" s="78">
        <v>192.96074030741084</v>
      </c>
      <c r="K121" s="79">
        <v>50.306007218969391</v>
      </c>
    </row>
    <row r="122" spans="1:11" ht="20" customHeight="1" x14ac:dyDescent="0.2">
      <c r="A122" s="52"/>
      <c r="B122" s="74" t="s">
        <v>47</v>
      </c>
      <c r="C122" s="80">
        <v>7861.1046919959099</v>
      </c>
      <c r="D122" s="78">
        <v>1248.6614774863313</v>
      </c>
      <c r="E122" s="78">
        <v>1069.0764578351116</v>
      </c>
      <c r="F122" s="78">
        <v>924.78408170271382</v>
      </c>
      <c r="G122" s="50">
        <f t="shared" si="1"/>
        <v>0.7406203349561068</v>
      </c>
      <c r="H122" s="78">
        <v>3.202027615523364</v>
      </c>
      <c r="I122" s="78"/>
      <c r="J122" s="78">
        <v>269.1894080095733</v>
      </c>
      <c r="K122" s="79">
        <v>138.54908945923339</v>
      </c>
    </row>
    <row r="123" spans="1:11" ht="20" customHeight="1" x14ac:dyDescent="0.2">
      <c r="A123" s="52"/>
      <c r="B123" s="74" t="s">
        <v>48</v>
      </c>
      <c r="C123" s="80">
        <v>339.91937798252479</v>
      </c>
      <c r="D123" s="78">
        <v>40.458288353919862</v>
      </c>
      <c r="E123" s="78">
        <v>38.426654460024125</v>
      </c>
      <c r="F123" s="78">
        <v>40.607270641214356</v>
      </c>
      <c r="G123" s="50">
        <f t="shared" si="1"/>
        <v>1.0036823675285329</v>
      </c>
      <c r="H123" s="78"/>
      <c r="I123" s="78"/>
      <c r="J123" s="78">
        <v>18.444794140811577</v>
      </c>
      <c r="K123" s="79">
        <v>4.5124146789818713</v>
      </c>
    </row>
    <row r="124" spans="1:11" ht="20" customHeight="1" x14ac:dyDescent="0.2">
      <c r="A124" s="52"/>
      <c r="B124" s="74" t="s">
        <v>49</v>
      </c>
      <c r="C124" s="80">
        <v>4227.7045766016654</v>
      </c>
      <c r="D124" s="78">
        <v>1346.3945980936032</v>
      </c>
      <c r="E124" s="78">
        <v>978.38128529382277</v>
      </c>
      <c r="F124" s="78">
        <v>326.59054975426108</v>
      </c>
      <c r="G124" s="50">
        <f t="shared" si="1"/>
        <v>0.24256674099605682</v>
      </c>
      <c r="H124" s="78"/>
      <c r="I124" s="78"/>
      <c r="J124" s="78">
        <v>42.955971317474166</v>
      </c>
      <c r="K124" s="79">
        <v>22.640720146025618</v>
      </c>
    </row>
    <row r="125" spans="1:11" ht="20" customHeight="1" x14ac:dyDescent="0.2">
      <c r="A125" s="52"/>
      <c r="B125" s="74" t="s">
        <v>50</v>
      </c>
      <c r="C125" s="80">
        <v>5611.876824896146</v>
      </c>
      <c r="D125" s="78">
        <v>2143.8662123983672</v>
      </c>
      <c r="E125" s="78">
        <v>1735.2970594536605</v>
      </c>
      <c r="F125" s="78">
        <v>2132.3849918858577</v>
      </c>
      <c r="G125" s="50">
        <f t="shared" si="1"/>
        <v>0.99464461893838729</v>
      </c>
      <c r="H125" s="78"/>
      <c r="I125" s="78"/>
      <c r="J125" s="78">
        <v>761.47127414200941</v>
      </c>
      <c r="K125" s="79">
        <v>261.89970386975585</v>
      </c>
    </row>
    <row r="126" spans="1:11" s="8" customFormat="1" ht="20" customHeight="1" x14ac:dyDescent="0.2">
      <c r="A126" s="52"/>
      <c r="B126" s="74" t="s">
        <v>39</v>
      </c>
      <c r="C126" s="81">
        <v>32419.435027771429</v>
      </c>
      <c r="D126" s="82">
        <v>7443.4342104178377</v>
      </c>
      <c r="E126" s="82">
        <v>6387.7433912502274</v>
      </c>
      <c r="F126" s="82">
        <v>5828.8635675003534</v>
      </c>
      <c r="G126" s="50">
        <f t="shared" si="1"/>
        <v>0.7830879406903698</v>
      </c>
      <c r="H126" s="82">
        <v>9.2589407333040388</v>
      </c>
      <c r="I126" s="82"/>
      <c r="J126" s="82">
        <v>2028.0769323056384</v>
      </c>
      <c r="K126" s="83">
        <v>753.68884599771889</v>
      </c>
    </row>
    <row r="127" spans="1:11" ht="20" customHeight="1" x14ac:dyDescent="0.2">
      <c r="A127" s="52" t="s">
        <v>22</v>
      </c>
      <c r="B127" s="74" t="s">
        <v>41</v>
      </c>
      <c r="C127" s="80">
        <v>6248.0423552883249</v>
      </c>
      <c r="D127" s="78">
        <v>2797.0266059164301</v>
      </c>
      <c r="E127" s="78">
        <v>2583.0747172990636</v>
      </c>
      <c r="F127" s="78">
        <v>1525.2378305614973</v>
      </c>
      <c r="G127" s="50">
        <f t="shared" si="1"/>
        <v>0.54530687242489129</v>
      </c>
      <c r="H127" s="78"/>
      <c r="I127" s="78"/>
      <c r="J127" s="78">
        <v>759.13128978803707</v>
      </c>
      <c r="K127" s="79">
        <v>194.65096146302869</v>
      </c>
    </row>
    <row r="128" spans="1:11" ht="20" customHeight="1" x14ac:dyDescent="0.2">
      <c r="A128" s="52"/>
      <c r="B128" s="74" t="s">
        <v>42</v>
      </c>
      <c r="C128" s="80">
        <v>61.055932701604725</v>
      </c>
      <c r="D128" s="78">
        <v>244.2237308064189</v>
      </c>
      <c r="E128" s="78">
        <v>122.11186540320945</v>
      </c>
      <c r="F128" s="78">
        <v>81.509670156642301</v>
      </c>
      <c r="G128" s="50">
        <f t="shared" si="1"/>
        <v>0.33374999999999999</v>
      </c>
      <c r="H128" s="78"/>
      <c r="I128" s="78"/>
      <c r="J128" s="78">
        <v>78.792681151420894</v>
      </c>
      <c r="K128" s="79">
        <v>2.7169890052214103</v>
      </c>
    </row>
    <row r="129" spans="1:11" ht="20" customHeight="1" x14ac:dyDescent="0.2">
      <c r="A129" s="52"/>
      <c r="B129" s="74" t="s">
        <v>43</v>
      </c>
      <c r="C129" s="80">
        <v>1083.6575546608683</v>
      </c>
      <c r="D129" s="78">
        <v>350.9402990293558</v>
      </c>
      <c r="E129" s="78">
        <v>290.42755545796018</v>
      </c>
      <c r="F129" s="78">
        <v>68.914617198200531</v>
      </c>
      <c r="G129" s="50">
        <f t="shared" si="1"/>
        <v>0.19637134119053079</v>
      </c>
      <c r="H129" s="78">
        <v>0.21275656940725732</v>
      </c>
      <c r="I129" s="78"/>
      <c r="J129" s="78">
        <v>11.572614190085543</v>
      </c>
      <c r="K129" s="79">
        <v>3.4642023638061583</v>
      </c>
    </row>
    <row r="130" spans="1:11" ht="20" customHeight="1" x14ac:dyDescent="0.2">
      <c r="A130" s="52"/>
      <c r="B130" s="74" t="s">
        <v>44</v>
      </c>
      <c r="C130" s="80">
        <v>363.64872435208486</v>
      </c>
      <c r="D130" s="78">
        <v>53.850373010674645</v>
      </c>
      <c r="E130" s="78">
        <v>53.850373010674645</v>
      </c>
      <c r="F130" s="78">
        <v>57.169409933276661</v>
      </c>
      <c r="G130" s="50">
        <f t="shared" si="1"/>
        <v>1.0616344277122109</v>
      </c>
      <c r="H130" s="78"/>
      <c r="I130" s="78"/>
      <c r="J130" s="78">
        <v>19.083369745357043</v>
      </c>
      <c r="K130" s="79">
        <v>5.7260491129938087</v>
      </c>
    </row>
    <row r="131" spans="1:11" ht="20" customHeight="1" x14ac:dyDescent="0.2">
      <c r="A131" s="52"/>
      <c r="B131" s="74" t="s">
        <v>45</v>
      </c>
      <c r="C131" s="80">
        <v>1201.9818933044298</v>
      </c>
      <c r="D131" s="78">
        <v>365.13029760105343</v>
      </c>
      <c r="E131" s="78">
        <v>272.13833879736103</v>
      </c>
      <c r="F131" s="78">
        <v>313.73148250935122</v>
      </c>
      <c r="G131" s="50">
        <f t="shared" ref="G131:G189" si="2">IFERROR((F131/D131),"")</f>
        <v>0.85923157998829969</v>
      </c>
      <c r="H131" s="78">
        <v>4.4661092942664604</v>
      </c>
      <c r="I131" s="78">
        <v>8.2924861604192129E-2</v>
      </c>
      <c r="J131" s="78">
        <v>157.5925894036117</v>
      </c>
      <c r="K131" s="79">
        <v>11.186625683024399</v>
      </c>
    </row>
    <row r="132" spans="1:11" ht="20" customHeight="1" x14ac:dyDescent="0.2">
      <c r="A132" s="52"/>
      <c r="B132" s="74" t="s">
        <v>46</v>
      </c>
      <c r="C132" s="80">
        <v>35.970711181958308</v>
      </c>
      <c r="D132" s="78">
        <v>17.985355590979154</v>
      </c>
      <c r="E132" s="78">
        <v>17.985355590979154</v>
      </c>
      <c r="F132" s="78">
        <v>11.204876533180013</v>
      </c>
      <c r="G132" s="50">
        <f t="shared" si="2"/>
        <v>0.623</v>
      </c>
      <c r="H132" s="78"/>
      <c r="I132" s="78"/>
      <c r="J132" s="78">
        <v>0</v>
      </c>
      <c r="K132" s="79">
        <v>0.55394895220215801</v>
      </c>
    </row>
    <row r="133" spans="1:11" ht="20" customHeight="1" x14ac:dyDescent="0.2">
      <c r="A133" s="52"/>
      <c r="B133" s="74" t="s">
        <v>47</v>
      </c>
      <c r="C133" s="80">
        <v>672.60544093838507</v>
      </c>
      <c r="D133" s="78">
        <v>166.16647948609435</v>
      </c>
      <c r="E133" s="78">
        <v>166.16647948609435</v>
      </c>
      <c r="F133" s="78">
        <v>116.39596275584064</v>
      </c>
      <c r="G133" s="50">
        <f t="shared" si="2"/>
        <v>0.70047799722194415</v>
      </c>
      <c r="H133" s="78"/>
      <c r="I133" s="78"/>
      <c r="J133" s="78">
        <v>50.261933557105166</v>
      </c>
      <c r="K133" s="79">
        <v>1.9630096096882546</v>
      </c>
    </row>
    <row r="134" spans="1:11" ht="20" customHeight="1" x14ac:dyDescent="0.2">
      <c r="A134" s="52"/>
      <c r="B134" s="74" t="s">
        <v>49</v>
      </c>
      <c r="C134" s="80">
        <v>45923.795285203421</v>
      </c>
      <c r="D134" s="78">
        <v>15712.207337000542</v>
      </c>
      <c r="E134" s="78">
        <v>9697.621833415662</v>
      </c>
      <c r="F134" s="78">
        <v>4828.7820447998374</v>
      </c>
      <c r="G134" s="50">
        <f t="shared" si="2"/>
        <v>0.30732677727772723</v>
      </c>
      <c r="H134" s="78">
        <v>4.8377920194927446</v>
      </c>
      <c r="I134" s="78">
        <v>0.91665712310015124</v>
      </c>
      <c r="J134" s="78">
        <v>921.52924580059084</v>
      </c>
      <c r="K134" s="79">
        <v>384.85925255813748</v>
      </c>
    </row>
    <row r="135" spans="1:11" ht="20" customHeight="1" x14ac:dyDescent="0.2">
      <c r="A135" s="52"/>
      <c r="B135" s="74" t="s">
        <v>50</v>
      </c>
      <c r="C135" s="80">
        <v>7306.6961178366128</v>
      </c>
      <c r="D135" s="78">
        <v>2031.8117101131213</v>
      </c>
      <c r="E135" s="78">
        <v>1450.1099459233953</v>
      </c>
      <c r="F135" s="78">
        <v>907.20077167918112</v>
      </c>
      <c r="G135" s="50">
        <f t="shared" si="2"/>
        <v>0.44649844627023666</v>
      </c>
      <c r="H135" s="78"/>
      <c r="I135" s="78"/>
      <c r="J135" s="78">
        <v>200.79516569449547</v>
      </c>
      <c r="K135" s="79">
        <v>128.83642959247527</v>
      </c>
    </row>
    <row r="136" spans="1:11" s="8" customFormat="1" ht="20" customHeight="1" x14ac:dyDescent="0.2">
      <c r="A136" s="52"/>
      <c r="B136" s="74" t="s">
        <v>39</v>
      </c>
      <c r="C136" s="81">
        <v>62897.454015467702</v>
      </c>
      <c r="D136" s="82">
        <v>21739.342188554678</v>
      </c>
      <c r="E136" s="82">
        <v>14653.486464384407</v>
      </c>
      <c r="F136" s="82">
        <v>7910.1466661270033</v>
      </c>
      <c r="G136" s="50">
        <f t="shared" si="2"/>
        <v>0.36386320236918368</v>
      </c>
      <c r="H136" s="82">
        <v>9.5166578831664648</v>
      </c>
      <c r="I136" s="82">
        <v>0.99958198470434334</v>
      </c>
      <c r="J136" s="82">
        <v>2198.7588893306956</v>
      </c>
      <c r="K136" s="83">
        <v>733.95746834057752</v>
      </c>
    </row>
    <row r="137" spans="1:11" ht="20" customHeight="1" x14ac:dyDescent="0.2">
      <c r="A137" s="52" t="s">
        <v>23</v>
      </c>
      <c r="B137" s="74" t="s">
        <v>41</v>
      </c>
      <c r="C137" s="80">
        <v>952.07295341986617</v>
      </c>
      <c r="D137" s="78">
        <v>465.84417628408011</v>
      </c>
      <c r="E137" s="78">
        <v>422.0828033825016</v>
      </c>
      <c r="F137" s="78">
        <v>504.80580972839033</v>
      </c>
      <c r="G137" s="50">
        <f t="shared" si="2"/>
        <v>1.0836366223467624</v>
      </c>
      <c r="H137" s="78">
        <v>7.1875929229905058</v>
      </c>
      <c r="I137" s="78"/>
      <c r="J137" s="78"/>
      <c r="K137" s="79"/>
    </row>
    <row r="138" spans="1:11" ht="20" customHeight="1" x14ac:dyDescent="0.2">
      <c r="A138" s="52"/>
      <c r="B138" s="74" t="s">
        <v>44</v>
      </c>
      <c r="C138" s="80">
        <v>12.798223957457749</v>
      </c>
      <c r="D138" s="78">
        <v>0.7998889973411093</v>
      </c>
      <c r="E138" s="78">
        <v>0.7998889973411093</v>
      </c>
      <c r="F138" s="78">
        <v>1.5357868748949297</v>
      </c>
      <c r="G138" s="50">
        <f t="shared" si="2"/>
        <v>1.92</v>
      </c>
      <c r="H138" s="78"/>
      <c r="I138" s="78"/>
      <c r="J138" s="78"/>
      <c r="K138" s="79"/>
    </row>
    <row r="139" spans="1:11" ht="20" customHeight="1" x14ac:dyDescent="0.2">
      <c r="A139" s="52"/>
      <c r="B139" s="74" t="s">
        <v>46</v>
      </c>
      <c r="C139" s="80">
        <v>367.42502480884218</v>
      </c>
      <c r="D139" s="78">
        <v>183.71251240442109</v>
      </c>
      <c r="E139" s="78">
        <v>0</v>
      </c>
      <c r="F139" s="78"/>
      <c r="G139" s="50">
        <f t="shared" si="2"/>
        <v>0</v>
      </c>
      <c r="H139" s="78">
        <v>1.837125124044211</v>
      </c>
      <c r="I139" s="78">
        <v>1.837125124044211</v>
      </c>
      <c r="J139" s="78"/>
      <c r="K139" s="79"/>
    </row>
    <row r="140" spans="1:11" ht="20" customHeight="1" x14ac:dyDescent="0.2">
      <c r="A140" s="52"/>
      <c r="B140" s="74" t="s">
        <v>47</v>
      </c>
      <c r="C140" s="80">
        <v>119.82710618595965</v>
      </c>
      <c r="D140" s="78">
        <v>119.82710618595965</v>
      </c>
      <c r="E140" s="78">
        <v>119.82710618595965</v>
      </c>
      <c r="F140" s="78">
        <v>64.418771440791772</v>
      </c>
      <c r="G140" s="50">
        <f t="shared" si="2"/>
        <v>0.53759765624999989</v>
      </c>
      <c r="H140" s="78"/>
      <c r="I140" s="78"/>
      <c r="J140" s="78"/>
      <c r="K140" s="79"/>
    </row>
    <row r="141" spans="1:11" ht="20" customHeight="1" x14ac:dyDescent="0.2">
      <c r="A141" s="52"/>
      <c r="B141" s="74" t="s">
        <v>48</v>
      </c>
      <c r="C141" s="80">
        <v>45.672555447856787</v>
      </c>
      <c r="D141" s="78">
        <v>2.8545347154910492</v>
      </c>
      <c r="E141" s="78">
        <v>2.8545347154910492</v>
      </c>
      <c r="F141" s="78">
        <v>2.7403533268714071</v>
      </c>
      <c r="G141" s="50">
        <f t="shared" si="2"/>
        <v>0.96</v>
      </c>
      <c r="H141" s="78"/>
      <c r="I141" s="78"/>
      <c r="J141" s="78"/>
      <c r="K141" s="79"/>
    </row>
    <row r="142" spans="1:11" ht="20" customHeight="1" x14ac:dyDescent="0.2">
      <c r="A142" s="52"/>
      <c r="B142" s="74" t="s">
        <v>49</v>
      </c>
      <c r="C142" s="80">
        <v>301.99507446259315</v>
      </c>
      <c r="D142" s="78">
        <v>166.82321540060835</v>
      </c>
      <c r="E142" s="78">
        <v>134.96399436741854</v>
      </c>
      <c r="F142" s="78">
        <v>109.62457486424245</v>
      </c>
      <c r="G142" s="50">
        <f t="shared" si="2"/>
        <v>0.65713021176933073</v>
      </c>
      <c r="H142" s="78"/>
      <c r="I142" s="78"/>
      <c r="J142" s="78"/>
      <c r="K142" s="79"/>
    </row>
    <row r="143" spans="1:11" ht="20" customHeight="1" x14ac:dyDescent="0.2">
      <c r="A143" s="52"/>
      <c r="B143" s="74" t="s">
        <v>50</v>
      </c>
      <c r="C143" s="80">
        <v>141.35561068459606</v>
      </c>
      <c r="D143" s="78">
        <v>17.669451335574507</v>
      </c>
      <c r="E143" s="78">
        <v>17.669451335574507</v>
      </c>
      <c r="F143" s="78">
        <v>0.8481336641075764</v>
      </c>
      <c r="G143" s="50">
        <f t="shared" si="2"/>
        <v>4.8000000000000001E-2</v>
      </c>
      <c r="H143" s="78"/>
      <c r="I143" s="78"/>
      <c r="J143" s="78"/>
      <c r="K143" s="79"/>
    </row>
    <row r="144" spans="1:11" s="8" customFormat="1" ht="20" customHeight="1" x14ac:dyDescent="0.2">
      <c r="A144" s="52"/>
      <c r="B144" s="74" t="s">
        <v>39</v>
      </c>
      <c r="C144" s="81">
        <v>1941.1465489671716</v>
      </c>
      <c r="D144" s="82">
        <v>957.5308853234759</v>
      </c>
      <c r="E144" s="82">
        <v>698.1977789842864</v>
      </c>
      <c r="F144" s="82">
        <v>683.97342989929837</v>
      </c>
      <c r="G144" s="50">
        <f t="shared" si="2"/>
        <v>0.71430952294372885</v>
      </c>
      <c r="H144" s="82">
        <v>9.0247180470347175</v>
      </c>
      <c r="I144" s="82">
        <v>1.837125124044211</v>
      </c>
      <c r="J144" s="82"/>
      <c r="K144" s="83"/>
    </row>
    <row r="145" spans="1:11" ht="20" customHeight="1" x14ac:dyDescent="0.2">
      <c r="A145" s="52" t="s">
        <v>24</v>
      </c>
      <c r="B145" s="74" t="s">
        <v>41</v>
      </c>
      <c r="C145" s="80">
        <v>30270.650593303439</v>
      </c>
      <c r="D145" s="78">
        <v>10590.348040653804</v>
      </c>
      <c r="E145" s="78">
        <v>9806.4932020310607</v>
      </c>
      <c r="F145" s="78">
        <v>40976.38452273266</v>
      </c>
      <c r="G145" s="50">
        <f t="shared" si="2"/>
        <v>3.8692198184076818</v>
      </c>
      <c r="H145" s="78">
        <v>18.709628145801503</v>
      </c>
      <c r="I145" s="78">
        <v>3.3550174649090021</v>
      </c>
      <c r="J145" s="78">
        <v>27644.708716345576</v>
      </c>
      <c r="K145" s="79"/>
    </row>
    <row r="146" spans="1:11" ht="20" customHeight="1" x14ac:dyDescent="0.2">
      <c r="A146" s="52"/>
      <c r="B146" s="74" t="s">
        <v>42</v>
      </c>
      <c r="C146" s="80">
        <v>15365.440029538151</v>
      </c>
      <c r="D146" s="78">
        <v>3583.8051791541388</v>
      </c>
      <c r="E146" s="78">
        <v>3539.1695660537416</v>
      </c>
      <c r="F146" s="78">
        <v>13335.803232014638</v>
      </c>
      <c r="G146" s="50">
        <f t="shared" si="2"/>
        <v>3.7211295160754796</v>
      </c>
      <c r="H146" s="78">
        <v>3.0335980840345065</v>
      </c>
      <c r="I146" s="78">
        <v>0.77492178456532623</v>
      </c>
      <c r="J146" s="78">
        <v>9291.4455816446007</v>
      </c>
      <c r="K146" s="79"/>
    </row>
    <row r="147" spans="1:11" ht="20" customHeight="1" x14ac:dyDescent="0.2">
      <c r="A147" s="52"/>
      <c r="B147" s="74" t="s">
        <v>43</v>
      </c>
      <c r="C147" s="80">
        <v>4613.2577593118876</v>
      </c>
      <c r="D147" s="78">
        <v>2249.2617837946659</v>
      </c>
      <c r="E147" s="78">
        <v>2176.379361487092</v>
      </c>
      <c r="F147" s="78">
        <v>8007.4257456241021</v>
      </c>
      <c r="G147" s="50">
        <f t="shared" si="2"/>
        <v>3.5600239168759629</v>
      </c>
      <c r="H147" s="78">
        <v>42.92350635586881</v>
      </c>
      <c r="I147" s="78">
        <v>5.2931256549818402</v>
      </c>
      <c r="J147" s="78">
        <v>7032.2258806111686</v>
      </c>
      <c r="K147" s="79"/>
    </row>
    <row r="148" spans="1:11" ht="20" customHeight="1" x14ac:dyDescent="0.2">
      <c r="A148" s="52"/>
      <c r="B148" s="74" t="s">
        <v>44</v>
      </c>
      <c r="C148" s="80">
        <v>12306.906479713818</v>
      </c>
      <c r="D148" s="78">
        <v>2357.1721244981127</v>
      </c>
      <c r="E148" s="78">
        <v>2310.8938394604575</v>
      </c>
      <c r="F148" s="78">
        <v>8083.7013545615755</v>
      </c>
      <c r="G148" s="50">
        <f t="shared" si="2"/>
        <v>3.4294064784440597</v>
      </c>
      <c r="H148" s="78"/>
      <c r="I148" s="78"/>
      <c r="J148" s="78">
        <v>5031.1399027306979</v>
      </c>
      <c r="K148" s="79"/>
    </row>
    <row r="149" spans="1:11" ht="20" customHeight="1" x14ac:dyDescent="0.2">
      <c r="A149" s="52"/>
      <c r="B149" s="74" t="s">
        <v>45</v>
      </c>
      <c r="C149" s="80">
        <v>3327.3967200880302</v>
      </c>
      <c r="D149" s="78">
        <v>1163.47362249398</v>
      </c>
      <c r="E149" s="78">
        <v>1156.9958781993319</v>
      </c>
      <c r="F149" s="78">
        <v>1935.1583430206529</v>
      </c>
      <c r="G149" s="50">
        <f t="shared" si="2"/>
        <v>1.6632593172783046</v>
      </c>
      <c r="H149" s="78">
        <v>5.0216263329906816</v>
      </c>
      <c r="I149" s="78"/>
      <c r="J149" s="78">
        <v>837.80866183125056</v>
      </c>
      <c r="K149" s="79"/>
    </row>
    <row r="150" spans="1:11" ht="20" customHeight="1" x14ac:dyDescent="0.2">
      <c r="A150" s="52"/>
      <c r="B150" s="74" t="s">
        <v>46</v>
      </c>
      <c r="C150" s="80">
        <v>11258.185757911044</v>
      </c>
      <c r="D150" s="78">
        <v>3380.7942929231513</v>
      </c>
      <c r="E150" s="78">
        <v>3325.1002121122483</v>
      </c>
      <c r="F150" s="78">
        <v>7833.8438462132744</v>
      </c>
      <c r="G150" s="50">
        <f t="shared" si="2"/>
        <v>2.3171607520195683</v>
      </c>
      <c r="H150" s="78"/>
      <c r="I150" s="78"/>
      <c r="J150" s="78">
        <v>3010.805074006179</v>
      </c>
      <c r="K150" s="79"/>
    </row>
    <row r="151" spans="1:11" ht="20" customHeight="1" x14ac:dyDescent="0.2">
      <c r="A151" s="52"/>
      <c r="B151" s="74" t="s">
        <v>47</v>
      </c>
      <c r="C151" s="80">
        <v>16505.705759260843</v>
      </c>
      <c r="D151" s="78">
        <v>3866.7380578739571</v>
      </c>
      <c r="E151" s="78">
        <v>3659.8618780756842</v>
      </c>
      <c r="F151" s="78">
        <v>9663.1083807794002</v>
      </c>
      <c r="G151" s="50">
        <f t="shared" si="2"/>
        <v>2.4990336133843143</v>
      </c>
      <c r="H151" s="78"/>
      <c r="I151" s="78"/>
      <c r="J151" s="78">
        <v>5616.0499773985912</v>
      </c>
      <c r="K151" s="79"/>
    </row>
    <row r="152" spans="1:11" ht="20" customHeight="1" x14ac:dyDescent="0.2">
      <c r="A152" s="52"/>
      <c r="B152" s="74" t="s">
        <v>48</v>
      </c>
      <c r="C152" s="80">
        <v>16073.188453587572</v>
      </c>
      <c r="D152" s="78">
        <v>3567.8744346626258</v>
      </c>
      <c r="E152" s="78">
        <v>3453.8098966583825</v>
      </c>
      <c r="F152" s="78">
        <v>17459.901454827068</v>
      </c>
      <c r="G152" s="50">
        <f t="shared" si="2"/>
        <v>4.8936423561324283</v>
      </c>
      <c r="H152" s="78"/>
      <c r="I152" s="78"/>
      <c r="J152" s="78">
        <v>12725.249155783578</v>
      </c>
      <c r="K152" s="79"/>
    </row>
    <row r="153" spans="1:11" ht="20" customHeight="1" x14ac:dyDescent="0.2">
      <c r="A153" s="52"/>
      <c r="B153" s="74" t="s">
        <v>49</v>
      </c>
      <c r="C153" s="80">
        <v>34683.521679746758</v>
      </c>
      <c r="D153" s="78">
        <v>15157.418033604905</v>
      </c>
      <c r="E153" s="78">
        <v>12406.623243761227</v>
      </c>
      <c r="F153" s="78">
        <v>20436.98187375339</v>
      </c>
      <c r="G153" s="50">
        <f t="shared" si="2"/>
        <v>1.3483155131331321</v>
      </c>
      <c r="H153" s="78">
        <v>130.72527628320029</v>
      </c>
      <c r="I153" s="78">
        <v>75.258144666213539</v>
      </c>
      <c r="J153" s="78">
        <v>10078.377222352567</v>
      </c>
      <c r="K153" s="79"/>
    </row>
    <row r="154" spans="1:11" ht="20" customHeight="1" x14ac:dyDescent="0.2">
      <c r="A154" s="52"/>
      <c r="B154" s="74" t="s">
        <v>50</v>
      </c>
      <c r="C154" s="80">
        <v>5792.3369934660677</v>
      </c>
      <c r="D154" s="78">
        <v>1453.4891728664868</v>
      </c>
      <c r="E154" s="78">
        <v>1240.7903205357534</v>
      </c>
      <c r="F154" s="78">
        <v>3165.120074326644</v>
      </c>
      <c r="G154" s="50">
        <f t="shared" si="2"/>
        <v>2.1776014114261191</v>
      </c>
      <c r="H154" s="78"/>
      <c r="I154" s="78"/>
      <c r="J154" s="78">
        <v>1650.7920550251285</v>
      </c>
      <c r="K154" s="79"/>
    </row>
    <row r="155" spans="1:11" s="8" customFormat="1" ht="20" customHeight="1" x14ac:dyDescent="0.2">
      <c r="A155" s="52"/>
      <c r="B155" s="74" t="s">
        <v>39</v>
      </c>
      <c r="C155" s="81">
        <v>150196.59022592765</v>
      </c>
      <c r="D155" s="82">
        <v>47370.374742525761</v>
      </c>
      <c r="E155" s="82">
        <v>43076.117398374976</v>
      </c>
      <c r="F155" s="82">
        <v>130897.42882785342</v>
      </c>
      <c r="G155" s="50">
        <f t="shared" si="2"/>
        <v>2.7632761940205426</v>
      </c>
      <c r="H155" s="82">
        <v>200.4136352018958</v>
      </c>
      <c r="I155" s="82">
        <v>84.681209570669694</v>
      </c>
      <c r="J155" s="82">
        <v>82918.602227729411</v>
      </c>
      <c r="K155" s="83"/>
    </row>
    <row r="156" spans="1:11" ht="20" customHeight="1" x14ac:dyDescent="0.2">
      <c r="A156" s="52" t="s">
        <v>27</v>
      </c>
      <c r="B156" s="74" t="s">
        <v>41</v>
      </c>
      <c r="C156" s="80">
        <v>712.60000163228483</v>
      </c>
      <c r="D156" s="78">
        <v>272.64439777055151</v>
      </c>
      <c r="E156" s="78">
        <v>213.80509431036955</v>
      </c>
      <c r="F156" s="78"/>
      <c r="G156" s="50">
        <f t="shared" si="2"/>
        <v>0</v>
      </c>
      <c r="H156" s="78">
        <v>1.8900770777412765</v>
      </c>
      <c r="I156" s="78"/>
      <c r="J156" s="78"/>
      <c r="K156" s="79"/>
    </row>
    <row r="157" spans="1:11" ht="20" customHeight="1" x14ac:dyDescent="0.2">
      <c r="A157" s="52"/>
      <c r="B157" s="74" t="s">
        <v>42</v>
      </c>
      <c r="C157" s="80">
        <v>154.17863901175974</v>
      </c>
      <c r="D157" s="78">
        <v>93.637500145709851</v>
      </c>
      <c r="E157" s="78">
        <v>86.936316498230866</v>
      </c>
      <c r="F157" s="78"/>
      <c r="G157" s="50">
        <f t="shared" si="2"/>
        <v>0</v>
      </c>
      <c r="H157" s="78">
        <v>0.96317283198275772</v>
      </c>
      <c r="I157" s="78"/>
      <c r="J157" s="78"/>
      <c r="K157" s="79"/>
    </row>
    <row r="158" spans="1:11" ht="20" customHeight="1" x14ac:dyDescent="0.2">
      <c r="A158" s="52"/>
      <c r="B158" s="74" t="s">
        <v>43</v>
      </c>
      <c r="C158" s="80">
        <v>55.848599469405038</v>
      </c>
      <c r="D158" s="78">
        <v>22.618682785109041</v>
      </c>
      <c r="E158" s="78">
        <v>22.618682785109041</v>
      </c>
      <c r="F158" s="78"/>
      <c r="G158" s="50">
        <f t="shared" si="2"/>
        <v>0</v>
      </c>
      <c r="H158" s="78">
        <v>5.5848599469405045</v>
      </c>
      <c r="I158" s="78">
        <v>2.7924299734702522</v>
      </c>
      <c r="J158" s="78"/>
      <c r="K158" s="79"/>
    </row>
    <row r="159" spans="1:11" ht="20" customHeight="1" x14ac:dyDescent="0.2">
      <c r="A159" s="52"/>
      <c r="B159" s="74" t="s">
        <v>44</v>
      </c>
      <c r="C159" s="80">
        <v>402.40251231104878</v>
      </c>
      <c r="D159" s="78">
        <v>151.0328532604839</v>
      </c>
      <c r="E159" s="78">
        <v>126.02432375861413</v>
      </c>
      <c r="F159" s="78"/>
      <c r="G159" s="50">
        <f t="shared" si="2"/>
        <v>0</v>
      </c>
      <c r="H159" s="78">
        <v>2.2374846599969636</v>
      </c>
      <c r="I159" s="78">
        <v>1.3429459486117843</v>
      </c>
      <c r="J159" s="78"/>
      <c r="K159" s="79"/>
    </row>
    <row r="160" spans="1:11" ht="20" customHeight="1" x14ac:dyDescent="0.2">
      <c r="A160" s="52"/>
      <c r="B160" s="74" t="s">
        <v>45</v>
      </c>
      <c r="C160" s="80">
        <v>112.48826560797455</v>
      </c>
      <c r="D160" s="78">
        <v>14.061033200996819</v>
      </c>
      <c r="E160" s="78">
        <v>14.061033200996819</v>
      </c>
      <c r="F160" s="78"/>
      <c r="G160" s="50">
        <f t="shared" si="2"/>
        <v>0</v>
      </c>
      <c r="H160" s="78"/>
      <c r="I160" s="78"/>
      <c r="J160" s="78"/>
      <c r="K160" s="79"/>
    </row>
    <row r="161" spans="1:11" ht="20" customHeight="1" x14ac:dyDescent="0.2">
      <c r="A161" s="52"/>
      <c r="B161" s="74" t="s">
        <v>46</v>
      </c>
      <c r="C161" s="80">
        <v>888.1286938008534</v>
      </c>
      <c r="D161" s="78">
        <v>256.7168822672495</v>
      </c>
      <c r="E161" s="78">
        <v>13.828994999140873</v>
      </c>
      <c r="F161" s="78"/>
      <c r="G161" s="50">
        <f t="shared" si="2"/>
        <v>0</v>
      </c>
      <c r="H161" s="78">
        <v>0.11962675226334397</v>
      </c>
      <c r="I161" s="78">
        <v>1.4114452028052418</v>
      </c>
      <c r="J161" s="78"/>
      <c r="K161" s="79"/>
    </row>
    <row r="162" spans="1:11" ht="20" customHeight="1" x14ac:dyDescent="0.2">
      <c r="A162" s="52"/>
      <c r="B162" s="74" t="s">
        <v>47</v>
      </c>
      <c r="C162" s="80">
        <v>1249.0958829085166</v>
      </c>
      <c r="D162" s="78">
        <v>889.01690586935831</v>
      </c>
      <c r="E162" s="78">
        <v>866.10289776306911</v>
      </c>
      <c r="F162" s="78"/>
      <c r="G162" s="50">
        <f t="shared" si="2"/>
        <v>0</v>
      </c>
      <c r="H162" s="78">
        <v>3.8919244518447655</v>
      </c>
      <c r="I162" s="78"/>
      <c r="J162" s="78"/>
      <c r="K162" s="79"/>
    </row>
    <row r="163" spans="1:11" ht="20" customHeight="1" x14ac:dyDescent="0.2">
      <c r="A163" s="52"/>
      <c r="B163" s="74" t="s">
        <v>48</v>
      </c>
      <c r="C163" s="80">
        <v>642.3381492621902</v>
      </c>
      <c r="D163" s="78">
        <v>148.74739734886199</v>
      </c>
      <c r="E163" s="78">
        <v>148.74739734886199</v>
      </c>
      <c r="F163" s="78"/>
      <c r="G163" s="50">
        <f t="shared" si="2"/>
        <v>0</v>
      </c>
      <c r="H163" s="78">
        <v>0.23005460145985115</v>
      </c>
      <c r="I163" s="78"/>
      <c r="J163" s="78"/>
      <c r="K163" s="79"/>
    </row>
    <row r="164" spans="1:11" ht="20" customHeight="1" x14ac:dyDescent="0.2">
      <c r="A164" s="52"/>
      <c r="B164" s="74" t="s">
        <v>49</v>
      </c>
      <c r="C164" s="80">
        <v>426.47015851580198</v>
      </c>
      <c r="D164" s="78">
        <v>227.6906799011673</v>
      </c>
      <c r="E164" s="78">
        <v>149.02276828402745</v>
      </c>
      <c r="F164" s="78"/>
      <c r="G164" s="50">
        <f t="shared" si="2"/>
        <v>0</v>
      </c>
      <c r="H164" s="78">
        <v>13.11131860285664</v>
      </c>
      <c r="I164" s="78">
        <v>4.3704395342855475</v>
      </c>
      <c r="J164" s="78"/>
      <c r="K164" s="79"/>
    </row>
    <row r="165" spans="1:11" ht="20" customHeight="1" x14ac:dyDescent="0.2">
      <c r="A165" s="52"/>
      <c r="B165" s="74" t="s">
        <v>50</v>
      </c>
      <c r="C165" s="80">
        <v>61.682502454550608</v>
      </c>
      <c r="D165" s="78">
        <v>40.006965228372998</v>
      </c>
      <c r="E165" s="78">
        <v>40.006965228372998</v>
      </c>
      <c r="F165" s="78"/>
      <c r="G165" s="50">
        <f t="shared" si="2"/>
        <v>0</v>
      </c>
      <c r="H165" s="78">
        <v>2.956681935837965</v>
      </c>
      <c r="I165" s="78"/>
      <c r="J165" s="78"/>
      <c r="K165" s="79"/>
    </row>
    <row r="166" spans="1:11" s="8" customFormat="1" ht="20" customHeight="1" x14ac:dyDescent="0.2">
      <c r="A166" s="52"/>
      <c r="B166" s="74" t="s">
        <v>39</v>
      </c>
      <c r="C166" s="81">
        <v>4705.2334049743858</v>
      </c>
      <c r="D166" s="82">
        <v>2116.1732977778615</v>
      </c>
      <c r="E166" s="82">
        <v>1681.1544741767932</v>
      </c>
      <c r="F166" s="82"/>
      <c r="G166" s="50">
        <f t="shared" si="2"/>
        <v>0</v>
      </c>
      <c r="H166" s="82">
        <v>30.985200860924071</v>
      </c>
      <c r="I166" s="82">
        <v>9.9172606591728254</v>
      </c>
      <c r="J166" s="82"/>
      <c r="K166" s="83"/>
    </row>
    <row r="167" spans="1:11" ht="20" customHeight="1" x14ac:dyDescent="0.2">
      <c r="A167" s="52" t="s">
        <v>28</v>
      </c>
      <c r="B167" s="74" t="s">
        <v>41</v>
      </c>
      <c r="C167" s="80">
        <v>46.668479080461907</v>
      </c>
      <c r="D167" s="78">
        <v>37.801468055174148</v>
      </c>
      <c r="E167" s="78">
        <v>37.801468055174148</v>
      </c>
      <c r="F167" s="78">
        <v>1.1667119770115477</v>
      </c>
      <c r="G167" s="50">
        <f t="shared" si="2"/>
        <v>3.0864197530864196E-2</v>
      </c>
      <c r="H167" s="78">
        <v>2.3334239540230954</v>
      </c>
      <c r="I167" s="78"/>
      <c r="J167" s="78"/>
      <c r="K167" s="79"/>
    </row>
    <row r="168" spans="1:11" ht="20" customHeight="1" x14ac:dyDescent="0.2">
      <c r="A168" s="52"/>
      <c r="B168" s="74" t="s">
        <v>44</v>
      </c>
      <c r="C168" s="80">
        <v>62.874995604952318</v>
      </c>
      <c r="D168" s="78">
        <v>15.718748901238079</v>
      </c>
      <c r="E168" s="78">
        <v>15.718748901238079</v>
      </c>
      <c r="F168" s="78">
        <v>1.571874890123808</v>
      </c>
      <c r="G168" s="50">
        <f t="shared" si="2"/>
        <v>0.1</v>
      </c>
      <c r="H168" s="78"/>
      <c r="I168" s="78"/>
      <c r="J168" s="78"/>
      <c r="K168" s="79"/>
    </row>
    <row r="169" spans="1:11" ht="20" customHeight="1" x14ac:dyDescent="0.2">
      <c r="A169" s="52"/>
      <c r="B169" s="74" t="s">
        <v>46</v>
      </c>
      <c r="C169" s="80">
        <v>42.54586932773141</v>
      </c>
      <c r="D169" s="78">
        <v>51.693231233193664</v>
      </c>
      <c r="E169" s="78">
        <v>51.693231233193664</v>
      </c>
      <c r="F169" s="78">
        <v>4.2545869327731412</v>
      </c>
      <c r="G169" s="50">
        <f t="shared" si="2"/>
        <v>8.2304526748971193E-2</v>
      </c>
      <c r="H169" s="78"/>
      <c r="I169" s="78"/>
      <c r="J169" s="78"/>
      <c r="K169" s="79"/>
    </row>
    <row r="170" spans="1:11" s="8" customFormat="1" ht="20" customHeight="1" x14ac:dyDescent="0.2">
      <c r="A170" s="52"/>
      <c r="B170" s="74" t="s">
        <v>39</v>
      </c>
      <c r="C170" s="81">
        <v>152.08934401314565</v>
      </c>
      <c r="D170" s="82">
        <v>105.2134481896059</v>
      </c>
      <c r="E170" s="82">
        <v>105.2134481896059</v>
      </c>
      <c r="F170" s="82">
        <v>6.9931737999084973</v>
      </c>
      <c r="G170" s="50">
        <f t="shared" si="2"/>
        <v>6.6466539403841701E-2</v>
      </c>
      <c r="H170" s="82">
        <v>2.3334239540230954</v>
      </c>
      <c r="I170" s="82"/>
      <c r="J170" s="82"/>
      <c r="K170" s="83"/>
    </row>
    <row r="171" spans="1:11" ht="20" customHeight="1" x14ac:dyDescent="0.2">
      <c r="A171" s="52" t="s">
        <v>29</v>
      </c>
      <c r="B171" s="74" t="s">
        <v>42</v>
      </c>
      <c r="C171" s="80">
        <v>17.455924144665648</v>
      </c>
      <c r="D171" s="78">
        <v>4.363981036166412</v>
      </c>
      <c r="E171" s="78">
        <v>4.363981036166412</v>
      </c>
      <c r="F171" s="78">
        <v>0.19672826511038186</v>
      </c>
      <c r="G171" s="50">
        <f t="shared" si="2"/>
        <v>4.5080000000000002E-2</v>
      </c>
      <c r="H171" s="78"/>
      <c r="I171" s="78"/>
      <c r="J171" s="78"/>
      <c r="K171" s="79"/>
    </row>
    <row r="172" spans="1:11" ht="20" customHeight="1" x14ac:dyDescent="0.2">
      <c r="A172" s="52"/>
      <c r="B172" s="74" t="s">
        <v>47</v>
      </c>
      <c r="C172" s="80">
        <v>418.24284915726849</v>
      </c>
      <c r="D172" s="78">
        <v>154.95951319997769</v>
      </c>
      <c r="E172" s="78">
        <v>124.72023265358133</v>
      </c>
      <c r="F172" s="78">
        <v>234.73745512149267</v>
      </c>
      <c r="G172" s="50">
        <f t="shared" si="2"/>
        <v>1.5148308759757156</v>
      </c>
      <c r="H172" s="78"/>
      <c r="I172" s="78"/>
      <c r="J172" s="78"/>
      <c r="K172" s="79"/>
    </row>
    <row r="173" spans="1:11" ht="20" customHeight="1" x14ac:dyDescent="0.2">
      <c r="A173" s="52"/>
      <c r="B173" s="74" t="s">
        <v>48</v>
      </c>
      <c r="C173" s="80">
        <v>1683.5883163098936</v>
      </c>
      <c r="D173" s="78">
        <v>1088.0198966537969</v>
      </c>
      <c r="E173" s="78">
        <v>1088.0198966537969</v>
      </c>
      <c r="F173" s="78">
        <v>12314.94171450403</v>
      </c>
      <c r="G173" s="50">
        <f t="shared" si="2"/>
        <v>11.31867326358517</v>
      </c>
      <c r="H173" s="78">
        <v>0.91688869379777538</v>
      </c>
      <c r="I173" s="78">
        <v>0.91688869379777538</v>
      </c>
      <c r="J173" s="78"/>
      <c r="K173" s="79"/>
    </row>
    <row r="174" spans="1:11" s="8" customFormat="1" ht="20" customHeight="1" x14ac:dyDescent="0.2">
      <c r="A174" s="52"/>
      <c r="B174" s="74" t="s">
        <v>39</v>
      </c>
      <c r="C174" s="81">
        <v>2119.2870896118275</v>
      </c>
      <c r="D174" s="82">
        <v>1247.3433908899408</v>
      </c>
      <c r="E174" s="82">
        <v>1217.1041103435446</v>
      </c>
      <c r="F174" s="82">
        <v>12549.875897890641</v>
      </c>
      <c r="G174" s="50">
        <f t="shared" si="2"/>
        <v>10.061283836952624</v>
      </c>
      <c r="H174" s="82">
        <v>0.91688869379777538</v>
      </c>
      <c r="I174" s="82">
        <v>0.91688869379777538</v>
      </c>
      <c r="J174" s="82"/>
      <c r="K174" s="83"/>
    </row>
    <row r="175" spans="1:11" ht="20" customHeight="1" x14ac:dyDescent="0.2">
      <c r="A175" s="52" t="s">
        <v>33</v>
      </c>
      <c r="B175" s="74" t="s">
        <v>41</v>
      </c>
      <c r="C175" s="80">
        <v>7120.7195280661581</v>
      </c>
      <c r="D175" s="78">
        <v>4342.4146565177998</v>
      </c>
      <c r="E175" s="78">
        <v>3499.6852680256202</v>
      </c>
      <c r="F175" s="78">
        <v>3528.2326290854908</v>
      </c>
      <c r="G175" s="50">
        <f t="shared" si="2"/>
        <v>0.81250477169188517</v>
      </c>
      <c r="H175" s="78">
        <v>234.92257584741404</v>
      </c>
      <c r="I175" s="78">
        <v>198.4247657308</v>
      </c>
      <c r="J175" s="78">
        <v>2882.047647504603</v>
      </c>
      <c r="K175" s="79">
        <v>322.44344901574107</v>
      </c>
    </row>
    <row r="176" spans="1:11" ht="20" customHeight="1" x14ac:dyDescent="0.2">
      <c r="A176" s="52"/>
      <c r="B176" s="74" t="s">
        <v>42</v>
      </c>
      <c r="C176" s="80">
        <v>1266.909838994472</v>
      </c>
      <c r="D176" s="78">
        <v>855.97542297752932</v>
      </c>
      <c r="E176" s="78">
        <v>713.62831354297623</v>
      </c>
      <c r="F176" s="78">
        <v>891.06338029157178</v>
      </c>
      <c r="G176" s="50">
        <f t="shared" si="2"/>
        <v>1.0409917812733316</v>
      </c>
      <c r="H176" s="78">
        <v>52.681812378256929</v>
      </c>
      <c r="I176" s="78">
        <v>50.275927749973235</v>
      </c>
      <c r="J176" s="78">
        <v>676.92103981971468</v>
      </c>
      <c r="K176" s="79">
        <v>30.35845180041666</v>
      </c>
    </row>
    <row r="177" spans="1:11" ht="20" customHeight="1" x14ac:dyDescent="0.2">
      <c r="A177" s="52"/>
      <c r="B177" s="74" t="s">
        <v>43</v>
      </c>
      <c r="C177" s="80">
        <v>131.26042789127348</v>
      </c>
      <c r="D177" s="78">
        <v>56.446298915283577</v>
      </c>
      <c r="E177" s="78">
        <v>47.799389390763018</v>
      </c>
      <c r="F177" s="78">
        <v>32.154986677489788</v>
      </c>
      <c r="G177" s="50">
        <f t="shared" si="2"/>
        <v>0.56965624488062583</v>
      </c>
      <c r="H177" s="78">
        <v>1.7777830028296362</v>
      </c>
      <c r="I177" s="78">
        <v>1.7777830028296362</v>
      </c>
      <c r="J177" s="78">
        <v>21.405004556323451</v>
      </c>
      <c r="K177" s="79">
        <v>8.2960981664028814</v>
      </c>
    </row>
    <row r="178" spans="1:11" ht="20" customHeight="1" x14ac:dyDescent="0.2">
      <c r="A178" s="52"/>
      <c r="B178" s="74" t="s">
        <v>44</v>
      </c>
      <c r="C178" s="80">
        <v>311.69419798426401</v>
      </c>
      <c r="D178" s="78">
        <v>279.47335877992026</v>
      </c>
      <c r="E178" s="78">
        <v>279.47335877992026</v>
      </c>
      <c r="F178" s="78">
        <v>381.04648437979131</v>
      </c>
      <c r="G178" s="50">
        <f t="shared" si="2"/>
        <v>1.3634447520983848</v>
      </c>
      <c r="H178" s="78">
        <v>56.226022982822165</v>
      </c>
      <c r="I178" s="78">
        <v>55.597273026772633</v>
      </c>
      <c r="J178" s="78">
        <v>335.27068539998942</v>
      </c>
      <c r="K178" s="79">
        <v>14.342534033099531</v>
      </c>
    </row>
    <row r="179" spans="1:11" ht="20" customHeight="1" x14ac:dyDescent="0.2">
      <c r="A179" s="52"/>
      <c r="B179" s="74" t="s">
        <v>45</v>
      </c>
      <c r="C179" s="80">
        <v>1883.9090329000128</v>
      </c>
      <c r="D179" s="78">
        <v>1597.9300438369639</v>
      </c>
      <c r="E179" s="78">
        <v>1445.0442922840223</v>
      </c>
      <c r="F179" s="78">
        <v>1906.8655220160431</v>
      </c>
      <c r="G179" s="50">
        <f t="shared" si="2"/>
        <v>1.1933347954565399</v>
      </c>
      <c r="H179" s="78">
        <v>151.58180547320816</v>
      </c>
      <c r="I179" s="78">
        <v>127.06362825434744</v>
      </c>
      <c r="J179" s="78">
        <v>1152.6406558634289</v>
      </c>
      <c r="K179" s="79">
        <v>15.590522675038272</v>
      </c>
    </row>
    <row r="180" spans="1:11" ht="20" customHeight="1" x14ac:dyDescent="0.2">
      <c r="A180" s="52"/>
      <c r="B180" s="74" t="s">
        <v>46</v>
      </c>
      <c r="C180" s="80">
        <v>561.87391262954657</v>
      </c>
      <c r="D180" s="78">
        <v>213.8454080171542</v>
      </c>
      <c r="E180" s="78">
        <v>213.8454080171542</v>
      </c>
      <c r="F180" s="78">
        <v>246.51566128199536</v>
      </c>
      <c r="G180" s="50">
        <f t="shared" si="2"/>
        <v>1.1527750984590721</v>
      </c>
      <c r="H180" s="78">
        <v>28.064784357076068</v>
      </c>
      <c r="I180" s="78">
        <v>17.523139026302392</v>
      </c>
      <c r="J180" s="78">
        <v>238.38973112510507</v>
      </c>
      <c r="K180" s="79">
        <v>10.007170599773238</v>
      </c>
    </row>
    <row r="181" spans="1:11" ht="20" customHeight="1" x14ac:dyDescent="0.2">
      <c r="A181" s="52"/>
      <c r="B181" s="74" t="s">
        <v>47</v>
      </c>
      <c r="C181" s="80">
        <v>26.713544994675264</v>
      </c>
      <c r="D181" s="78">
        <v>3.339193124334408</v>
      </c>
      <c r="E181" s="78">
        <v>3.339193124334408</v>
      </c>
      <c r="F181" s="78">
        <v>4.407734924121419</v>
      </c>
      <c r="G181" s="50">
        <f t="shared" si="2"/>
        <v>1.32</v>
      </c>
      <c r="H181" s="78">
        <v>0.66783862486688161</v>
      </c>
      <c r="I181" s="78">
        <v>0.66783862486688161</v>
      </c>
      <c r="J181" s="78">
        <v>2.2038674620607095</v>
      </c>
      <c r="K181" s="79">
        <v>0</v>
      </c>
    </row>
    <row r="182" spans="1:11" ht="20" customHeight="1" x14ac:dyDescent="0.2">
      <c r="A182" s="52"/>
      <c r="B182" s="74" t="s">
        <v>48</v>
      </c>
      <c r="C182" s="80">
        <v>1270.4379880053052</v>
      </c>
      <c r="D182" s="78">
        <v>472.57731830005093</v>
      </c>
      <c r="E182" s="78">
        <v>418.40317937600287</v>
      </c>
      <c r="F182" s="78">
        <v>405.59860315066499</v>
      </c>
      <c r="G182" s="50">
        <f t="shared" si="2"/>
        <v>0.85826929783612782</v>
      </c>
      <c r="H182" s="78">
        <v>5.15226451186125</v>
      </c>
      <c r="I182" s="78">
        <v>6.5347222558190605</v>
      </c>
      <c r="J182" s="78">
        <v>145.00331654701787</v>
      </c>
      <c r="K182" s="79">
        <v>26.610158474297705</v>
      </c>
    </row>
    <row r="183" spans="1:11" ht="20" customHeight="1" x14ac:dyDescent="0.2">
      <c r="A183" s="52"/>
      <c r="B183" s="74" t="s">
        <v>49</v>
      </c>
      <c r="C183" s="80">
        <v>654.56508713797086</v>
      </c>
      <c r="D183" s="78">
        <v>359.00606932425757</v>
      </c>
      <c r="E183" s="78">
        <v>98.704912545905515</v>
      </c>
      <c r="F183" s="78">
        <v>67.878620970246743</v>
      </c>
      <c r="G183" s="50">
        <f t="shared" si="2"/>
        <v>0.18907374211809816</v>
      </c>
      <c r="H183" s="78">
        <v>16.27369133792525</v>
      </c>
      <c r="I183" s="78">
        <v>5.1836128430775164</v>
      </c>
      <c r="J183" s="78">
        <v>11.957579352601559</v>
      </c>
      <c r="K183" s="79">
        <v>40.013710276597955</v>
      </c>
    </row>
    <row r="184" spans="1:11" ht="20" customHeight="1" x14ac:dyDescent="0.2">
      <c r="A184" s="52"/>
      <c r="B184" s="74" t="s">
        <v>50</v>
      </c>
      <c r="C184" s="80">
        <v>69.954484976784812</v>
      </c>
      <c r="D184" s="78">
        <v>95.55874091600019</v>
      </c>
      <c r="E184" s="78">
        <v>95.55874091600019</v>
      </c>
      <c r="F184" s="78">
        <v>78.835961255700155</v>
      </c>
      <c r="G184" s="50">
        <f t="shared" si="2"/>
        <v>0.82499999999999996</v>
      </c>
      <c r="H184" s="78">
        <v>10.493172746517722</v>
      </c>
      <c r="I184" s="78">
        <v>10.493172746517722</v>
      </c>
      <c r="J184" s="78">
        <v>68.70170531118751</v>
      </c>
      <c r="K184" s="79">
        <v>10.134255944512651</v>
      </c>
    </row>
    <row r="185" spans="1:11" s="8" customFormat="1" ht="20" customHeight="1" x14ac:dyDescent="0.2">
      <c r="A185" s="52"/>
      <c r="B185" s="74" t="s">
        <v>39</v>
      </c>
      <c r="C185" s="81">
        <v>13298.038043580455</v>
      </c>
      <c r="D185" s="82">
        <v>8276.5665107092882</v>
      </c>
      <c r="E185" s="82">
        <v>6815.4820560026865</v>
      </c>
      <c r="F185" s="82">
        <v>7542.599584033117</v>
      </c>
      <c r="G185" s="50">
        <f t="shared" si="2"/>
        <v>0.91131987814917326</v>
      </c>
      <c r="H185" s="82">
        <v>557.84175126277808</v>
      </c>
      <c r="I185" s="82">
        <v>473.54186326130633</v>
      </c>
      <c r="J185" s="82">
        <v>5534.5412329420324</v>
      </c>
      <c r="K185" s="83">
        <v>477.79635098587977</v>
      </c>
    </row>
    <row r="186" spans="1:11" ht="20" customHeight="1" x14ac:dyDescent="0.2">
      <c r="A186" s="52" t="s">
        <v>34</v>
      </c>
      <c r="B186" s="74" t="s">
        <v>41</v>
      </c>
      <c r="C186" s="80">
        <v>284.69719630799244</v>
      </c>
      <c r="D186" s="78">
        <v>43.135938834544312</v>
      </c>
      <c r="E186" s="78">
        <v>43.135938834544312</v>
      </c>
      <c r="F186" s="78">
        <v>142.34859815399622</v>
      </c>
      <c r="G186" s="50">
        <f t="shared" si="2"/>
        <v>3.3</v>
      </c>
      <c r="H186" s="78">
        <v>5.8319789304303908</v>
      </c>
      <c r="I186" s="78">
        <v>5.8319789304303908</v>
      </c>
      <c r="J186" s="78"/>
      <c r="K186" s="79"/>
    </row>
    <row r="187" spans="1:11" ht="20" customHeight="1" x14ac:dyDescent="0.2">
      <c r="A187" s="52"/>
      <c r="B187" s="74" t="s">
        <v>47</v>
      </c>
      <c r="C187" s="80">
        <v>97.31310031852513</v>
      </c>
      <c r="D187" s="78">
        <v>81.88565561061408</v>
      </c>
      <c r="E187" s="78">
        <v>81.88565561061408</v>
      </c>
      <c r="F187" s="78">
        <v>163.77131122122816</v>
      </c>
      <c r="G187" s="50">
        <f t="shared" si="2"/>
        <v>2</v>
      </c>
      <c r="H187" s="78"/>
      <c r="I187" s="78"/>
      <c r="J187" s="78"/>
      <c r="K187" s="79"/>
    </row>
    <row r="188" spans="1:11" ht="20" customHeight="1" x14ac:dyDescent="0.2">
      <c r="A188" s="52"/>
      <c r="B188" s="74" t="s">
        <v>50</v>
      </c>
      <c r="C188" s="80">
        <v>44.640099815592755</v>
      </c>
      <c r="D188" s="78">
        <v>11.160024953898189</v>
      </c>
      <c r="E188" s="78">
        <v>11.160024953898189</v>
      </c>
      <c r="F188" s="78">
        <v>22.320049907796378</v>
      </c>
      <c r="G188" s="50">
        <f t="shared" si="2"/>
        <v>2</v>
      </c>
      <c r="H188" s="78"/>
      <c r="I188" s="78"/>
      <c r="J188" s="78"/>
      <c r="K188" s="79"/>
    </row>
    <row r="189" spans="1:11" s="8" customFormat="1" ht="20" customHeight="1" thickBot="1" x14ac:dyDescent="0.25">
      <c r="A189" s="57"/>
      <c r="B189" s="84" t="s">
        <v>39</v>
      </c>
      <c r="C189" s="85">
        <v>426.65039644211032</v>
      </c>
      <c r="D189" s="86">
        <v>136.18161939905659</v>
      </c>
      <c r="E189" s="86">
        <v>136.18161939905659</v>
      </c>
      <c r="F189" s="86">
        <v>328.4399592830207</v>
      </c>
      <c r="G189" s="50">
        <f t="shared" si="2"/>
        <v>2.4117789223858797</v>
      </c>
      <c r="H189" s="86">
        <v>5.8319789304303908</v>
      </c>
      <c r="I189" s="86">
        <v>5.8319789304303908</v>
      </c>
      <c r="J189" s="86"/>
      <c r="K189" s="8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42"/>
  <sheetViews>
    <sheetView topLeftCell="A867" workbookViewId="0">
      <selection activeCell="A845" sqref="A845:XFD856"/>
    </sheetView>
  </sheetViews>
  <sheetFormatPr baseColWidth="10" defaultColWidth="15.6640625" defaultRowHeight="20" customHeight="1" x14ac:dyDescent="0.2"/>
  <cols>
    <col min="1" max="2" width="15.6640625" customWidth="1"/>
    <col min="3" max="3" width="16.83203125" bestFit="1" customWidth="1"/>
    <col min="4" max="11" width="15.6640625" customWidth="1"/>
  </cols>
  <sheetData>
    <row r="1" spans="1:11" ht="52" thickBot="1" x14ac:dyDescent="0.25">
      <c r="A1" s="88" t="s">
        <v>125</v>
      </c>
      <c r="B1" s="89" t="s">
        <v>40</v>
      </c>
      <c r="C1" s="90" t="s">
        <v>51</v>
      </c>
      <c r="D1" s="89" t="s">
        <v>137</v>
      </c>
      <c r="E1" s="89" t="s">
        <v>144</v>
      </c>
      <c r="F1" s="89" t="s">
        <v>2</v>
      </c>
      <c r="G1" s="44" t="s">
        <v>139</v>
      </c>
      <c r="H1" s="89" t="s">
        <v>145</v>
      </c>
      <c r="I1" s="89" t="s">
        <v>146</v>
      </c>
      <c r="J1" s="89" t="s">
        <v>147</v>
      </c>
      <c r="K1" s="90" t="s">
        <v>148</v>
      </c>
    </row>
    <row r="2" spans="1:11" ht="20" customHeight="1" x14ac:dyDescent="0.2">
      <c r="A2" s="91" t="s">
        <v>6</v>
      </c>
      <c r="B2" s="92" t="s">
        <v>41</v>
      </c>
      <c r="C2" s="93" t="s">
        <v>52</v>
      </c>
      <c r="D2" s="92">
        <v>69916.81</v>
      </c>
      <c r="E2" s="92">
        <v>47382.63</v>
      </c>
      <c r="F2" s="92">
        <v>102244.92</v>
      </c>
      <c r="G2" s="50">
        <f>IFERROR((F2/D2),"")</f>
        <v>1.4623796480417228</v>
      </c>
      <c r="H2" s="92">
        <v>44460.28</v>
      </c>
      <c r="I2" s="92">
        <v>3973.02</v>
      </c>
      <c r="J2" s="92">
        <v>7427.52</v>
      </c>
      <c r="K2" s="93">
        <v>7385.35</v>
      </c>
    </row>
    <row r="3" spans="1:11" ht="20" customHeight="1" x14ac:dyDescent="0.2">
      <c r="A3" s="94"/>
      <c r="B3" s="95"/>
      <c r="C3" s="96" t="s">
        <v>53</v>
      </c>
      <c r="D3" s="95">
        <v>6151.93</v>
      </c>
      <c r="E3" s="95">
        <v>4177.7299999999996</v>
      </c>
      <c r="F3" s="95">
        <v>8814.27</v>
      </c>
      <c r="G3" s="50">
        <f t="shared" ref="G3:G66" si="0">IFERROR((F3/D3),"")</f>
        <v>1.4327650022025609</v>
      </c>
      <c r="H3" s="95">
        <v>3996.9</v>
      </c>
      <c r="I3" s="95">
        <v>190.21</v>
      </c>
      <c r="J3" s="95">
        <v>643.20000000000005</v>
      </c>
      <c r="K3" s="96">
        <v>609.12</v>
      </c>
    </row>
    <row r="4" spans="1:11" ht="20" customHeight="1" x14ac:dyDescent="0.2">
      <c r="A4" s="94"/>
      <c r="B4" s="95"/>
      <c r="C4" s="96" t="s">
        <v>54</v>
      </c>
      <c r="D4" s="95">
        <v>59672.86</v>
      </c>
      <c r="E4" s="95">
        <v>49020.15</v>
      </c>
      <c r="F4" s="95">
        <v>101743.23</v>
      </c>
      <c r="G4" s="50">
        <f t="shared" si="0"/>
        <v>1.7050168200418079</v>
      </c>
      <c r="H4" s="95">
        <v>46578.97</v>
      </c>
      <c r="I4" s="95">
        <v>10809.38</v>
      </c>
      <c r="J4" s="95">
        <v>6135.52</v>
      </c>
      <c r="K4" s="96">
        <v>6600.67</v>
      </c>
    </row>
    <row r="5" spans="1:11" ht="20" customHeight="1" x14ac:dyDescent="0.2">
      <c r="A5" s="94"/>
      <c r="B5" s="95"/>
      <c r="C5" s="96" t="s">
        <v>55</v>
      </c>
      <c r="D5" s="95">
        <v>23417.24</v>
      </c>
      <c r="E5" s="95">
        <v>21450.12</v>
      </c>
      <c r="F5" s="95">
        <v>60953.4</v>
      </c>
      <c r="G5" s="50">
        <f t="shared" si="0"/>
        <v>2.6029284407556141</v>
      </c>
      <c r="H5" s="95">
        <v>30381.34</v>
      </c>
      <c r="I5" s="95">
        <v>357.33</v>
      </c>
      <c r="J5" s="95">
        <v>3113.2</v>
      </c>
      <c r="K5" s="96">
        <v>2986.28</v>
      </c>
    </row>
    <row r="6" spans="1:11" ht="20" customHeight="1" x14ac:dyDescent="0.2">
      <c r="A6" s="94"/>
      <c r="B6" s="95"/>
      <c r="C6" s="96" t="s">
        <v>56</v>
      </c>
      <c r="D6" s="95">
        <v>50102.37</v>
      </c>
      <c r="E6" s="95">
        <v>38597.35</v>
      </c>
      <c r="F6" s="95">
        <v>93707.12</v>
      </c>
      <c r="G6" s="50">
        <f t="shared" si="0"/>
        <v>1.8703131209162358</v>
      </c>
      <c r="H6" s="95">
        <v>49631.360000000001</v>
      </c>
      <c r="I6" s="95">
        <v>2301.09</v>
      </c>
      <c r="J6" s="95">
        <v>4134.83</v>
      </c>
      <c r="K6" s="96">
        <v>4290.03</v>
      </c>
    </row>
    <row r="7" spans="1:11" ht="20" customHeight="1" x14ac:dyDescent="0.2">
      <c r="A7" s="94"/>
      <c r="B7" s="95"/>
      <c r="C7" s="96" t="s">
        <v>57</v>
      </c>
      <c r="D7" s="95">
        <v>20213.439999999999</v>
      </c>
      <c r="E7" s="95">
        <v>18241.599999999999</v>
      </c>
      <c r="F7" s="95">
        <v>53522.400000000001</v>
      </c>
      <c r="G7" s="50">
        <f t="shared" si="0"/>
        <v>2.6478620165592797</v>
      </c>
      <c r="H7" s="95">
        <v>23763.4</v>
      </c>
      <c r="I7" s="95">
        <v>1361.77</v>
      </c>
      <c r="J7" s="95">
        <v>3029.03</v>
      </c>
      <c r="K7" s="96">
        <v>2956.55</v>
      </c>
    </row>
    <row r="8" spans="1:11" ht="20" customHeight="1" x14ac:dyDescent="0.2">
      <c r="A8" s="94"/>
      <c r="B8" s="95"/>
      <c r="C8" s="97" t="s">
        <v>58</v>
      </c>
      <c r="D8" s="98">
        <v>229474.64</v>
      </c>
      <c r="E8" s="98">
        <v>178869.58</v>
      </c>
      <c r="F8" s="98">
        <v>420985.34</v>
      </c>
      <c r="G8" s="50">
        <f t="shared" si="0"/>
        <v>1.8345615010007206</v>
      </c>
      <c r="H8" s="98">
        <v>198812.25</v>
      </c>
      <c r="I8" s="98">
        <v>18992.79</v>
      </c>
      <c r="J8" s="98">
        <v>24483.31</v>
      </c>
      <c r="K8" s="97">
        <v>24828.03</v>
      </c>
    </row>
    <row r="9" spans="1:11" ht="20" customHeight="1" x14ac:dyDescent="0.2">
      <c r="A9" s="94"/>
      <c r="B9" s="95" t="s">
        <v>42</v>
      </c>
      <c r="C9" s="96" t="s">
        <v>59</v>
      </c>
      <c r="D9" s="95">
        <v>934.55</v>
      </c>
      <c r="E9" s="95">
        <v>890.16</v>
      </c>
      <c r="F9" s="95">
        <v>2739.95</v>
      </c>
      <c r="G9" s="50">
        <f t="shared" si="0"/>
        <v>2.931838852923867</v>
      </c>
      <c r="H9" s="95">
        <v>900.45</v>
      </c>
      <c r="I9" s="95">
        <v>84.18</v>
      </c>
      <c r="J9" s="95">
        <v>158.66</v>
      </c>
      <c r="K9" s="96">
        <v>159.19</v>
      </c>
    </row>
    <row r="10" spans="1:11" ht="20" customHeight="1" x14ac:dyDescent="0.2">
      <c r="A10" s="94"/>
      <c r="B10" s="95"/>
      <c r="C10" s="96" t="s">
        <v>60</v>
      </c>
      <c r="D10" s="95">
        <v>3175.35</v>
      </c>
      <c r="E10" s="95">
        <v>2905.16</v>
      </c>
      <c r="F10" s="95">
        <v>10019.43</v>
      </c>
      <c r="G10" s="50">
        <f t="shared" si="0"/>
        <v>3.15537814729085</v>
      </c>
      <c r="H10" s="95">
        <v>4713.8999999999996</v>
      </c>
      <c r="I10" s="95">
        <v>299.49</v>
      </c>
      <c r="J10" s="95">
        <v>475.38</v>
      </c>
      <c r="K10" s="96">
        <v>480.72</v>
      </c>
    </row>
    <row r="11" spans="1:11" ht="20" customHeight="1" x14ac:dyDescent="0.2">
      <c r="A11" s="94"/>
      <c r="B11" s="95"/>
      <c r="C11" s="96" t="s">
        <v>61</v>
      </c>
      <c r="D11" s="95">
        <v>2526.04</v>
      </c>
      <c r="E11" s="95">
        <v>2392.7399999999998</v>
      </c>
      <c r="F11" s="95">
        <v>7764.47</v>
      </c>
      <c r="G11" s="50">
        <f t="shared" si="0"/>
        <v>3.0737715950657947</v>
      </c>
      <c r="H11" s="95">
        <v>3628.31</v>
      </c>
      <c r="I11" s="95">
        <v>19</v>
      </c>
      <c r="J11" s="95">
        <v>446.97</v>
      </c>
      <c r="K11" s="96">
        <v>442.62</v>
      </c>
    </row>
    <row r="12" spans="1:11" ht="20" customHeight="1" x14ac:dyDescent="0.2">
      <c r="A12" s="94"/>
      <c r="B12" s="95"/>
      <c r="C12" s="96" t="s">
        <v>62</v>
      </c>
      <c r="D12" s="95">
        <v>1801.98</v>
      </c>
      <c r="E12" s="95">
        <v>1730.08</v>
      </c>
      <c r="F12" s="95">
        <v>6239.56</v>
      </c>
      <c r="G12" s="50">
        <f t="shared" si="0"/>
        <v>3.4626133475399286</v>
      </c>
      <c r="H12" s="95">
        <v>3356.81</v>
      </c>
      <c r="I12" s="95">
        <v>4.4400000000000004</v>
      </c>
      <c r="J12" s="95">
        <v>299.17</v>
      </c>
      <c r="K12" s="96">
        <v>296.76</v>
      </c>
    </row>
    <row r="13" spans="1:11" ht="20" customHeight="1" x14ac:dyDescent="0.2">
      <c r="A13" s="94"/>
      <c r="B13" s="95"/>
      <c r="C13" s="96" t="s">
        <v>63</v>
      </c>
      <c r="D13" s="95">
        <v>2119.36</v>
      </c>
      <c r="E13" s="95">
        <v>2043.34</v>
      </c>
      <c r="F13" s="95">
        <v>5712.61</v>
      </c>
      <c r="G13" s="50">
        <f t="shared" si="0"/>
        <v>2.6954410765514116</v>
      </c>
      <c r="H13" s="95">
        <v>2627.08</v>
      </c>
      <c r="I13" s="95">
        <v>87.31</v>
      </c>
      <c r="J13" s="95">
        <v>301</v>
      </c>
      <c r="K13" s="96">
        <v>298.41000000000003</v>
      </c>
    </row>
    <row r="14" spans="1:11" ht="20" customHeight="1" x14ac:dyDescent="0.2">
      <c r="A14" s="94"/>
      <c r="B14" s="95"/>
      <c r="C14" s="96" t="s">
        <v>64</v>
      </c>
      <c r="D14" s="95">
        <v>21908.53</v>
      </c>
      <c r="E14" s="95">
        <v>20264.650000000001</v>
      </c>
      <c r="F14" s="95">
        <v>45461.75</v>
      </c>
      <c r="G14" s="50">
        <f t="shared" si="0"/>
        <v>2.0750707601103318</v>
      </c>
      <c r="H14" s="95">
        <v>28092.12</v>
      </c>
      <c r="I14" s="95">
        <v>1081.46</v>
      </c>
      <c r="J14" s="95">
        <v>2147.81</v>
      </c>
      <c r="K14" s="96">
        <v>1957.48</v>
      </c>
    </row>
    <row r="15" spans="1:11" ht="20" customHeight="1" x14ac:dyDescent="0.2">
      <c r="A15" s="94"/>
      <c r="B15" s="95"/>
      <c r="C15" s="96" t="s">
        <v>65</v>
      </c>
      <c r="D15" s="95">
        <v>17622.189999999999</v>
      </c>
      <c r="E15" s="95">
        <v>15779.15</v>
      </c>
      <c r="F15" s="95">
        <v>49028.73</v>
      </c>
      <c r="G15" s="50">
        <f t="shared" si="0"/>
        <v>2.7822154908101666</v>
      </c>
      <c r="H15" s="95">
        <v>21191.9</v>
      </c>
      <c r="I15" s="95">
        <v>143.51</v>
      </c>
      <c r="J15" s="95">
        <v>2781.91</v>
      </c>
      <c r="K15" s="96">
        <v>2800.26</v>
      </c>
    </row>
    <row r="16" spans="1:11" ht="20" customHeight="1" x14ac:dyDescent="0.2">
      <c r="A16" s="94"/>
      <c r="B16" s="95"/>
      <c r="C16" s="96" t="s">
        <v>66</v>
      </c>
      <c r="D16" s="95">
        <v>21333.71</v>
      </c>
      <c r="E16" s="95">
        <v>18994.580000000002</v>
      </c>
      <c r="F16" s="95">
        <v>50318.38</v>
      </c>
      <c r="G16" s="50">
        <f t="shared" si="0"/>
        <v>2.3586324178963713</v>
      </c>
      <c r="H16" s="95">
        <v>26034.42</v>
      </c>
      <c r="I16" s="95">
        <v>3355.28</v>
      </c>
      <c r="J16" s="95">
        <v>2134.85</v>
      </c>
      <c r="K16" s="96">
        <v>2106.6799999999998</v>
      </c>
    </row>
    <row r="17" spans="1:11" ht="20" customHeight="1" x14ac:dyDescent="0.2">
      <c r="A17" s="94"/>
      <c r="B17" s="95"/>
      <c r="C17" s="96" t="s">
        <v>67</v>
      </c>
      <c r="D17" s="95">
        <v>1263.74</v>
      </c>
      <c r="E17" s="95">
        <v>1248.1600000000001</v>
      </c>
      <c r="F17" s="95">
        <v>3997.97</v>
      </c>
      <c r="G17" s="50">
        <f t="shared" si="0"/>
        <v>3.1636016902210895</v>
      </c>
      <c r="H17" s="95">
        <v>1781.32</v>
      </c>
      <c r="I17" s="95">
        <v>4.88</v>
      </c>
      <c r="J17" s="95">
        <v>201.52</v>
      </c>
      <c r="K17" s="96">
        <v>197.64</v>
      </c>
    </row>
    <row r="18" spans="1:11" ht="20" customHeight="1" x14ac:dyDescent="0.2">
      <c r="A18" s="94"/>
      <c r="B18" s="95"/>
      <c r="C18" s="96" t="s">
        <v>68</v>
      </c>
      <c r="D18" s="95">
        <v>2215.12</v>
      </c>
      <c r="E18" s="95">
        <v>2154.48</v>
      </c>
      <c r="F18" s="95">
        <v>5563.54</v>
      </c>
      <c r="G18" s="50">
        <f t="shared" si="0"/>
        <v>2.5116201379609233</v>
      </c>
      <c r="H18" s="95">
        <v>2382.96</v>
      </c>
      <c r="I18" s="95">
        <v>47.41</v>
      </c>
      <c r="J18" s="95">
        <v>268.83999999999997</v>
      </c>
      <c r="K18" s="96">
        <v>269.48</v>
      </c>
    </row>
    <row r="19" spans="1:11" ht="20" customHeight="1" x14ac:dyDescent="0.2">
      <c r="A19" s="94"/>
      <c r="B19" s="95"/>
      <c r="C19" s="97" t="s">
        <v>58</v>
      </c>
      <c r="D19" s="98">
        <v>74900.570000000007</v>
      </c>
      <c r="E19" s="98">
        <v>68402.53</v>
      </c>
      <c r="F19" s="98">
        <v>186846.4</v>
      </c>
      <c r="G19" s="50">
        <f t="shared" si="0"/>
        <v>2.4945924977606975</v>
      </c>
      <c r="H19" s="98">
        <v>94709.27</v>
      </c>
      <c r="I19" s="98">
        <v>5126.96</v>
      </c>
      <c r="J19" s="98">
        <v>9216.1200000000008</v>
      </c>
      <c r="K19" s="97">
        <v>9009.2199999999993</v>
      </c>
    </row>
    <row r="20" spans="1:11" ht="20" customHeight="1" x14ac:dyDescent="0.2">
      <c r="A20" s="94"/>
      <c r="B20" s="95" t="s">
        <v>43</v>
      </c>
      <c r="C20" s="96" t="s">
        <v>69</v>
      </c>
      <c r="D20" s="95">
        <v>19101.419999999998</v>
      </c>
      <c r="E20" s="95">
        <v>18936.72</v>
      </c>
      <c r="F20" s="95">
        <v>38711.14</v>
      </c>
      <c r="G20" s="50">
        <f t="shared" si="0"/>
        <v>2.026610587066302</v>
      </c>
      <c r="H20" s="95">
        <v>12432.28</v>
      </c>
      <c r="I20" s="95">
        <v>587.83000000000004</v>
      </c>
      <c r="J20" s="95">
        <v>2643.33</v>
      </c>
      <c r="K20" s="96">
        <v>2577.2600000000002</v>
      </c>
    </row>
    <row r="21" spans="1:11" ht="20" customHeight="1" x14ac:dyDescent="0.2">
      <c r="A21" s="94"/>
      <c r="B21" s="95"/>
      <c r="C21" s="96" t="s">
        <v>70</v>
      </c>
      <c r="D21" s="95">
        <v>58894.36</v>
      </c>
      <c r="E21" s="95">
        <v>49574.33</v>
      </c>
      <c r="F21" s="95">
        <v>119231.23</v>
      </c>
      <c r="G21" s="50">
        <f t="shared" si="0"/>
        <v>2.0244931772753789</v>
      </c>
      <c r="H21" s="95">
        <v>47928.11</v>
      </c>
      <c r="I21" s="95">
        <v>6415.37</v>
      </c>
      <c r="J21" s="95">
        <v>5380.84</v>
      </c>
      <c r="K21" s="96">
        <v>5137.93</v>
      </c>
    </row>
    <row r="22" spans="1:11" ht="20" customHeight="1" x14ac:dyDescent="0.2">
      <c r="A22" s="94"/>
      <c r="B22" s="95"/>
      <c r="C22" s="96" t="s">
        <v>71</v>
      </c>
      <c r="D22" s="95">
        <v>37648.300000000003</v>
      </c>
      <c r="E22" s="95">
        <v>27875.37</v>
      </c>
      <c r="F22" s="95">
        <v>45751.15</v>
      </c>
      <c r="G22" s="50">
        <f t="shared" si="0"/>
        <v>1.2152248574304816</v>
      </c>
      <c r="H22" s="95">
        <v>8085.58</v>
      </c>
      <c r="I22" s="95">
        <v>2249.5500000000002</v>
      </c>
      <c r="J22" s="95">
        <v>3153.48</v>
      </c>
      <c r="K22" s="96">
        <v>2593.15</v>
      </c>
    </row>
    <row r="23" spans="1:11" ht="20" customHeight="1" x14ac:dyDescent="0.2">
      <c r="A23" s="94"/>
      <c r="B23" s="95"/>
      <c r="C23" s="96" t="s">
        <v>72</v>
      </c>
      <c r="D23" s="95">
        <v>54100.63</v>
      </c>
      <c r="E23" s="95">
        <v>46750.31</v>
      </c>
      <c r="F23" s="95">
        <v>134693.47</v>
      </c>
      <c r="G23" s="50">
        <f t="shared" si="0"/>
        <v>2.4896839463791829</v>
      </c>
      <c r="H23" s="95">
        <v>36095.96</v>
      </c>
      <c r="I23" s="95">
        <v>5331.55</v>
      </c>
      <c r="J23" s="95">
        <v>6704.51</v>
      </c>
      <c r="K23" s="96">
        <v>6384.57</v>
      </c>
    </row>
    <row r="24" spans="1:11" ht="20" customHeight="1" x14ac:dyDescent="0.2">
      <c r="A24" s="94"/>
      <c r="B24" s="95"/>
      <c r="C24" s="96" t="s">
        <v>73</v>
      </c>
      <c r="D24" s="95">
        <v>13154.94</v>
      </c>
      <c r="E24" s="95">
        <v>8349.8799999999992</v>
      </c>
      <c r="F24" s="95">
        <v>12778.51</v>
      </c>
      <c r="G24" s="50">
        <f t="shared" si="0"/>
        <v>0.97138489419183971</v>
      </c>
      <c r="H24" s="95">
        <v>2867.4</v>
      </c>
      <c r="I24" s="95">
        <v>2030.45</v>
      </c>
      <c r="J24" s="95">
        <v>622.73</v>
      </c>
      <c r="K24" s="96">
        <v>600.71</v>
      </c>
    </row>
    <row r="25" spans="1:11" ht="20" customHeight="1" x14ac:dyDescent="0.2">
      <c r="A25" s="94"/>
      <c r="B25" s="95"/>
      <c r="C25" s="96" t="s">
        <v>74</v>
      </c>
      <c r="D25" s="95">
        <v>19485.419999999998</v>
      </c>
      <c r="E25" s="95">
        <v>15947.63</v>
      </c>
      <c r="F25" s="95">
        <v>25064</v>
      </c>
      <c r="G25" s="50">
        <f t="shared" si="0"/>
        <v>1.2862950862747635</v>
      </c>
      <c r="H25" s="95">
        <v>5882.62</v>
      </c>
      <c r="I25" s="95">
        <v>677.78</v>
      </c>
      <c r="J25" s="95">
        <v>1159.67</v>
      </c>
      <c r="K25" s="96">
        <v>1227.31</v>
      </c>
    </row>
    <row r="26" spans="1:11" ht="20" customHeight="1" x14ac:dyDescent="0.2">
      <c r="A26" s="94"/>
      <c r="B26" s="95"/>
      <c r="C26" s="96" t="s">
        <v>75</v>
      </c>
      <c r="D26" s="95">
        <v>57604.02</v>
      </c>
      <c r="E26" s="95">
        <v>46062.54</v>
      </c>
      <c r="F26" s="95">
        <v>83845.73</v>
      </c>
      <c r="G26" s="50">
        <f t="shared" si="0"/>
        <v>1.4555534492210787</v>
      </c>
      <c r="H26" s="95">
        <v>24328.91</v>
      </c>
      <c r="I26" s="95">
        <v>3605.73</v>
      </c>
      <c r="J26" s="95">
        <v>3990.11</v>
      </c>
      <c r="K26" s="96">
        <v>3551.94</v>
      </c>
    </row>
    <row r="27" spans="1:11" ht="20" customHeight="1" x14ac:dyDescent="0.2">
      <c r="A27" s="94"/>
      <c r="B27" s="95"/>
      <c r="C27" s="97" t="s">
        <v>58</v>
      </c>
      <c r="D27" s="98">
        <v>259989.11</v>
      </c>
      <c r="E27" s="98">
        <v>213496.79</v>
      </c>
      <c r="F27" s="98">
        <v>460075.24</v>
      </c>
      <c r="G27" s="50">
        <f t="shared" si="0"/>
        <v>1.7695942726216496</v>
      </c>
      <c r="H27" s="98">
        <v>137620.85999999999</v>
      </c>
      <c r="I27" s="98">
        <v>20898.25</v>
      </c>
      <c r="J27" s="98">
        <v>23654.69</v>
      </c>
      <c r="K27" s="97">
        <v>22072.880000000001</v>
      </c>
    </row>
    <row r="28" spans="1:11" ht="20" customHeight="1" x14ac:dyDescent="0.2">
      <c r="A28" s="94"/>
      <c r="B28" s="95" t="s">
        <v>44</v>
      </c>
      <c r="C28" s="96" t="s">
        <v>76</v>
      </c>
      <c r="D28" s="95">
        <v>6155.74</v>
      </c>
      <c r="E28" s="95">
        <v>5039.09</v>
      </c>
      <c r="F28" s="95">
        <v>13586.24</v>
      </c>
      <c r="G28" s="50">
        <f t="shared" si="0"/>
        <v>2.2070847696621367</v>
      </c>
      <c r="H28" s="95">
        <v>8935.3700000000008</v>
      </c>
      <c r="I28" s="95">
        <v>546.27</v>
      </c>
      <c r="J28" s="95">
        <v>740.95</v>
      </c>
      <c r="K28" s="96">
        <v>717.02</v>
      </c>
    </row>
    <row r="29" spans="1:11" ht="20" customHeight="1" x14ac:dyDescent="0.2">
      <c r="A29" s="94"/>
      <c r="B29" s="95"/>
      <c r="C29" s="96" t="s">
        <v>77</v>
      </c>
      <c r="D29" s="95">
        <v>12789.53</v>
      </c>
      <c r="E29" s="95">
        <v>12617.68</v>
      </c>
      <c r="F29" s="95">
        <v>43259.38</v>
      </c>
      <c r="G29" s="50">
        <f t="shared" si="0"/>
        <v>3.3824057647153567</v>
      </c>
      <c r="H29" s="95">
        <v>27457.759999999998</v>
      </c>
      <c r="I29" s="95">
        <v>1186.49</v>
      </c>
      <c r="J29" s="95">
        <v>2283.7399999999998</v>
      </c>
      <c r="K29" s="96">
        <v>2250.04</v>
      </c>
    </row>
    <row r="30" spans="1:11" ht="20" customHeight="1" x14ac:dyDescent="0.2">
      <c r="A30" s="94"/>
      <c r="B30" s="95"/>
      <c r="C30" s="96" t="s">
        <v>78</v>
      </c>
      <c r="D30" s="95">
        <v>11507.03</v>
      </c>
      <c r="E30" s="95">
        <v>10121.74</v>
      </c>
      <c r="F30" s="95">
        <v>33074.71</v>
      </c>
      <c r="G30" s="50">
        <f t="shared" si="0"/>
        <v>2.8743046641922372</v>
      </c>
      <c r="H30" s="95">
        <v>20642.57</v>
      </c>
      <c r="I30" s="95">
        <v>2570.39</v>
      </c>
      <c r="J30" s="95">
        <v>2033.09</v>
      </c>
      <c r="K30" s="96">
        <v>1940.79</v>
      </c>
    </row>
    <row r="31" spans="1:11" ht="20" customHeight="1" x14ac:dyDescent="0.2">
      <c r="A31" s="94"/>
      <c r="B31" s="95"/>
      <c r="C31" s="96" t="s">
        <v>79</v>
      </c>
      <c r="D31" s="95">
        <v>3568.23</v>
      </c>
      <c r="E31" s="95">
        <v>2967.47</v>
      </c>
      <c r="F31" s="95">
        <v>9242.75</v>
      </c>
      <c r="G31" s="50">
        <f t="shared" si="0"/>
        <v>2.5902898636018419</v>
      </c>
      <c r="H31" s="95">
        <v>5676.68</v>
      </c>
      <c r="I31" s="95">
        <v>687.68</v>
      </c>
      <c r="J31" s="95">
        <v>622.29</v>
      </c>
      <c r="K31" s="96">
        <v>650.11</v>
      </c>
    </row>
    <row r="32" spans="1:11" ht="20" customHeight="1" x14ac:dyDescent="0.2">
      <c r="A32" s="94"/>
      <c r="B32" s="95"/>
      <c r="C32" s="96" t="s">
        <v>80</v>
      </c>
      <c r="D32" s="95">
        <v>7346.95</v>
      </c>
      <c r="E32" s="95">
        <v>6627.69</v>
      </c>
      <c r="F32" s="95">
        <v>17713.27</v>
      </c>
      <c r="G32" s="50">
        <f t="shared" si="0"/>
        <v>2.4109691776859785</v>
      </c>
      <c r="H32" s="95">
        <v>11681.64</v>
      </c>
      <c r="I32" s="95">
        <v>1080.73</v>
      </c>
      <c r="J32" s="95">
        <v>1142.44</v>
      </c>
      <c r="K32" s="96">
        <v>1059.28</v>
      </c>
    </row>
    <row r="33" spans="1:11" ht="20" customHeight="1" x14ac:dyDescent="0.2">
      <c r="A33" s="94"/>
      <c r="B33" s="95"/>
      <c r="C33" s="96" t="s">
        <v>81</v>
      </c>
      <c r="D33" s="95">
        <v>8142.71</v>
      </c>
      <c r="E33" s="95">
        <v>7222.25</v>
      </c>
      <c r="F33" s="95">
        <v>21593.51</v>
      </c>
      <c r="G33" s="50">
        <f t="shared" si="0"/>
        <v>2.6518824813851896</v>
      </c>
      <c r="H33" s="95">
        <v>12531.58</v>
      </c>
      <c r="I33" s="95">
        <v>1335.85</v>
      </c>
      <c r="J33" s="95">
        <v>1151.69</v>
      </c>
      <c r="K33" s="96">
        <v>1105.1500000000001</v>
      </c>
    </row>
    <row r="34" spans="1:11" ht="20" customHeight="1" x14ac:dyDescent="0.2">
      <c r="A34" s="94"/>
      <c r="B34" s="95"/>
      <c r="C34" s="96" t="s">
        <v>82</v>
      </c>
      <c r="D34" s="95">
        <v>8912.51</v>
      </c>
      <c r="E34" s="95">
        <v>8359.68</v>
      </c>
      <c r="F34" s="95">
        <v>22187.91</v>
      </c>
      <c r="G34" s="50">
        <f t="shared" si="0"/>
        <v>2.4895242754285829</v>
      </c>
      <c r="H34" s="95">
        <v>10694.82</v>
      </c>
      <c r="I34" s="95">
        <v>1550.91</v>
      </c>
      <c r="J34" s="95">
        <v>1530.57</v>
      </c>
      <c r="K34" s="96">
        <v>1550.85</v>
      </c>
    </row>
    <row r="35" spans="1:11" ht="20" customHeight="1" x14ac:dyDescent="0.2">
      <c r="A35" s="94"/>
      <c r="B35" s="95"/>
      <c r="C35" s="97" t="s">
        <v>58</v>
      </c>
      <c r="D35" s="98">
        <v>58422.7</v>
      </c>
      <c r="E35" s="98">
        <v>52955.59</v>
      </c>
      <c r="F35" s="98">
        <v>160657.78</v>
      </c>
      <c r="G35" s="50">
        <f t="shared" si="0"/>
        <v>2.7499204932329389</v>
      </c>
      <c r="H35" s="98">
        <v>97620.43</v>
      </c>
      <c r="I35" s="98">
        <v>8958.31</v>
      </c>
      <c r="J35" s="98">
        <v>9504.75</v>
      </c>
      <c r="K35" s="97">
        <v>9273.23</v>
      </c>
    </row>
    <row r="36" spans="1:11" ht="20" customHeight="1" x14ac:dyDescent="0.2">
      <c r="A36" s="94"/>
      <c r="B36" s="95" t="s">
        <v>45</v>
      </c>
      <c r="C36" s="96" t="s">
        <v>83</v>
      </c>
      <c r="D36" s="95">
        <v>38230.32</v>
      </c>
      <c r="E36" s="95">
        <v>24477.68</v>
      </c>
      <c r="F36" s="95">
        <v>76164.210000000006</v>
      </c>
      <c r="G36" s="50">
        <f t="shared" si="0"/>
        <v>1.9922462066757487</v>
      </c>
      <c r="H36" s="95">
        <v>36896.300000000003</v>
      </c>
      <c r="I36" s="95">
        <v>573.66</v>
      </c>
      <c r="J36" s="95">
        <v>4640.58</v>
      </c>
      <c r="K36" s="96">
        <v>4763.2</v>
      </c>
    </row>
    <row r="37" spans="1:11" ht="20" customHeight="1" x14ac:dyDescent="0.2">
      <c r="A37" s="94"/>
      <c r="B37" s="95"/>
      <c r="C37" s="96" t="s">
        <v>84</v>
      </c>
      <c r="D37" s="95">
        <v>23342.93</v>
      </c>
      <c r="E37" s="95">
        <v>17503.89</v>
      </c>
      <c r="F37" s="95">
        <v>44202.79</v>
      </c>
      <c r="G37" s="50">
        <f t="shared" si="0"/>
        <v>1.8936264642013663</v>
      </c>
      <c r="H37" s="95">
        <v>21406.07</v>
      </c>
      <c r="I37" s="95">
        <v>597.27</v>
      </c>
      <c r="J37" s="95">
        <v>2517.2399999999998</v>
      </c>
      <c r="K37" s="96">
        <v>2456.3200000000002</v>
      </c>
    </row>
    <row r="38" spans="1:11" ht="20" customHeight="1" x14ac:dyDescent="0.2">
      <c r="A38" s="94"/>
      <c r="B38" s="95"/>
      <c r="C38" s="96" t="s">
        <v>85</v>
      </c>
      <c r="D38" s="95">
        <v>2475.59</v>
      </c>
      <c r="E38" s="95">
        <v>1041.51</v>
      </c>
      <c r="F38" s="95">
        <v>1297.4100000000001</v>
      </c>
      <c r="G38" s="50">
        <f t="shared" si="0"/>
        <v>0.52408112813511121</v>
      </c>
      <c r="H38" s="95">
        <v>146.68</v>
      </c>
      <c r="I38" s="95">
        <v>32.75</v>
      </c>
      <c r="J38" s="95">
        <v>138.75</v>
      </c>
      <c r="K38" s="96">
        <v>119.16</v>
      </c>
    </row>
    <row r="39" spans="1:11" ht="20" customHeight="1" x14ac:dyDescent="0.2">
      <c r="A39" s="94"/>
      <c r="B39" s="95"/>
      <c r="C39" s="96" t="s">
        <v>45</v>
      </c>
      <c r="D39" s="95">
        <v>31.19</v>
      </c>
      <c r="E39" s="95">
        <v>25.03</v>
      </c>
      <c r="F39" s="95">
        <v>46.6</v>
      </c>
      <c r="G39" s="50">
        <f t="shared" si="0"/>
        <v>1.4940686117345303</v>
      </c>
      <c r="H39" s="95">
        <v>12.86</v>
      </c>
      <c r="I39" s="95">
        <v>3.18</v>
      </c>
      <c r="J39" s="95">
        <v>3.62</v>
      </c>
      <c r="K39" s="96">
        <v>3.58</v>
      </c>
    </row>
    <row r="40" spans="1:11" ht="20" customHeight="1" x14ac:dyDescent="0.2">
      <c r="A40" s="94"/>
      <c r="B40" s="95"/>
      <c r="C40" s="97" t="s">
        <v>58</v>
      </c>
      <c r="D40" s="98">
        <v>64080.03</v>
      </c>
      <c r="E40" s="98">
        <v>43048.1</v>
      </c>
      <c r="F40" s="98">
        <v>121711.01</v>
      </c>
      <c r="G40" s="50">
        <f t="shared" si="0"/>
        <v>1.8993594416232327</v>
      </c>
      <c r="H40" s="98">
        <v>58461.91</v>
      </c>
      <c r="I40" s="98">
        <v>1206.8599999999999</v>
      </c>
      <c r="J40" s="98">
        <v>7300.18</v>
      </c>
      <c r="K40" s="97">
        <v>7342.25</v>
      </c>
    </row>
    <row r="41" spans="1:11" ht="20" customHeight="1" x14ac:dyDescent="0.2">
      <c r="A41" s="94"/>
      <c r="B41" s="95" t="s">
        <v>46</v>
      </c>
      <c r="C41" s="96" t="s">
        <v>86</v>
      </c>
      <c r="D41" s="95">
        <v>10243.870000000001</v>
      </c>
      <c r="E41" s="95">
        <v>6888.98</v>
      </c>
      <c r="F41" s="95">
        <v>21352.05</v>
      </c>
      <c r="G41" s="50">
        <f t="shared" si="0"/>
        <v>2.0843733862300087</v>
      </c>
      <c r="H41" s="95">
        <v>6993.77</v>
      </c>
      <c r="I41" s="95">
        <v>401.42</v>
      </c>
      <c r="J41" s="95">
        <v>1039.8499999999999</v>
      </c>
      <c r="K41" s="96">
        <v>946.81</v>
      </c>
    </row>
    <row r="42" spans="1:11" ht="20" customHeight="1" x14ac:dyDescent="0.2">
      <c r="A42" s="94"/>
      <c r="B42" s="95"/>
      <c r="C42" s="96" t="s">
        <v>87</v>
      </c>
      <c r="D42" s="95">
        <v>11965.71</v>
      </c>
      <c r="E42" s="95">
        <v>10657.41</v>
      </c>
      <c r="F42" s="95">
        <v>29499.39</v>
      </c>
      <c r="G42" s="50">
        <f t="shared" si="0"/>
        <v>2.4653271723951193</v>
      </c>
      <c r="H42" s="95">
        <v>13248.74</v>
      </c>
      <c r="I42" s="95">
        <v>1493.46</v>
      </c>
      <c r="J42" s="95">
        <v>1795.57</v>
      </c>
      <c r="K42" s="96">
        <v>1752.5</v>
      </c>
    </row>
    <row r="43" spans="1:11" ht="20" customHeight="1" x14ac:dyDescent="0.2">
      <c r="A43" s="94"/>
      <c r="B43" s="95"/>
      <c r="C43" s="96" t="s">
        <v>88</v>
      </c>
      <c r="D43" s="95">
        <v>10323.32</v>
      </c>
      <c r="E43" s="95">
        <v>9574.74</v>
      </c>
      <c r="F43" s="95">
        <v>28593.87</v>
      </c>
      <c r="G43" s="50">
        <f t="shared" si="0"/>
        <v>2.7698327669780651</v>
      </c>
      <c r="H43" s="95">
        <v>14846.92</v>
      </c>
      <c r="I43" s="95">
        <v>5791.84</v>
      </c>
      <c r="J43" s="95">
        <v>1355.08</v>
      </c>
      <c r="K43" s="96">
        <v>1294.44</v>
      </c>
    </row>
    <row r="44" spans="1:11" ht="20" customHeight="1" x14ac:dyDescent="0.2">
      <c r="A44" s="94"/>
      <c r="B44" s="95"/>
      <c r="C44" s="96" t="s">
        <v>89</v>
      </c>
      <c r="D44" s="95">
        <v>16573.34</v>
      </c>
      <c r="E44" s="95">
        <v>16379.42</v>
      </c>
      <c r="F44" s="95">
        <v>71703.41</v>
      </c>
      <c r="G44" s="50">
        <f t="shared" si="0"/>
        <v>4.3264308823689133</v>
      </c>
      <c r="H44" s="95">
        <v>49449.93</v>
      </c>
      <c r="I44" s="95">
        <v>6432.89</v>
      </c>
      <c r="J44" s="95">
        <v>2853.84</v>
      </c>
      <c r="K44" s="96">
        <v>2761.59</v>
      </c>
    </row>
    <row r="45" spans="1:11" ht="20" customHeight="1" x14ac:dyDescent="0.2">
      <c r="A45" s="94"/>
      <c r="B45" s="95"/>
      <c r="C45" s="96" t="s">
        <v>90</v>
      </c>
      <c r="D45" s="95">
        <v>23952.63</v>
      </c>
      <c r="E45" s="95">
        <v>20450.25</v>
      </c>
      <c r="F45" s="95">
        <v>65079.65</v>
      </c>
      <c r="G45" s="50">
        <f t="shared" si="0"/>
        <v>2.7170147912776175</v>
      </c>
      <c r="H45" s="95">
        <v>33488.910000000003</v>
      </c>
      <c r="I45" s="95">
        <v>2950.47</v>
      </c>
      <c r="J45" s="95">
        <v>3354.35</v>
      </c>
      <c r="K45" s="96">
        <v>3335.84</v>
      </c>
    </row>
    <row r="46" spans="1:11" ht="20" customHeight="1" x14ac:dyDescent="0.2">
      <c r="A46" s="94"/>
      <c r="B46" s="95"/>
      <c r="C46" s="96" t="s">
        <v>91</v>
      </c>
      <c r="D46" s="95">
        <v>14774.7</v>
      </c>
      <c r="E46" s="95">
        <v>13704.61</v>
      </c>
      <c r="F46" s="95">
        <v>35480.589999999997</v>
      </c>
      <c r="G46" s="50">
        <f t="shared" si="0"/>
        <v>2.4014423304703305</v>
      </c>
      <c r="H46" s="95">
        <v>18462.97</v>
      </c>
      <c r="I46" s="95">
        <v>4951.29</v>
      </c>
      <c r="J46" s="95">
        <v>1645.62</v>
      </c>
      <c r="K46" s="96">
        <v>1698.1</v>
      </c>
    </row>
    <row r="47" spans="1:11" ht="20" customHeight="1" x14ac:dyDescent="0.2">
      <c r="A47" s="94"/>
      <c r="B47" s="95"/>
      <c r="C47" s="97" t="s">
        <v>58</v>
      </c>
      <c r="D47" s="98">
        <v>87833.57</v>
      </c>
      <c r="E47" s="98">
        <v>77655.42</v>
      </c>
      <c r="F47" s="98">
        <v>251708.97</v>
      </c>
      <c r="G47" s="50">
        <f t="shared" si="0"/>
        <v>2.8657490524408833</v>
      </c>
      <c r="H47" s="98">
        <v>136491.24</v>
      </c>
      <c r="I47" s="98">
        <v>22021.37</v>
      </c>
      <c r="J47" s="98">
        <v>12044.31</v>
      </c>
      <c r="K47" s="97">
        <v>11789.29</v>
      </c>
    </row>
    <row r="48" spans="1:11" ht="20" customHeight="1" x14ac:dyDescent="0.2">
      <c r="A48" s="94"/>
      <c r="B48" s="95" t="s">
        <v>47</v>
      </c>
      <c r="C48" s="96" t="s">
        <v>92</v>
      </c>
      <c r="D48" s="95">
        <v>1969.82</v>
      </c>
      <c r="E48" s="95">
        <v>1686.45</v>
      </c>
      <c r="F48" s="95">
        <v>4076.14</v>
      </c>
      <c r="G48" s="50">
        <f t="shared" si="0"/>
        <v>2.0692956716857376</v>
      </c>
      <c r="H48" s="95">
        <v>1535.26</v>
      </c>
      <c r="I48" s="95">
        <v>280.37</v>
      </c>
      <c r="J48" s="95">
        <v>319.06</v>
      </c>
      <c r="K48" s="96">
        <v>303.43</v>
      </c>
    </row>
    <row r="49" spans="1:11" ht="20" customHeight="1" x14ac:dyDescent="0.2">
      <c r="A49" s="94"/>
      <c r="B49" s="95"/>
      <c r="C49" s="96" t="s">
        <v>93</v>
      </c>
      <c r="D49" s="95">
        <v>8560.08</v>
      </c>
      <c r="E49" s="95">
        <v>7188.07</v>
      </c>
      <c r="F49" s="95">
        <v>20345.46</v>
      </c>
      <c r="G49" s="50">
        <f t="shared" si="0"/>
        <v>2.3767838618330668</v>
      </c>
      <c r="H49" s="95">
        <v>12861.37</v>
      </c>
      <c r="I49" s="95">
        <v>2740.72</v>
      </c>
      <c r="J49" s="95">
        <v>840.39</v>
      </c>
      <c r="K49" s="96">
        <v>856.12</v>
      </c>
    </row>
    <row r="50" spans="1:11" ht="20" customHeight="1" x14ac:dyDescent="0.2">
      <c r="A50" s="94"/>
      <c r="B50" s="95"/>
      <c r="C50" s="96" t="s">
        <v>93</v>
      </c>
      <c r="D50" s="95">
        <v>12791.88</v>
      </c>
      <c r="E50" s="95">
        <v>11912.82</v>
      </c>
      <c r="F50" s="95">
        <v>40144.14</v>
      </c>
      <c r="G50" s="50">
        <f t="shared" si="0"/>
        <v>3.1382517659640334</v>
      </c>
      <c r="H50" s="95">
        <v>22907.05</v>
      </c>
      <c r="I50" s="95">
        <v>3438.26</v>
      </c>
      <c r="J50" s="95">
        <v>2085.67</v>
      </c>
      <c r="K50" s="96">
        <v>2009.92</v>
      </c>
    </row>
    <row r="51" spans="1:11" ht="20" customHeight="1" x14ac:dyDescent="0.2">
      <c r="A51" s="94"/>
      <c r="B51" s="95"/>
      <c r="C51" s="96" t="s">
        <v>94</v>
      </c>
      <c r="D51" s="95">
        <v>8122.76</v>
      </c>
      <c r="E51" s="95">
        <v>7335.39</v>
      </c>
      <c r="F51" s="95">
        <v>24840.240000000002</v>
      </c>
      <c r="G51" s="50">
        <f t="shared" si="0"/>
        <v>3.0581034032767187</v>
      </c>
      <c r="H51" s="95">
        <v>16834.03</v>
      </c>
      <c r="I51" s="95">
        <v>1686.52</v>
      </c>
      <c r="J51" s="95">
        <v>1493.58</v>
      </c>
      <c r="K51" s="96">
        <v>1416.63</v>
      </c>
    </row>
    <row r="52" spans="1:11" ht="20" customHeight="1" x14ac:dyDescent="0.2">
      <c r="A52" s="94"/>
      <c r="B52" s="95"/>
      <c r="C52" s="96" t="s">
        <v>95</v>
      </c>
      <c r="D52" s="95">
        <v>38448.97</v>
      </c>
      <c r="E52" s="95">
        <v>33834.379999999997</v>
      </c>
      <c r="F52" s="95">
        <v>71188.149999999994</v>
      </c>
      <c r="G52" s="50">
        <f t="shared" si="0"/>
        <v>1.8514969321674934</v>
      </c>
      <c r="H52" s="95">
        <v>37278.21</v>
      </c>
      <c r="I52" s="95">
        <v>2760.31</v>
      </c>
      <c r="J52" s="95">
        <v>3759.43</v>
      </c>
      <c r="K52" s="96">
        <v>3819.11</v>
      </c>
    </row>
    <row r="53" spans="1:11" ht="20" customHeight="1" x14ac:dyDescent="0.2">
      <c r="A53" s="94"/>
      <c r="B53" s="95"/>
      <c r="C53" s="96" t="s">
        <v>96</v>
      </c>
      <c r="D53" s="95">
        <v>11354.68</v>
      </c>
      <c r="E53" s="95">
        <v>10799.99</v>
      </c>
      <c r="F53" s="95">
        <v>30936.49</v>
      </c>
      <c r="G53" s="50">
        <f t="shared" si="0"/>
        <v>2.724558508033692</v>
      </c>
      <c r="H53" s="95">
        <v>16910.009999999998</v>
      </c>
      <c r="I53" s="95">
        <v>3919.62</v>
      </c>
      <c r="J53" s="95">
        <v>1560.02</v>
      </c>
      <c r="K53" s="96">
        <v>1512.57</v>
      </c>
    </row>
    <row r="54" spans="1:11" ht="20" customHeight="1" x14ac:dyDescent="0.2">
      <c r="A54" s="94"/>
      <c r="B54" s="95"/>
      <c r="C54" s="96" t="s">
        <v>97</v>
      </c>
      <c r="D54" s="95">
        <v>10429.01</v>
      </c>
      <c r="E54" s="95">
        <v>9533.9</v>
      </c>
      <c r="F54" s="95">
        <v>18938.05</v>
      </c>
      <c r="G54" s="50">
        <f t="shared" si="0"/>
        <v>1.8159010299155911</v>
      </c>
      <c r="H54" s="95">
        <v>8700.48</v>
      </c>
      <c r="I54" s="95">
        <v>1447.19</v>
      </c>
      <c r="J54" s="95">
        <v>855.99</v>
      </c>
      <c r="K54" s="96">
        <v>821.89</v>
      </c>
    </row>
    <row r="55" spans="1:11" ht="20" customHeight="1" x14ac:dyDescent="0.2">
      <c r="A55" s="94"/>
      <c r="B55" s="95"/>
      <c r="C55" s="96" t="s">
        <v>98</v>
      </c>
      <c r="D55" s="95">
        <v>19067.78</v>
      </c>
      <c r="E55" s="95">
        <v>16716.5</v>
      </c>
      <c r="F55" s="95">
        <v>51759.3</v>
      </c>
      <c r="G55" s="50">
        <f t="shared" si="0"/>
        <v>2.7144900979558191</v>
      </c>
      <c r="H55" s="95">
        <v>30657.62</v>
      </c>
      <c r="I55" s="95">
        <v>6834.17</v>
      </c>
      <c r="J55" s="95">
        <v>2624.56</v>
      </c>
      <c r="K55" s="96">
        <v>2839.77</v>
      </c>
    </row>
    <row r="56" spans="1:11" ht="20" customHeight="1" x14ac:dyDescent="0.2">
      <c r="A56" s="94"/>
      <c r="B56" s="95"/>
      <c r="C56" s="97" t="s">
        <v>58</v>
      </c>
      <c r="D56" s="98">
        <v>110744.99</v>
      </c>
      <c r="E56" s="98">
        <v>99007.49</v>
      </c>
      <c r="F56" s="98">
        <v>262227.96999999997</v>
      </c>
      <c r="G56" s="50">
        <f t="shared" si="0"/>
        <v>2.3678540221097131</v>
      </c>
      <c r="H56" s="98">
        <v>147684.03</v>
      </c>
      <c r="I56" s="98">
        <v>23107.16</v>
      </c>
      <c r="J56" s="98">
        <v>13538.71</v>
      </c>
      <c r="K56" s="97">
        <v>13579.44</v>
      </c>
    </row>
    <row r="57" spans="1:11" ht="20" customHeight="1" x14ac:dyDescent="0.2">
      <c r="A57" s="94"/>
      <c r="B57" s="95" t="s">
        <v>48</v>
      </c>
      <c r="C57" s="96" t="s">
        <v>99</v>
      </c>
      <c r="D57" s="95">
        <v>1833.52</v>
      </c>
      <c r="E57" s="95">
        <v>1597.34</v>
      </c>
      <c r="F57" s="95">
        <v>4802.3100000000004</v>
      </c>
      <c r="G57" s="50">
        <f t="shared" si="0"/>
        <v>2.6191751385313498</v>
      </c>
      <c r="H57" s="95">
        <v>1953.03</v>
      </c>
      <c r="I57" s="95">
        <v>124.46</v>
      </c>
      <c r="J57" s="95">
        <v>314.74</v>
      </c>
      <c r="K57" s="96">
        <v>319.77999999999997</v>
      </c>
    </row>
    <row r="58" spans="1:11" ht="20" customHeight="1" x14ac:dyDescent="0.2">
      <c r="A58" s="94"/>
      <c r="B58" s="95"/>
      <c r="C58" s="96" t="s">
        <v>100</v>
      </c>
      <c r="D58" s="95">
        <v>1140.6099999999999</v>
      </c>
      <c r="E58" s="95">
        <v>1110.67</v>
      </c>
      <c r="F58" s="95">
        <v>3418.38</v>
      </c>
      <c r="G58" s="50">
        <f t="shared" si="0"/>
        <v>2.9969753026889125</v>
      </c>
      <c r="H58" s="95">
        <v>1778.26</v>
      </c>
      <c r="I58" s="95">
        <v>155.71</v>
      </c>
      <c r="J58" s="95">
        <v>200.8</v>
      </c>
      <c r="K58" s="96">
        <v>195.03</v>
      </c>
    </row>
    <row r="59" spans="1:11" ht="20" customHeight="1" x14ac:dyDescent="0.2">
      <c r="A59" s="94"/>
      <c r="B59" s="95"/>
      <c r="C59" s="96" t="s">
        <v>101</v>
      </c>
      <c r="D59" s="95">
        <v>11391.42</v>
      </c>
      <c r="E59" s="95">
        <v>9525.8799999999992</v>
      </c>
      <c r="F59" s="95">
        <v>32433.97</v>
      </c>
      <c r="G59" s="50">
        <f t="shared" si="0"/>
        <v>2.8472280014256346</v>
      </c>
      <c r="H59" s="95">
        <v>20401.41</v>
      </c>
      <c r="I59" s="95">
        <v>288.44</v>
      </c>
      <c r="J59" s="95">
        <v>1689.14</v>
      </c>
      <c r="K59" s="96">
        <v>1687.34</v>
      </c>
    </row>
    <row r="60" spans="1:11" ht="20" customHeight="1" x14ac:dyDescent="0.2">
      <c r="A60" s="94"/>
      <c r="B60" s="95"/>
      <c r="C60" s="96" t="s">
        <v>102</v>
      </c>
      <c r="D60" s="95">
        <v>16558.939999999999</v>
      </c>
      <c r="E60" s="95">
        <v>13583.57</v>
      </c>
      <c r="F60" s="95">
        <v>44007.7</v>
      </c>
      <c r="G60" s="50">
        <f t="shared" si="0"/>
        <v>2.6576399213959347</v>
      </c>
      <c r="H60" s="95">
        <v>26940.080000000002</v>
      </c>
      <c r="I60" s="95">
        <v>779.14</v>
      </c>
      <c r="J60" s="95">
        <v>2250.21</v>
      </c>
      <c r="K60" s="96">
        <v>2093.96</v>
      </c>
    </row>
    <row r="61" spans="1:11" ht="20" customHeight="1" x14ac:dyDescent="0.2">
      <c r="A61" s="94"/>
      <c r="B61" s="95"/>
      <c r="C61" s="96" t="s">
        <v>103</v>
      </c>
      <c r="D61" s="95">
        <v>9710.69</v>
      </c>
      <c r="E61" s="95">
        <v>8043.28</v>
      </c>
      <c r="F61" s="95">
        <v>23030.29</v>
      </c>
      <c r="G61" s="50">
        <f t="shared" si="0"/>
        <v>2.3716430037412377</v>
      </c>
      <c r="H61" s="95">
        <v>12207.95</v>
      </c>
      <c r="I61" s="95">
        <v>1810.29</v>
      </c>
      <c r="J61" s="95">
        <v>1067.6199999999999</v>
      </c>
      <c r="K61" s="96">
        <v>1049.6199999999999</v>
      </c>
    </row>
    <row r="62" spans="1:11" ht="20" customHeight="1" x14ac:dyDescent="0.2">
      <c r="A62" s="94"/>
      <c r="B62" s="95"/>
      <c r="C62" s="96" t="s">
        <v>104</v>
      </c>
      <c r="D62" s="95">
        <v>17035.04</v>
      </c>
      <c r="E62" s="95">
        <v>15542.33</v>
      </c>
      <c r="F62" s="95">
        <v>64461.47</v>
      </c>
      <c r="G62" s="50">
        <f t="shared" si="0"/>
        <v>3.7840515783937105</v>
      </c>
      <c r="H62" s="95">
        <v>39028.910000000003</v>
      </c>
      <c r="I62" s="95">
        <v>3383.29</v>
      </c>
      <c r="J62" s="95">
        <v>2750.55</v>
      </c>
      <c r="K62" s="96">
        <v>2669.12</v>
      </c>
    </row>
    <row r="63" spans="1:11" ht="20" customHeight="1" x14ac:dyDescent="0.2">
      <c r="A63" s="94"/>
      <c r="B63" s="95"/>
      <c r="C63" s="96" t="s">
        <v>105</v>
      </c>
      <c r="D63" s="95">
        <v>21977.39</v>
      </c>
      <c r="E63" s="95">
        <v>18592.05</v>
      </c>
      <c r="F63" s="95">
        <v>46557.65</v>
      </c>
      <c r="G63" s="50">
        <f t="shared" si="0"/>
        <v>2.118433990569399</v>
      </c>
      <c r="H63" s="95">
        <v>22154.19</v>
      </c>
      <c r="I63" s="95">
        <v>1053.96</v>
      </c>
      <c r="J63" s="95">
        <v>2003.48</v>
      </c>
      <c r="K63" s="96">
        <v>2054.98</v>
      </c>
    </row>
    <row r="64" spans="1:11" ht="20" customHeight="1" x14ac:dyDescent="0.2">
      <c r="A64" s="94"/>
      <c r="B64" s="95"/>
      <c r="C64" s="96" t="s">
        <v>106</v>
      </c>
      <c r="D64" s="95">
        <v>5213.66</v>
      </c>
      <c r="E64" s="95">
        <v>4586.84</v>
      </c>
      <c r="F64" s="95">
        <v>10009.620000000001</v>
      </c>
      <c r="G64" s="50">
        <f t="shared" si="0"/>
        <v>1.9198835367093368</v>
      </c>
      <c r="H64" s="95">
        <v>4355.5200000000004</v>
      </c>
      <c r="I64" s="95">
        <v>167.58</v>
      </c>
      <c r="J64" s="95">
        <v>510.03</v>
      </c>
      <c r="K64" s="96">
        <v>505.07</v>
      </c>
    </row>
    <row r="65" spans="1:11" ht="20" customHeight="1" x14ac:dyDescent="0.2">
      <c r="A65" s="94"/>
      <c r="B65" s="95"/>
      <c r="C65" s="97" t="s">
        <v>58</v>
      </c>
      <c r="D65" s="98">
        <v>84861.28</v>
      </c>
      <c r="E65" s="98">
        <v>72581.960000000006</v>
      </c>
      <c r="F65" s="98">
        <v>228721.4</v>
      </c>
      <c r="G65" s="50">
        <f t="shared" si="0"/>
        <v>2.6952386294432515</v>
      </c>
      <c r="H65" s="98">
        <v>128819.35</v>
      </c>
      <c r="I65" s="98">
        <v>7762.86</v>
      </c>
      <c r="J65" s="98">
        <v>10786.57</v>
      </c>
      <c r="K65" s="97">
        <v>10574.9</v>
      </c>
    </row>
    <row r="66" spans="1:11" ht="20" customHeight="1" x14ac:dyDescent="0.2">
      <c r="A66" s="94"/>
      <c r="B66" s="95" t="s">
        <v>49</v>
      </c>
      <c r="C66" s="96" t="s">
        <v>107</v>
      </c>
      <c r="D66" s="95">
        <v>50184.03</v>
      </c>
      <c r="E66" s="95">
        <v>28520.16</v>
      </c>
      <c r="F66" s="95">
        <v>51744.67</v>
      </c>
      <c r="G66" s="50">
        <f t="shared" si="0"/>
        <v>1.0310983394518136</v>
      </c>
      <c r="H66" s="95">
        <v>14297.59</v>
      </c>
      <c r="I66" s="95">
        <v>1770.09</v>
      </c>
      <c r="J66" s="95">
        <v>4296.3900000000003</v>
      </c>
      <c r="K66" s="96">
        <v>4339.3</v>
      </c>
    </row>
    <row r="67" spans="1:11" ht="20" customHeight="1" x14ac:dyDescent="0.2">
      <c r="A67" s="94"/>
      <c r="B67" s="95"/>
      <c r="C67" s="96" t="s">
        <v>108</v>
      </c>
      <c r="D67" s="95">
        <v>21366.01</v>
      </c>
      <c r="E67" s="95">
        <v>7176.28</v>
      </c>
      <c r="F67" s="95">
        <v>12423.04</v>
      </c>
      <c r="G67" s="50">
        <f t="shared" ref="G67:G130" si="1">IFERROR((F67/D67),"")</f>
        <v>0.5814393983715257</v>
      </c>
      <c r="H67" s="95">
        <v>2053.79</v>
      </c>
      <c r="I67" s="95">
        <v>194.82</v>
      </c>
      <c r="J67" s="95">
        <v>1185.8599999999999</v>
      </c>
      <c r="K67" s="96">
        <v>1201.8499999999999</v>
      </c>
    </row>
    <row r="68" spans="1:11" ht="20" customHeight="1" x14ac:dyDescent="0.2">
      <c r="A68" s="94"/>
      <c r="B68" s="95"/>
      <c r="C68" s="96" t="s">
        <v>109</v>
      </c>
      <c r="D68" s="95">
        <v>19653.150000000001</v>
      </c>
      <c r="E68" s="95">
        <v>15066.7</v>
      </c>
      <c r="F68" s="95">
        <v>55403.65</v>
      </c>
      <c r="G68" s="50">
        <f t="shared" si="1"/>
        <v>2.8190722606808576</v>
      </c>
      <c r="H68" s="95">
        <v>27691.84</v>
      </c>
      <c r="I68" s="95">
        <v>917.93</v>
      </c>
      <c r="J68" s="95">
        <v>1698</v>
      </c>
      <c r="K68" s="96">
        <v>1675.49</v>
      </c>
    </row>
    <row r="69" spans="1:11" ht="20" customHeight="1" x14ac:dyDescent="0.2">
      <c r="A69" s="94"/>
      <c r="B69" s="95"/>
      <c r="C69" s="96" t="s">
        <v>110</v>
      </c>
      <c r="D69" s="95">
        <v>128367.78</v>
      </c>
      <c r="E69" s="95">
        <v>60127.83</v>
      </c>
      <c r="F69" s="95">
        <v>100868.5</v>
      </c>
      <c r="G69" s="50">
        <f t="shared" si="1"/>
        <v>0.78577739678913194</v>
      </c>
      <c r="H69" s="95">
        <v>18585.419999999998</v>
      </c>
      <c r="I69" s="95">
        <v>1404.07</v>
      </c>
      <c r="J69" s="95">
        <v>8049.65</v>
      </c>
      <c r="K69" s="96">
        <v>8167.55</v>
      </c>
    </row>
    <row r="70" spans="1:11" ht="20" customHeight="1" x14ac:dyDescent="0.2">
      <c r="A70" s="94"/>
      <c r="B70" s="95"/>
      <c r="C70" s="96" t="s">
        <v>111</v>
      </c>
      <c r="D70" s="95">
        <v>36268.69</v>
      </c>
      <c r="E70" s="95">
        <v>16063.34</v>
      </c>
      <c r="F70" s="95">
        <v>29457.8</v>
      </c>
      <c r="G70" s="50">
        <f t="shared" si="1"/>
        <v>0.81221020114043263</v>
      </c>
      <c r="H70" s="95">
        <v>9013.44</v>
      </c>
      <c r="I70" s="95">
        <v>1105.71</v>
      </c>
      <c r="J70" s="95">
        <v>1660.76</v>
      </c>
      <c r="K70" s="96">
        <v>1722.26</v>
      </c>
    </row>
    <row r="71" spans="1:11" ht="20" customHeight="1" x14ac:dyDescent="0.2">
      <c r="A71" s="94"/>
      <c r="B71" s="95"/>
      <c r="C71" s="96" t="s">
        <v>112</v>
      </c>
      <c r="D71" s="95">
        <v>218.66</v>
      </c>
      <c r="E71" s="95">
        <v>99</v>
      </c>
      <c r="F71" s="95">
        <v>184.38</v>
      </c>
      <c r="G71" s="50">
        <f t="shared" si="1"/>
        <v>0.84322692765023322</v>
      </c>
      <c r="H71" s="95">
        <v>8.8800000000000008</v>
      </c>
      <c r="I71" s="95">
        <v>1.1499999999999999</v>
      </c>
      <c r="J71" s="95">
        <v>15.11</v>
      </c>
      <c r="K71" s="96">
        <v>13.93</v>
      </c>
    </row>
    <row r="72" spans="1:11" ht="20" customHeight="1" x14ac:dyDescent="0.2">
      <c r="A72" s="94"/>
      <c r="B72" s="95"/>
      <c r="C72" s="96" t="s">
        <v>113</v>
      </c>
      <c r="D72" s="95">
        <v>24117.38</v>
      </c>
      <c r="E72" s="95">
        <v>13059.55</v>
      </c>
      <c r="F72" s="95">
        <v>33423.03</v>
      </c>
      <c r="G72" s="50">
        <f t="shared" si="1"/>
        <v>1.3858482969543124</v>
      </c>
      <c r="H72" s="95">
        <v>9151.16</v>
      </c>
      <c r="I72" s="95">
        <v>706.33</v>
      </c>
      <c r="J72" s="95">
        <v>2308.75</v>
      </c>
      <c r="K72" s="96">
        <v>2211.79</v>
      </c>
    </row>
    <row r="73" spans="1:11" ht="20" customHeight="1" x14ac:dyDescent="0.2">
      <c r="A73" s="94"/>
      <c r="B73" s="95"/>
      <c r="C73" s="96" t="s">
        <v>114</v>
      </c>
      <c r="D73" s="95">
        <v>41152.44</v>
      </c>
      <c r="E73" s="95">
        <v>26943.99</v>
      </c>
      <c r="F73" s="95">
        <v>48254.28</v>
      </c>
      <c r="G73" s="50">
        <f t="shared" si="1"/>
        <v>1.172573971312515</v>
      </c>
      <c r="H73" s="95">
        <v>9529.9</v>
      </c>
      <c r="I73" s="95">
        <v>3022.3</v>
      </c>
      <c r="J73" s="95">
        <v>3891.02</v>
      </c>
      <c r="K73" s="96">
        <v>4046.11</v>
      </c>
    </row>
    <row r="74" spans="1:11" ht="20" customHeight="1" x14ac:dyDescent="0.2">
      <c r="A74" s="94"/>
      <c r="B74" s="95"/>
      <c r="C74" s="96" t="s">
        <v>115</v>
      </c>
      <c r="D74" s="95">
        <v>42168.63</v>
      </c>
      <c r="E74" s="95">
        <v>19552.919999999998</v>
      </c>
      <c r="F74" s="95">
        <v>26280.17</v>
      </c>
      <c r="G74" s="50">
        <f t="shared" si="1"/>
        <v>0.62321612060908782</v>
      </c>
      <c r="H74" s="95">
        <v>4766.78</v>
      </c>
      <c r="I74" s="95">
        <v>342.05</v>
      </c>
      <c r="J74" s="95">
        <v>1661.42</v>
      </c>
      <c r="K74" s="96">
        <v>1596.12</v>
      </c>
    </row>
    <row r="75" spans="1:11" ht="20" customHeight="1" x14ac:dyDescent="0.2">
      <c r="A75" s="94"/>
      <c r="B75" s="95"/>
      <c r="C75" s="96" t="s">
        <v>116</v>
      </c>
      <c r="D75" s="95">
        <v>13376.2</v>
      </c>
      <c r="E75" s="95">
        <v>6696.16</v>
      </c>
      <c r="F75" s="95">
        <v>9620.83</v>
      </c>
      <c r="G75" s="50">
        <f t="shared" si="1"/>
        <v>0.71924986169465166</v>
      </c>
      <c r="H75" s="95">
        <v>1926.5</v>
      </c>
      <c r="I75" s="95">
        <v>248.99</v>
      </c>
      <c r="J75" s="95">
        <v>584.21</v>
      </c>
      <c r="K75" s="96">
        <v>523.5</v>
      </c>
    </row>
    <row r="76" spans="1:11" ht="20" customHeight="1" x14ac:dyDescent="0.2">
      <c r="A76" s="94"/>
      <c r="B76" s="95"/>
      <c r="C76" s="96" t="s">
        <v>117</v>
      </c>
      <c r="D76" s="95">
        <v>19499.64</v>
      </c>
      <c r="E76" s="95">
        <v>9614.98</v>
      </c>
      <c r="F76" s="95">
        <v>13337.46</v>
      </c>
      <c r="G76" s="50">
        <f t="shared" si="1"/>
        <v>0.68398493510649427</v>
      </c>
      <c r="H76" s="95">
        <v>657.78</v>
      </c>
      <c r="I76" s="95">
        <v>275.68</v>
      </c>
      <c r="J76" s="95">
        <v>799.39</v>
      </c>
      <c r="K76" s="96">
        <v>793.93</v>
      </c>
    </row>
    <row r="77" spans="1:11" ht="20" customHeight="1" x14ac:dyDescent="0.2">
      <c r="A77" s="94"/>
      <c r="B77" s="95"/>
      <c r="C77" s="97" t="s">
        <v>58</v>
      </c>
      <c r="D77" s="98">
        <v>396372.61</v>
      </c>
      <c r="E77" s="98">
        <v>202920.9</v>
      </c>
      <c r="F77" s="98">
        <v>380997.8</v>
      </c>
      <c r="G77" s="50">
        <f t="shared" si="1"/>
        <v>0.96121121991754177</v>
      </c>
      <c r="H77" s="98">
        <v>97683.07</v>
      </c>
      <c r="I77" s="98">
        <v>9989.1200000000008</v>
      </c>
      <c r="J77" s="98">
        <v>26150.58</v>
      </c>
      <c r="K77" s="97">
        <v>26291.84</v>
      </c>
    </row>
    <row r="78" spans="1:11" ht="20" customHeight="1" x14ac:dyDescent="0.2">
      <c r="A78" s="94"/>
      <c r="B78" s="95" t="s">
        <v>50</v>
      </c>
      <c r="C78" s="96" t="s">
        <v>118</v>
      </c>
      <c r="D78" s="95">
        <v>10853.63</v>
      </c>
      <c r="E78" s="95">
        <v>5720.88</v>
      </c>
      <c r="F78" s="95">
        <v>7502.15</v>
      </c>
      <c r="G78" s="50">
        <f t="shared" si="1"/>
        <v>0.69121114318435406</v>
      </c>
      <c r="H78" s="95">
        <v>872.04</v>
      </c>
      <c r="I78" s="95">
        <v>302.06</v>
      </c>
      <c r="J78" s="95">
        <v>127.47</v>
      </c>
      <c r="K78" s="96">
        <v>92.59</v>
      </c>
    </row>
    <row r="79" spans="1:11" ht="20" customHeight="1" x14ac:dyDescent="0.2">
      <c r="A79" s="94"/>
      <c r="B79" s="95"/>
      <c r="C79" s="96" t="s">
        <v>119</v>
      </c>
      <c r="D79" s="95">
        <v>25172.51</v>
      </c>
      <c r="E79" s="95">
        <v>21059.31</v>
      </c>
      <c r="F79" s="95">
        <v>37158.449999999997</v>
      </c>
      <c r="G79" s="50">
        <f t="shared" si="1"/>
        <v>1.4761519610082585</v>
      </c>
      <c r="H79" s="95">
        <v>14679.24</v>
      </c>
      <c r="I79" s="95">
        <v>899.66</v>
      </c>
      <c r="J79" s="95">
        <v>1673.5</v>
      </c>
      <c r="K79" s="96">
        <v>1661.35</v>
      </c>
    </row>
    <row r="80" spans="1:11" ht="20" customHeight="1" x14ac:dyDescent="0.2">
      <c r="A80" s="94"/>
      <c r="B80" s="95"/>
      <c r="C80" s="96" t="s">
        <v>120</v>
      </c>
      <c r="D80" s="95">
        <v>7721.66</v>
      </c>
      <c r="E80" s="95">
        <v>6775.31</v>
      </c>
      <c r="F80" s="95">
        <v>9435.0499999999993</v>
      </c>
      <c r="G80" s="50">
        <f t="shared" si="1"/>
        <v>1.2218939968866798</v>
      </c>
      <c r="H80" s="95">
        <v>1693.9</v>
      </c>
      <c r="I80" s="95">
        <v>456.67</v>
      </c>
      <c r="J80" s="95">
        <v>370.42</v>
      </c>
      <c r="K80" s="96">
        <v>367.81</v>
      </c>
    </row>
    <row r="81" spans="1:11" ht="20" customHeight="1" x14ac:dyDescent="0.2">
      <c r="A81" s="94"/>
      <c r="B81" s="95"/>
      <c r="C81" s="96" t="s">
        <v>121</v>
      </c>
      <c r="D81" s="95">
        <v>12433.02</v>
      </c>
      <c r="E81" s="95">
        <v>9710.7199999999993</v>
      </c>
      <c r="F81" s="95">
        <v>11025.43</v>
      </c>
      <c r="G81" s="50">
        <f t="shared" si="1"/>
        <v>0.88678615493259083</v>
      </c>
      <c r="H81" s="95">
        <v>980.84</v>
      </c>
      <c r="I81" s="95">
        <v>456.3</v>
      </c>
      <c r="J81" s="95">
        <v>105.5</v>
      </c>
      <c r="K81" s="96">
        <v>106.94</v>
      </c>
    </row>
    <row r="82" spans="1:11" ht="20" customHeight="1" x14ac:dyDescent="0.2">
      <c r="A82" s="94"/>
      <c r="B82" s="95"/>
      <c r="C82" s="96" t="s">
        <v>122</v>
      </c>
      <c r="D82" s="95">
        <v>19309.009999999998</v>
      </c>
      <c r="E82" s="95">
        <v>10295.15</v>
      </c>
      <c r="F82" s="95">
        <v>11132.1</v>
      </c>
      <c r="G82" s="50">
        <f t="shared" si="1"/>
        <v>0.57652360219400167</v>
      </c>
      <c r="H82" s="95">
        <v>975.71</v>
      </c>
      <c r="I82" s="95">
        <v>549.52</v>
      </c>
      <c r="J82" s="95">
        <v>24.76</v>
      </c>
      <c r="K82" s="96">
        <v>19.239999999999998</v>
      </c>
    </row>
    <row r="83" spans="1:11" ht="20" customHeight="1" x14ac:dyDescent="0.2">
      <c r="A83" s="94"/>
      <c r="B83" s="95"/>
      <c r="C83" s="96" t="s">
        <v>123</v>
      </c>
      <c r="D83" s="95">
        <v>17756.03</v>
      </c>
      <c r="E83" s="95">
        <v>10281.57</v>
      </c>
      <c r="F83" s="95">
        <v>18584.98</v>
      </c>
      <c r="G83" s="50">
        <f t="shared" si="1"/>
        <v>1.0466855485150679</v>
      </c>
      <c r="H83" s="95">
        <v>4550.4399999999996</v>
      </c>
      <c r="I83" s="95">
        <v>2293.66</v>
      </c>
      <c r="J83" s="95">
        <v>76.38</v>
      </c>
      <c r="K83" s="96">
        <v>66.52</v>
      </c>
    </row>
    <row r="84" spans="1:11" ht="20" customHeight="1" x14ac:dyDescent="0.2">
      <c r="A84" s="94"/>
      <c r="B84" s="95"/>
      <c r="C84" s="96" t="s">
        <v>124</v>
      </c>
      <c r="D84" s="95">
        <v>20760.57</v>
      </c>
      <c r="E84" s="95">
        <v>15953.08</v>
      </c>
      <c r="F84" s="95">
        <v>24370.78</v>
      </c>
      <c r="G84" s="50">
        <f t="shared" si="1"/>
        <v>1.1738974411588892</v>
      </c>
      <c r="H84" s="95">
        <v>2720.99</v>
      </c>
      <c r="I84" s="95">
        <v>1452.23</v>
      </c>
      <c r="J84" s="95">
        <v>87.9</v>
      </c>
      <c r="K84" s="96">
        <v>71.3</v>
      </c>
    </row>
    <row r="85" spans="1:11" ht="20" customHeight="1" x14ac:dyDescent="0.2">
      <c r="A85" s="94"/>
      <c r="B85" s="95"/>
      <c r="C85" s="97" t="s">
        <v>58</v>
      </c>
      <c r="D85" s="98">
        <v>114006.43</v>
      </c>
      <c r="E85" s="98">
        <v>79796.009999999995</v>
      </c>
      <c r="F85" s="98">
        <v>119208.94</v>
      </c>
      <c r="G85" s="50">
        <f t="shared" si="1"/>
        <v>1.0456334787432604</v>
      </c>
      <c r="H85" s="98">
        <v>26473.16</v>
      </c>
      <c r="I85" s="98">
        <v>6410.09</v>
      </c>
      <c r="J85" s="98">
        <v>2465.9299999999998</v>
      </c>
      <c r="K85" s="97">
        <v>2385.77</v>
      </c>
    </row>
    <row r="86" spans="1:11" ht="20" customHeight="1" x14ac:dyDescent="0.2">
      <c r="A86" s="94" t="s">
        <v>10</v>
      </c>
      <c r="B86" s="95" t="s">
        <v>41</v>
      </c>
      <c r="C86" s="96" t="s">
        <v>54</v>
      </c>
      <c r="D86" s="95">
        <v>487.39</v>
      </c>
      <c r="E86" s="95">
        <v>417.61</v>
      </c>
      <c r="F86" s="95">
        <v>261.25</v>
      </c>
      <c r="G86" s="50">
        <f t="shared" si="1"/>
        <v>0.53601838363528187</v>
      </c>
      <c r="H86" s="95">
        <v>73.78</v>
      </c>
      <c r="I86" s="95">
        <v>54.37</v>
      </c>
      <c r="J86" s="95" t="s">
        <v>37</v>
      </c>
      <c r="K86" s="96" t="s">
        <v>37</v>
      </c>
    </row>
    <row r="87" spans="1:11" ht="20" customHeight="1" x14ac:dyDescent="0.2">
      <c r="A87" s="94"/>
      <c r="B87" s="95"/>
      <c r="C87" s="96" t="s">
        <v>55</v>
      </c>
      <c r="D87" s="95">
        <v>85.07</v>
      </c>
      <c r="E87" s="95">
        <v>85.07</v>
      </c>
      <c r="F87" s="95">
        <v>52.48</v>
      </c>
      <c r="G87" s="50">
        <f t="shared" si="1"/>
        <v>0.6169037263430116</v>
      </c>
      <c r="H87" s="95">
        <v>9.92</v>
      </c>
      <c r="I87" s="95">
        <v>7.01</v>
      </c>
      <c r="J87" s="95" t="s">
        <v>37</v>
      </c>
      <c r="K87" s="96" t="s">
        <v>37</v>
      </c>
    </row>
    <row r="88" spans="1:11" ht="20" customHeight="1" x14ac:dyDescent="0.2">
      <c r="A88" s="94"/>
      <c r="B88" s="95"/>
      <c r="C88" s="96" t="s">
        <v>57</v>
      </c>
      <c r="D88" s="95">
        <v>303.69</v>
      </c>
      <c r="E88" s="95">
        <v>293.06</v>
      </c>
      <c r="F88" s="95">
        <v>241.42</v>
      </c>
      <c r="G88" s="50">
        <f t="shared" si="1"/>
        <v>0.79495538213309624</v>
      </c>
      <c r="H88" s="95">
        <v>53.61</v>
      </c>
      <c r="I88" s="95">
        <v>11.37</v>
      </c>
      <c r="J88" s="95" t="s">
        <v>37</v>
      </c>
      <c r="K88" s="96" t="s">
        <v>37</v>
      </c>
    </row>
    <row r="89" spans="1:11" ht="20" customHeight="1" x14ac:dyDescent="0.2">
      <c r="A89" s="94"/>
      <c r="B89" s="95"/>
      <c r="C89" s="97" t="s">
        <v>58</v>
      </c>
      <c r="D89" s="98">
        <v>876.14</v>
      </c>
      <c r="E89" s="98">
        <v>795.74</v>
      </c>
      <c r="F89" s="98">
        <v>555.16</v>
      </c>
      <c r="G89" s="50">
        <f t="shared" si="1"/>
        <v>0.63364302508731474</v>
      </c>
      <c r="H89" s="98">
        <v>137.31</v>
      </c>
      <c r="I89" s="98">
        <v>72.75</v>
      </c>
      <c r="J89" s="98" t="s">
        <v>37</v>
      </c>
      <c r="K89" s="97" t="s">
        <v>37</v>
      </c>
    </row>
    <row r="90" spans="1:11" ht="20" customHeight="1" x14ac:dyDescent="0.2">
      <c r="A90" s="94"/>
      <c r="B90" s="95" t="s">
        <v>42</v>
      </c>
      <c r="C90" s="96" t="s">
        <v>64</v>
      </c>
      <c r="D90" s="95">
        <v>43.62</v>
      </c>
      <c r="E90" s="95">
        <v>43.62</v>
      </c>
      <c r="F90" s="95">
        <v>28.09</v>
      </c>
      <c r="G90" s="50">
        <f t="shared" si="1"/>
        <v>0.64397065566254019</v>
      </c>
      <c r="H90" s="95">
        <v>12.04</v>
      </c>
      <c r="I90" s="95">
        <v>4.01</v>
      </c>
      <c r="J90" s="95" t="s">
        <v>37</v>
      </c>
      <c r="K90" s="96" t="s">
        <v>37</v>
      </c>
    </row>
    <row r="91" spans="1:11" ht="20" customHeight="1" x14ac:dyDescent="0.2">
      <c r="A91" s="94"/>
      <c r="B91" s="95"/>
      <c r="C91" s="96" t="s">
        <v>65</v>
      </c>
      <c r="D91" s="95">
        <v>159.13</v>
      </c>
      <c r="E91" s="95">
        <v>159.13</v>
      </c>
      <c r="F91" s="95">
        <v>121.69</v>
      </c>
      <c r="G91" s="50">
        <f t="shared" si="1"/>
        <v>0.76472066863570665</v>
      </c>
      <c r="H91" s="95">
        <v>75.03</v>
      </c>
      <c r="I91" s="95">
        <v>1.93</v>
      </c>
      <c r="J91" s="95">
        <v>17.899999999999999</v>
      </c>
      <c r="K91" s="96" t="s">
        <v>37</v>
      </c>
    </row>
    <row r="92" spans="1:11" ht="20" customHeight="1" x14ac:dyDescent="0.2">
      <c r="A92" s="94"/>
      <c r="B92" s="95"/>
      <c r="C92" s="96" t="s">
        <v>66</v>
      </c>
      <c r="D92" s="95">
        <v>14.85</v>
      </c>
      <c r="E92" s="95">
        <v>14.85</v>
      </c>
      <c r="F92" s="95">
        <v>0.65</v>
      </c>
      <c r="G92" s="50">
        <f t="shared" si="1"/>
        <v>4.3771043771043773E-2</v>
      </c>
      <c r="H92" s="95" t="s">
        <v>37</v>
      </c>
      <c r="I92" s="95" t="s">
        <v>37</v>
      </c>
      <c r="J92" s="95" t="s">
        <v>37</v>
      </c>
      <c r="K92" s="96" t="s">
        <v>37</v>
      </c>
    </row>
    <row r="93" spans="1:11" ht="20" customHeight="1" x14ac:dyDescent="0.2">
      <c r="A93" s="94"/>
      <c r="B93" s="95"/>
      <c r="C93" s="96" t="s">
        <v>67</v>
      </c>
      <c r="D93" s="95">
        <v>1.79</v>
      </c>
      <c r="E93" s="95">
        <v>1.79</v>
      </c>
      <c r="F93" s="95">
        <v>1.1599999999999999</v>
      </c>
      <c r="G93" s="50">
        <f t="shared" si="1"/>
        <v>0.64804469273743015</v>
      </c>
      <c r="H93" s="95">
        <v>0</v>
      </c>
      <c r="I93" s="95">
        <v>0.1</v>
      </c>
      <c r="J93" s="95" t="s">
        <v>37</v>
      </c>
      <c r="K93" s="96" t="s">
        <v>37</v>
      </c>
    </row>
    <row r="94" spans="1:11" ht="20" customHeight="1" x14ac:dyDescent="0.2">
      <c r="A94" s="94"/>
      <c r="B94" s="95"/>
      <c r="C94" s="97" t="s">
        <v>58</v>
      </c>
      <c r="D94" s="98">
        <v>219.39</v>
      </c>
      <c r="E94" s="98">
        <v>219.39</v>
      </c>
      <c r="F94" s="98">
        <v>151.6</v>
      </c>
      <c r="G94" s="50">
        <f t="shared" si="1"/>
        <v>0.69100688272026989</v>
      </c>
      <c r="H94" s="98">
        <v>87.07</v>
      </c>
      <c r="I94" s="98">
        <v>6.05</v>
      </c>
      <c r="J94" s="98">
        <v>17.899999999999999</v>
      </c>
      <c r="K94" s="97" t="s">
        <v>37</v>
      </c>
    </row>
    <row r="95" spans="1:11" ht="20" customHeight="1" x14ac:dyDescent="0.2">
      <c r="A95" s="94"/>
      <c r="B95" s="95" t="s">
        <v>43</v>
      </c>
      <c r="C95" s="96" t="s">
        <v>70</v>
      </c>
      <c r="D95" s="95">
        <v>7.13</v>
      </c>
      <c r="E95" s="95">
        <v>7.13</v>
      </c>
      <c r="F95" s="95">
        <v>6.56</v>
      </c>
      <c r="G95" s="50">
        <f t="shared" si="1"/>
        <v>0.92005610098176716</v>
      </c>
      <c r="H95" s="95">
        <v>0</v>
      </c>
      <c r="I95" s="95">
        <v>0.14000000000000001</v>
      </c>
      <c r="J95" s="95" t="s">
        <v>37</v>
      </c>
      <c r="K95" s="96" t="s">
        <v>37</v>
      </c>
    </row>
    <row r="96" spans="1:11" ht="20" customHeight="1" x14ac:dyDescent="0.2">
      <c r="A96" s="94"/>
      <c r="B96" s="95"/>
      <c r="C96" s="96" t="s">
        <v>73</v>
      </c>
      <c r="D96" s="95">
        <v>100.62</v>
      </c>
      <c r="E96" s="95">
        <v>76.819999999999993</v>
      </c>
      <c r="F96" s="95">
        <v>56.54</v>
      </c>
      <c r="G96" s="50">
        <f t="shared" si="1"/>
        <v>0.56191612005565494</v>
      </c>
      <c r="H96" s="95">
        <v>0</v>
      </c>
      <c r="I96" s="95">
        <v>1.78</v>
      </c>
      <c r="J96" s="95" t="s">
        <v>37</v>
      </c>
      <c r="K96" s="96" t="s">
        <v>37</v>
      </c>
    </row>
    <row r="97" spans="1:11" ht="20" customHeight="1" x14ac:dyDescent="0.2">
      <c r="A97" s="94"/>
      <c r="B97" s="95"/>
      <c r="C97" s="96" t="s">
        <v>74</v>
      </c>
      <c r="D97" s="95">
        <v>13.3</v>
      </c>
      <c r="E97" s="95">
        <v>13.3</v>
      </c>
      <c r="F97" s="95">
        <v>14.68</v>
      </c>
      <c r="G97" s="50">
        <f t="shared" si="1"/>
        <v>1.1037593984962406</v>
      </c>
      <c r="H97" s="95">
        <v>12.24</v>
      </c>
      <c r="I97" s="95">
        <v>0.94</v>
      </c>
      <c r="J97" s="95" t="s">
        <v>37</v>
      </c>
      <c r="K97" s="96" t="s">
        <v>37</v>
      </c>
    </row>
    <row r="98" spans="1:11" ht="20" customHeight="1" x14ac:dyDescent="0.2">
      <c r="A98" s="94"/>
      <c r="B98" s="95"/>
      <c r="C98" s="97" t="s">
        <v>58</v>
      </c>
      <c r="D98" s="98">
        <v>121.05</v>
      </c>
      <c r="E98" s="98">
        <v>97.25</v>
      </c>
      <c r="F98" s="98">
        <v>77.78</v>
      </c>
      <c r="G98" s="50">
        <f t="shared" si="1"/>
        <v>0.64254440313919869</v>
      </c>
      <c r="H98" s="98">
        <v>12.24</v>
      </c>
      <c r="I98" s="98">
        <v>2.86</v>
      </c>
      <c r="J98" s="98" t="s">
        <v>37</v>
      </c>
      <c r="K98" s="97" t="s">
        <v>37</v>
      </c>
    </row>
    <row r="99" spans="1:11" ht="20" customHeight="1" x14ac:dyDescent="0.2">
      <c r="A99" s="94"/>
      <c r="B99" s="95" t="s">
        <v>44</v>
      </c>
      <c r="C99" s="96" t="s">
        <v>78</v>
      </c>
      <c r="D99" s="95">
        <v>41.41</v>
      </c>
      <c r="E99" s="95">
        <v>41.41</v>
      </c>
      <c r="F99" s="95">
        <v>29.44</v>
      </c>
      <c r="G99" s="50">
        <f t="shared" si="1"/>
        <v>0.71093938662158906</v>
      </c>
      <c r="H99" s="95">
        <v>0</v>
      </c>
      <c r="I99" s="95">
        <v>1.64</v>
      </c>
      <c r="J99" s="95" t="s">
        <v>37</v>
      </c>
      <c r="K99" s="96" t="s">
        <v>37</v>
      </c>
    </row>
    <row r="100" spans="1:11" ht="20" customHeight="1" x14ac:dyDescent="0.2">
      <c r="A100" s="94"/>
      <c r="B100" s="95"/>
      <c r="C100" s="96" t="s">
        <v>79</v>
      </c>
      <c r="D100" s="95">
        <v>43.74</v>
      </c>
      <c r="E100" s="95">
        <v>43.74</v>
      </c>
      <c r="F100" s="95">
        <v>38.6</v>
      </c>
      <c r="G100" s="50">
        <f t="shared" si="1"/>
        <v>0.88248742569730221</v>
      </c>
      <c r="H100" s="95">
        <v>23.6</v>
      </c>
      <c r="I100" s="95">
        <v>3.73</v>
      </c>
      <c r="J100" s="95" t="s">
        <v>37</v>
      </c>
      <c r="K100" s="96" t="s">
        <v>37</v>
      </c>
    </row>
    <row r="101" spans="1:11" ht="20" customHeight="1" x14ac:dyDescent="0.2">
      <c r="A101" s="94"/>
      <c r="B101" s="95"/>
      <c r="C101" s="96" t="s">
        <v>81</v>
      </c>
      <c r="D101" s="95">
        <v>38.29</v>
      </c>
      <c r="E101" s="95">
        <v>38.29</v>
      </c>
      <c r="F101" s="95">
        <v>22.52</v>
      </c>
      <c r="G101" s="50">
        <f t="shared" si="1"/>
        <v>0.58814311830765209</v>
      </c>
      <c r="H101" s="95">
        <v>8.2899999999999991</v>
      </c>
      <c r="I101" s="95">
        <v>3.94</v>
      </c>
      <c r="J101" s="95">
        <v>5.65</v>
      </c>
      <c r="K101" s="96">
        <v>2.36</v>
      </c>
    </row>
    <row r="102" spans="1:11" ht="20" customHeight="1" x14ac:dyDescent="0.2">
      <c r="A102" s="94"/>
      <c r="B102" s="95"/>
      <c r="C102" s="97" t="s">
        <v>58</v>
      </c>
      <c r="D102" s="98">
        <v>123.44</v>
      </c>
      <c r="E102" s="98">
        <v>123.44</v>
      </c>
      <c r="F102" s="98">
        <v>90.56</v>
      </c>
      <c r="G102" s="50">
        <f t="shared" si="1"/>
        <v>0.73363577446532735</v>
      </c>
      <c r="H102" s="98">
        <v>31.89</v>
      </c>
      <c r="I102" s="98">
        <v>9.3000000000000007</v>
      </c>
      <c r="J102" s="98">
        <v>5.65</v>
      </c>
      <c r="K102" s="97">
        <v>2.36</v>
      </c>
    </row>
    <row r="103" spans="1:11" ht="20" customHeight="1" x14ac:dyDescent="0.2">
      <c r="A103" s="94"/>
      <c r="B103" s="95" t="s">
        <v>45</v>
      </c>
      <c r="C103" s="96" t="s">
        <v>83</v>
      </c>
      <c r="D103" s="95">
        <v>174.71</v>
      </c>
      <c r="E103" s="95">
        <v>120.62</v>
      </c>
      <c r="F103" s="95">
        <v>120.71</v>
      </c>
      <c r="G103" s="50">
        <f t="shared" si="1"/>
        <v>0.69091637570831654</v>
      </c>
      <c r="H103" s="95">
        <v>87.25</v>
      </c>
      <c r="I103" s="95">
        <v>13.06</v>
      </c>
      <c r="J103" s="95">
        <v>2.56</v>
      </c>
      <c r="K103" s="96">
        <v>2.56</v>
      </c>
    </row>
    <row r="104" spans="1:11" ht="20" customHeight="1" x14ac:dyDescent="0.2">
      <c r="A104" s="94"/>
      <c r="B104" s="95"/>
      <c r="C104" s="96" t="s">
        <v>84</v>
      </c>
      <c r="D104" s="95">
        <v>40.799999999999997</v>
      </c>
      <c r="E104" s="95">
        <v>40.799999999999997</v>
      </c>
      <c r="F104" s="95">
        <v>30.9</v>
      </c>
      <c r="G104" s="50">
        <f t="shared" si="1"/>
        <v>0.75735294117647056</v>
      </c>
      <c r="H104" s="95" t="s">
        <v>37</v>
      </c>
      <c r="I104" s="95" t="s">
        <v>37</v>
      </c>
      <c r="J104" s="95">
        <v>3.36</v>
      </c>
      <c r="K104" s="96" t="s">
        <v>37</v>
      </c>
    </row>
    <row r="105" spans="1:11" ht="20" customHeight="1" x14ac:dyDescent="0.2">
      <c r="A105" s="94"/>
      <c r="B105" s="95"/>
      <c r="C105" s="96" t="s">
        <v>85</v>
      </c>
      <c r="D105" s="95">
        <v>66.709999999999994</v>
      </c>
      <c r="E105" s="95">
        <v>19.32</v>
      </c>
      <c r="F105" s="95">
        <v>5.0199999999999996</v>
      </c>
      <c r="G105" s="50">
        <f t="shared" si="1"/>
        <v>7.5251086793584165E-2</v>
      </c>
      <c r="H105" s="95">
        <v>0</v>
      </c>
      <c r="I105" s="95">
        <v>0.09</v>
      </c>
      <c r="J105" s="95" t="s">
        <v>37</v>
      </c>
      <c r="K105" s="96" t="s">
        <v>37</v>
      </c>
    </row>
    <row r="106" spans="1:11" ht="20" customHeight="1" x14ac:dyDescent="0.2">
      <c r="A106" s="94"/>
      <c r="B106" s="95"/>
      <c r="C106" s="97" t="s">
        <v>58</v>
      </c>
      <c r="D106" s="98">
        <v>282.23</v>
      </c>
      <c r="E106" s="98">
        <v>180.74</v>
      </c>
      <c r="F106" s="98">
        <v>156.63</v>
      </c>
      <c r="G106" s="50">
        <f t="shared" si="1"/>
        <v>0.55497289444779074</v>
      </c>
      <c r="H106" s="98">
        <v>87.25</v>
      </c>
      <c r="I106" s="98">
        <v>13.14</v>
      </c>
      <c r="J106" s="98">
        <v>5.92</v>
      </c>
      <c r="K106" s="97">
        <v>2.56</v>
      </c>
    </row>
    <row r="107" spans="1:11" ht="20" customHeight="1" x14ac:dyDescent="0.2">
      <c r="A107" s="94"/>
      <c r="B107" s="95" t="s">
        <v>46</v>
      </c>
      <c r="C107" s="96" t="s">
        <v>86</v>
      </c>
      <c r="D107" s="95">
        <v>321.14</v>
      </c>
      <c r="E107" s="95">
        <v>294.45999999999998</v>
      </c>
      <c r="F107" s="95">
        <v>419.06</v>
      </c>
      <c r="G107" s="50">
        <f t="shared" si="1"/>
        <v>1.3049137447842063</v>
      </c>
      <c r="H107" s="95">
        <v>193.26</v>
      </c>
      <c r="I107" s="95">
        <v>28.48</v>
      </c>
      <c r="J107" s="95" t="s">
        <v>37</v>
      </c>
      <c r="K107" s="96" t="s">
        <v>37</v>
      </c>
    </row>
    <row r="108" spans="1:11" ht="20" customHeight="1" x14ac:dyDescent="0.2">
      <c r="A108" s="94"/>
      <c r="B108" s="95"/>
      <c r="C108" s="96" t="s">
        <v>87</v>
      </c>
      <c r="D108" s="95">
        <v>198.35</v>
      </c>
      <c r="E108" s="95">
        <v>198.35</v>
      </c>
      <c r="F108" s="95">
        <v>109.68</v>
      </c>
      <c r="G108" s="50">
        <f t="shared" si="1"/>
        <v>0.55296193597176713</v>
      </c>
      <c r="H108" s="95">
        <v>79.569999999999993</v>
      </c>
      <c r="I108" s="95">
        <v>4.57</v>
      </c>
      <c r="J108" s="95">
        <v>15.17</v>
      </c>
      <c r="K108" s="96">
        <v>12.88</v>
      </c>
    </row>
    <row r="109" spans="1:11" ht="20" customHeight="1" x14ac:dyDescent="0.2">
      <c r="A109" s="94"/>
      <c r="B109" s="95"/>
      <c r="C109" s="96" t="s">
        <v>88</v>
      </c>
      <c r="D109" s="95">
        <v>5.62</v>
      </c>
      <c r="E109" s="95">
        <v>5.62</v>
      </c>
      <c r="F109" s="95">
        <v>2.97</v>
      </c>
      <c r="G109" s="50">
        <f t="shared" si="1"/>
        <v>0.52846975088967973</v>
      </c>
      <c r="H109" s="95">
        <v>0</v>
      </c>
      <c r="I109" s="95">
        <v>2.0699999999999998</v>
      </c>
      <c r="J109" s="95" t="s">
        <v>37</v>
      </c>
      <c r="K109" s="96" t="s">
        <v>37</v>
      </c>
    </row>
    <row r="110" spans="1:11" ht="20" customHeight="1" x14ac:dyDescent="0.2">
      <c r="A110" s="94"/>
      <c r="B110" s="95"/>
      <c r="C110" s="96" t="s">
        <v>89</v>
      </c>
      <c r="D110" s="95">
        <v>67.64</v>
      </c>
      <c r="E110" s="95">
        <v>67.64</v>
      </c>
      <c r="F110" s="95">
        <v>49.78</v>
      </c>
      <c r="G110" s="50">
        <f t="shared" si="1"/>
        <v>0.7359550561797753</v>
      </c>
      <c r="H110" s="95">
        <v>24.89</v>
      </c>
      <c r="I110" s="95">
        <v>24.89</v>
      </c>
      <c r="J110" s="95" t="s">
        <v>37</v>
      </c>
      <c r="K110" s="96" t="s">
        <v>37</v>
      </c>
    </row>
    <row r="111" spans="1:11" ht="20" customHeight="1" x14ac:dyDescent="0.2">
      <c r="A111" s="94"/>
      <c r="B111" s="95"/>
      <c r="C111" s="96" t="s">
        <v>90</v>
      </c>
      <c r="D111" s="95">
        <v>44.13</v>
      </c>
      <c r="E111" s="95">
        <v>44.13</v>
      </c>
      <c r="F111" s="95">
        <v>7.77</v>
      </c>
      <c r="G111" s="50">
        <f t="shared" si="1"/>
        <v>0.17607070020394289</v>
      </c>
      <c r="H111" s="95" t="s">
        <v>37</v>
      </c>
      <c r="I111" s="95" t="s">
        <v>37</v>
      </c>
      <c r="J111" s="95" t="s">
        <v>37</v>
      </c>
      <c r="K111" s="96" t="s">
        <v>37</v>
      </c>
    </row>
    <row r="112" spans="1:11" ht="20" customHeight="1" x14ac:dyDescent="0.2">
      <c r="A112" s="94"/>
      <c r="B112" s="95"/>
      <c r="C112" s="96" t="s">
        <v>91</v>
      </c>
      <c r="D112" s="95">
        <v>78.510000000000005</v>
      </c>
      <c r="E112" s="95">
        <v>78.510000000000005</v>
      </c>
      <c r="F112" s="95">
        <v>46.77</v>
      </c>
      <c r="G112" s="50">
        <f t="shared" si="1"/>
        <v>0.59572029040886509</v>
      </c>
      <c r="H112" s="95">
        <v>7.63</v>
      </c>
      <c r="I112" s="95">
        <v>26.09</v>
      </c>
      <c r="J112" s="95" t="s">
        <v>37</v>
      </c>
      <c r="K112" s="96" t="s">
        <v>37</v>
      </c>
    </row>
    <row r="113" spans="1:11" ht="20" customHeight="1" x14ac:dyDescent="0.2">
      <c r="A113" s="94"/>
      <c r="B113" s="95"/>
      <c r="C113" s="97" t="s">
        <v>58</v>
      </c>
      <c r="D113" s="98">
        <v>715.39</v>
      </c>
      <c r="E113" s="98">
        <v>688.72</v>
      </c>
      <c r="F113" s="98">
        <v>636.03</v>
      </c>
      <c r="G113" s="50">
        <f t="shared" si="1"/>
        <v>0.88906750164246073</v>
      </c>
      <c r="H113" s="98">
        <v>305.35000000000002</v>
      </c>
      <c r="I113" s="98">
        <v>86.1</v>
      </c>
      <c r="J113" s="98">
        <v>15.17</v>
      </c>
      <c r="K113" s="97">
        <v>12.88</v>
      </c>
    </row>
    <row r="114" spans="1:11" ht="20" customHeight="1" x14ac:dyDescent="0.2">
      <c r="A114" s="94"/>
      <c r="B114" s="95" t="s">
        <v>47</v>
      </c>
      <c r="C114" s="96" t="s">
        <v>93</v>
      </c>
      <c r="D114" s="95">
        <v>18.55</v>
      </c>
      <c r="E114" s="95">
        <v>18.55</v>
      </c>
      <c r="F114" s="95">
        <v>17.829999999999998</v>
      </c>
      <c r="G114" s="50">
        <f t="shared" si="1"/>
        <v>0.9611859838274931</v>
      </c>
      <c r="H114" s="95">
        <v>5.3</v>
      </c>
      <c r="I114" s="95">
        <v>9.89</v>
      </c>
      <c r="J114" s="95" t="s">
        <v>37</v>
      </c>
      <c r="K114" s="96" t="s">
        <v>37</v>
      </c>
    </row>
    <row r="115" spans="1:11" ht="20" customHeight="1" x14ac:dyDescent="0.2">
      <c r="A115" s="94"/>
      <c r="B115" s="95"/>
      <c r="C115" s="96" t="s">
        <v>94</v>
      </c>
      <c r="D115" s="95">
        <v>6.17</v>
      </c>
      <c r="E115" s="95">
        <v>6.17</v>
      </c>
      <c r="F115" s="95">
        <v>5.68</v>
      </c>
      <c r="G115" s="50">
        <f t="shared" si="1"/>
        <v>0.9205834683954619</v>
      </c>
      <c r="H115" s="95">
        <v>4.54</v>
      </c>
      <c r="I115" s="95">
        <v>0</v>
      </c>
      <c r="J115" s="95">
        <v>1.23</v>
      </c>
      <c r="K115" s="96">
        <v>1.23</v>
      </c>
    </row>
    <row r="116" spans="1:11" ht="20" customHeight="1" x14ac:dyDescent="0.2">
      <c r="A116" s="94"/>
      <c r="B116" s="95"/>
      <c r="C116" s="96" t="s">
        <v>95</v>
      </c>
      <c r="D116" s="95">
        <v>85.44</v>
      </c>
      <c r="E116" s="95">
        <v>85.44</v>
      </c>
      <c r="F116" s="95">
        <v>58.95</v>
      </c>
      <c r="G116" s="50">
        <f t="shared" si="1"/>
        <v>0.68995786516853941</v>
      </c>
      <c r="H116" s="95">
        <v>4.83</v>
      </c>
      <c r="I116" s="95">
        <v>0.34</v>
      </c>
      <c r="J116" s="95" t="s">
        <v>37</v>
      </c>
      <c r="K116" s="96" t="s">
        <v>37</v>
      </c>
    </row>
    <row r="117" spans="1:11" ht="20" customHeight="1" x14ac:dyDescent="0.2">
      <c r="A117" s="94"/>
      <c r="B117" s="95"/>
      <c r="C117" s="96" t="s">
        <v>97</v>
      </c>
      <c r="D117" s="95">
        <v>4.97</v>
      </c>
      <c r="E117" s="95">
        <v>4.97</v>
      </c>
      <c r="F117" s="95">
        <v>6.09</v>
      </c>
      <c r="G117" s="50">
        <f t="shared" si="1"/>
        <v>1.2253521126760563</v>
      </c>
      <c r="H117" s="95">
        <v>0</v>
      </c>
      <c r="I117" s="95">
        <v>0.68</v>
      </c>
      <c r="J117" s="95" t="s">
        <v>37</v>
      </c>
      <c r="K117" s="96" t="s">
        <v>37</v>
      </c>
    </row>
    <row r="118" spans="1:11" ht="20" customHeight="1" x14ac:dyDescent="0.2">
      <c r="A118" s="94"/>
      <c r="B118" s="95"/>
      <c r="C118" s="96" t="s">
        <v>98</v>
      </c>
      <c r="D118" s="95">
        <v>37.93</v>
      </c>
      <c r="E118" s="95">
        <v>32.5</v>
      </c>
      <c r="F118" s="95">
        <v>11.87</v>
      </c>
      <c r="G118" s="50">
        <f t="shared" si="1"/>
        <v>0.31294489849723173</v>
      </c>
      <c r="H118" s="95">
        <v>6.89</v>
      </c>
      <c r="I118" s="95">
        <v>0.22</v>
      </c>
      <c r="J118" s="95" t="s">
        <v>37</v>
      </c>
      <c r="K118" s="96" t="s">
        <v>37</v>
      </c>
    </row>
    <row r="119" spans="1:11" ht="20" customHeight="1" x14ac:dyDescent="0.2">
      <c r="A119" s="94"/>
      <c r="B119" s="95"/>
      <c r="C119" s="97" t="s">
        <v>58</v>
      </c>
      <c r="D119" s="98">
        <v>153.06</v>
      </c>
      <c r="E119" s="98">
        <v>147.63</v>
      </c>
      <c r="F119" s="98">
        <v>100.43</v>
      </c>
      <c r="G119" s="50">
        <f t="shared" si="1"/>
        <v>0.65614791584999355</v>
      </c>
      <c r="H119" s="98">
        <v>21.56</v>
      </c>
      <c r="I119" s="98">
        <v>11.12</v>
      </c>
      <c r="J119" s="98">
        <v>1.23</v>
      </c>
      <c r="K119" s="97">
        <v>1.23</v>
      </c>
    </row>
    <row r="120" spans="1:11" ht="20" customHeight="1" x14ac:dyDescent="0.2">
      <c r="A120" s="94"/>
      <c r="B120" s="95" t="s">
        <v>48</v>
      </c>
      <c r="C120" s="96" t="s">
        <v>102</v>
      </c>
      <c r="D120" s="95">
        <v>567.71</v>
      </c>
      <c r="E120" s="95">
        <v>452.66</v>
      </c>
      <c r="F120" s="95">
        <v>255.76</v>
      </c>
      <c r="G120" s="50">
        <f t="shared" si="1"/>
        <v>0.45051170491976533</v>
      </c>
      <c r="H120" s="95">
        <v>169.83</v>
      </c>
      <c r="I120" s="95">
        <v>52.52</v>
      </c>
      <c r="J120" s="95">
        <v>9.2799999999999994</v>
      </c>
      <c r="K120" s="96" t="s">
        <v>37</v>
      </c>
    </row>
    <row r="121" spans="1:11" ht="20" customHeight="1" x14ac:dyDescent="0.2">
      <c r="A121" s="94"/>
      <c r="B121" s="95"/>
      <c r="C121" s="96" t="s">
        <v>104</v>
      </c>
      <c r="D121" s="95">
        <v>9.43</v>
      </c>
      <c r="E121" s="95">
        <v>9.43</v>
      </c>
      <c r="F121" s="95">
        <v>10.78</v>
      </c>
      <c r="G121" s="50">
        <f t="shared" si="1"/>
        <v>1.1431601272534464</v>
      </c>
      <c r="H121" s="95">
        <v>3.47</v>
      </c>
      <c r="I121" s="95">
        <v>3.47</v>
      </c>
      <c r="J121" s="95">
        <v>1.89</v>
      </c>
      <c r="K121" s="96" t="s">
        <v>37</v>
      </c>
    </row>
    <row r="122" spans="1:11" ht="20" customHeight="1" x14ac:dyDescent="0.2">
      <c r="A122" s="94"/>
      <c r="B122" s="95"/>
      <c r="C122" s="96" t="s">
        <v>105</v>
      </c>
      <c r="D122" s="95">
        <v>83.74</v>
      </c>
      <c r="E122" s="95">
        <v>51.78</v>
      </c>
      <c r="F122" s="95">
        <v>16.73</v>
      </c>
      <c r="G122" s="50">
        <f t="shared" si="1"/>
        <v>0.19978504896106999</v>
      </c>
      <c r="H122" s="95">
        <v>6.49</v>
      </c>
      <c r="I122" s="95">
        <v>0.54</v>
      </c>
      <c r="J122" s="95" t="s">
        <v>37</v>
      </c>
      <c r="K122" s="96" t="s">
        <v>37</v>
      </c>
    </row>
    <row r="123" spans="1:11" ht="20" customHeight="1" x14ac:dyDescent="0.2">
      <c r="A123" s="94"/>
      <c r="B123" s="95"/>
      <c r="C123" s="97" t="s">
        <v>58</v>
      </c>
      <c r="D123" s="98">
        <v>660.87</v>
      </c>
      <c r="E123" s="98">
        <v>513.87</v>
      </c>
      <c r="F123" s="98">
        <v>283.27</v>
      </c>
      <c r="G123" s="50">
        <f t="shared" si="1"/>
        <v>0.42863195484739808</v>
      </c>
      <c r="H123" s="98">
        <v>179.78</v>
      </c>
      <c r="I123" s="98">
        <v>56.53</v>
      </c>
      <c r="J123" s="98">
        <v>11.16</v>
      </c>
      <c r="K123" s="97" t="s">
        <v>37</v>
      </c>
    </row>
    <row r="124" spans="1:11" ht="20" customHeight="1" x14ac:dyDescent="0.2">
      <c r="A124" s="94"/>
      <c r="B124" s="95" t="s">
        <v>49</v>
      </c>
      <c r="C124" s="96" t="s">
        <v>107</v>
      </c>
      <c r="D124" s="95">
        <v>131.85</v>
      </c>
      <c r="E124" s="95">
        <v>40.82</v>
      </c>
      <c r="F124" s="95">
        <v>22.63</v>
      </c>
      <c r="G124" s="50">
        <f t="shared" si="1"/>
        <v>0.17163443306788018</v>
      </c>
      <c r="H124" s="95">
        <v>0</v>
      </c>
      <c r="I124" s="95">
        <v>0.34</v>
      </c>
      <c r="J124" s="95" t="s">
        <v>37</v>
      </c>
      <c r="K124" s="96" t="s">
        <v>37</v>
      </c>
    </row>
    <row r="125" spans="1:11" ht="20" customHeight="1" x14ac:dyDescent="0.2">
      <c r="A125" s="94"/>
      <c r="B125" s="95"/>
      <c r="C125" s="96" t="s">
        <v>108</v>
      </c>
      <c r="D125" s="95">
        <v>2774.77</v>
      </c>
      <c r="E125" s="95">
        <v>2273.35</v>
      </c>
      <c r="F125" s="95">
        <v>1458.96</v>
      </c>
      <c r="G125" s="50">
        <f t="shared" si="1"/>
        <v>0.52579493075101724</v>
      </c>
      <c r="H125" s="95">
        <v>41.85</v>
      </c>
      <c r="I125" s="95">
        <v>50.99</v>
      </c>
      <c r="J125" s="95" t="s">
        <v>37</v>
      </c>
      <c r="K125" s="96">
        <v>2.52</v>
      </c>
    </row>
    <row r="126" spans="1:11" ht="20" customHeight="1" x14ac:dyDescent="0.2">
      <c r="A126" s="94"/>
      <c r="B126" s="95"/>
      <c r="C126" s="96" t="s">
        <v>109</v>
      </c>
      <c r="D126" s="95">
        <v>119.18</v>
      </c>
      <c r="E126" s="95">
        <v>119.18</v>
      </c>
      <c r="F126" s="95">
        <v>126.51</v>
      </c>
      <c r="G126" s="50">
        <f t="shared" si="1"/>
        <v>1.0615036079879174</v>
      </c>
      <c r="H126" s="95">
        <v>10.46</v>
      </c>
      <c r="I126" s="95">
        <v>7.02</v>
      </c>
      <c r="J126" s="95" t="s">
        <v>37</v>
      </c>
      <c r="K126" s="96" t="s">
        <v>37</v>
      </c>
    </row>
    <row r="127" spans="1:11" ht="20" customHeight="1" x14ac:dyDescent="0.2">
      <c r="A127" s="94"/>
      <c r="B127" s="95"/>
      <c r="C127" s="96" t="s">
        <v>110</v>
      </c>
      <c r="D127" s="95">
        <v>2634.84</v>
      </c>
      <c r="E127" s="95">
        <v>842.57</v>
      </c>
      <c r="F127" s="95">
        <v>271.94</v>
      </c>
      <c r="G127" s="50">
        <f t="shared" si="1"/>
        <v>0.10320930303168313</v>
      </c>
      <c r="H127" s="95">
        <v>0</v>
      </c>
      <c r="I127" s="95">
        <v>5.35</v>
      </c>
      <c r="J127" s="95" t="s">
        <v>37</v>
      </c>
      <c r="K127" s="96" t="s">
        <v>37</v>
      </c>
    </row>
    <row r="128" spans="1:11" ht="20" customHeight="1" x14ac:dyDescent="0.2">
      <c r="A128" s="94"/>
      <c r="B128" s="95"/>
      <c r="C128" s="96" t="s">
        <v>111</v>
      </c>
      <c r="D128" s="95">
        <v>2421.65</v>
      </c>
      <c r="E128" s="95">
        <v>957.45</v>
      </c>
      <c r="F128" s="95">
        <v>559.9</v>
      </c>
      <c r="G128" s="50">
        <f t="shared" si="1"/>
        <v>0.23120599591187824</v>
      </c>
      <c r="H128" s="95">
        <v>35.5</v>
      </c>
      <c r="I128" s="95">
        <v>23.24</v>
      </c>
      <c r="J128" s="95" t="s">
        <v>37</v>
      </c>
      <c r="K128" s="96" t="s">
        <v>37</v>
      </c>
    </row>
    <row r="129" spans="1:11" ht="20" customHeight="1" x14ac:dyDescent="0.2">
      <c r="A129" s="94"/>
      <c r="B129" s="95"/>
      <c r="C129" s="96" t="s">
        <v>112</v>
      </c>
      <c r="D129" s="95">
        <v>56.41</v>
      </c>
      <c r="E129" s="95">
        <v>28.41</v>
      </c>
      <c r="F129" s="95">
        <v>19.53</v>
      </c>
      <c r="G129" s="50">
        <f t="shared" si="1"/>
        <v>0.34621521006913669</v>
      </c>
      <c r="H129" s="95">
        <v>0</v>
      </c>
      <c r="I129" s="95">
        <v>0.67</v>
      </c>
      <c r="J129" s="95" t="s">
        <v>37</v>
      </c>
      <c r="K129" s="96" t="s">
        <v>37</v>
      </c>
    </row>
    <row r="130" spans="1:11" ht="20" customHeight="1" x14ac:dyDescent="0.2">
      <c r="A130" s="94"/>
      <c r="B130" s="95"/>
      <c r="C130" s="96" t="s">
        <v>114</v>
      </c>
      <c r="D130" s="95">
        <v>194.08</v>
      </c>
      <c r="E130" s="95">
        <v>138.63</v>
      </c>
      <c r="F130" s="95">
        <v>51.01</v>
      </c>
      <c r="G130" s="50">
        <f t="shared" si="1"/>
        <v>0.26282976092333055</v>
      </c>
      <c r="H130" s="95">
        <v>20.41</v>
      </c>
      <c r="I130" s="95">
        <v>0</v>
      </c>
      <c r="J130" s="95" t="s">
        <v>37</v>
      </c>
      <c r="K130" s="96" t="s">
        <v>37</v>
      </c>
    </row>
    <row r="131" spans="1:11" ht="20" customHeight="1" x14ac:dyDescent="0.2">
      <c r="A131" s="94"/>
      <c r="B131" s="95"/>
      <c r="C131" s="96" t="s">
        <v>115</v>
      </c>
      <c r="D131" s="95">
        <v>72.36</v>
      </c>
      <c r="E131" s="95">
        <v>24.6</v>
      </c>
      <c r="F131" s="95">
        <v>13.61</v>
      </c>
      <c r="G131" s="50">
        <f t="shared" ref="G131:G194" si="2">IFERROR((F131/D131),"")</f>
        <v>0.1880873410724157</v>
      </c>
      <c r="H131" s="95">
        <v>0</v>
      </c>
      <c r="I131" s="95">
        <v>4</v>
      </c>
      <c r="J131" s="95" t="s">
        <v>37</v>
      </c>
      <c r="K131" s="96" t="s">
        <v>37</v>
      </c>
    </row>
    <row r="132" spans="1:11" ht="20" customHeight="1" x14ac:dyDescent="0.2">
      <c r="A132" s="94"/>
      <c r="B132" s="95"/>
      <c r="C132" s="96" t="s">
        <v>116</v>
      </c>
      <c r="D132" s="95">
        <v>5209.97</v>
      </c>
      <c r="E132" s="95">
        <v>3815.26</v>
      </c>
      <c r="F132" s="95">
        <v>3842.19</v>
      </c>
      <c r="G132" s="50">
        <f t="shared" si="2"/>
        <v>0.73746873782382627</v>
      </c>
      <c r="H132" s="95">
        <v>465.39</v>
      </c>
      <c r="I132" s="95">
        <v>293.23</v>
      </c>
      <c r="J132" s="95">
        <v>16.03</v>
      </c>
      <c r="K132" s="96">
        <v>16.03</v>
      </c>
    </row>
    <row r="133" spans="1:11" ht="20" customHeight="1" x14ac:dyDescent="0.2">
      <c r="A133" s="94"/>
      <c r="B133" s="95"/>
      <c r="C133" s="96" t="s">
        <v>117</v>
      </c>
      <c r="D133" s="95">
        <v>5367.52</v>
      </c>
      <c r="E133" s="95">
        <v>3322.83</v>
      </c>
      <c r="F133" s="95">
        <v>1009.05</v>
      </c>
      <c r="G133" s="50">
        <f t="shared" si="2"/>
        <v>0.18799184725906934</v>
      </c>
      <c r="H133" s="95">
        <v>0</v>
      </c>
      <c r="I133" s="95">
        <v>54.13</v>
      </c>
      <c r="J133" s="95">
        <v>4.76</v>
      </c>
      <c r="K133" s="96">
        <v>4.76</v>
      </c>
    </row>
    <row r="134" spans="1:11" ht="20" customHeight="1" x14ac:dyDescent="0.2">
      <c r="A134" s="94"/>
      <c r="B134" s="95"/>
      <c r="C134" s="97" t="s">
        <v>58</v>
      </c>
      <c r="D134" s="98">
        <v>18982.61</v>
      </c>
      <c r="E134" s="98">
        <v>11563.1</v>
      </c>
      <c r="F134" s="98">
        <v>7375.33</v>
      </c>
      <c r="G134" s="50">
        <f t="shared" si="2"/>
        <v>0.38853087114996304</v>
      </c>
      <c r="H134" s="98">
        <v>573.6</v>
      </c>
      <c r="I134" s="98">
        <v>438.97</v>
      </c>
      <c r="J134" s="98">
        <v>20.79</v>
      </c>
      <c r="K134" s="97">
        <v>23.3</v>
      </c>
    </row>
    <row r="135" spans="1:11" ht="20" customHeight="1" x14ac:dyDescent="0.2">
      <c r="A135" s="94"/>
      <c r="B135" s="95" t="s">
        <v>50</v>
      </c>
      <c r="C135" s="96" t="s">
        <v>118</v>
      </c>
      <c r="D135" s="95">
        <v>2145.19</v>
      </c>
      <c r="E135" s="95">
        <v>1204.08</v>
      </c>
      <c r="F135" s="95">
        <v>1199.73</v>
      </c>
      <c r="G135" s="50">
        <f t="shared" si="2"/>
        <v>0.55926514667698435</v>
      </c>
      <c r="H135" s="95">
        <v>135.36000000000001</v>
      </c>
      <c r="I135" s="95">
        <v>43.9</v>
      </c>
      <c r="J135" s="95" t="s">
        <v>37</v>
      </c>
      <c r="K135" s="96" t="s">
        <v>37</v>
      </c>
    </row>
    <row r="136" spans="1:11" ht="20" customHeight="1" x14ac:dyDescent="0.2">
      <c r="A136" s="94"/>
      <c r="B136" s="95"/>
      <c r="C136" s="96" t="s">
        <v>119</v>
      </c>
      <c r="D136" s="95">
        <v>264.77999999999997</v>
      </c>
      <c r="E136" s="95">
        <v>209.32</v>
      </c>
      <c r="F136" s="95">
        <v>157.41999999999999</v>
      </c>
      <c r="G136" s="50">
        <f t="shared" si="2"/>
        <v>0.59453130901125462</v>
      </c>
      <c r="H136" s="95">
        <v>62.56</v>
      </c>
      <c r="I136" s="95">
        <v>12.55</v>
      </c>
      <c r="J136" s="95" t="s">
        <v>37</v>
      </c>
      <c r="K136" s="96" t="s">
        <v>37</v>
      </c>
    </row>
    <row r="137" spans="1:11" ht="20" customHeight="1" x14ac:dyDescent="0.2">
      <c r="A137" s="94"/>
      <c r="B137" s="95"/>
      <c r="C137" s="96" t="s">
        <v>120</v>
      </c>
      <c r="D137" s="95">
        <v>57.85</v>
      </c>
      <c r="E137" s="95">
        <v>54.12</v>
      </c>
      <c r="F137" s="95">
        <v>23.64</v>
      </c>
      <c r="G137" s="50">
        <f t="shared" si="2"/>
        <v>0.40864304235090754</v>
      </c>
      <c r="H137" s="95">
        <v>0</v>
      </c>
      <c r="I137" s="95">
        <v>5.59</v>
      </c>
      <c r="J137" s="95" t="s">
        <v>37</v>
      </c>
      <c r="K137" s="96" t="s">
        <v>37</v>
      </c>
    </row>
    <row r="138" spans="1:11" ht="20" customHeight="1" x14ac:dyDescent="0.2">
      <c r="A138" s="94"/>
      <c r="B138" s="95"/>
      <c r="C138" s="96" t="s">
        <v>121</v>
      </c>
      <c r="D138" s="95">
        <v>107.93</v>
      </c>
      <c r="E138" s="95">
        <v>107.93</v>
      </c>
      <c r="F138" s="95">
        <v>58.57</v>
      </c>
      <c r="G138" s="50">
        <f t="shared" si="2"/>
        <v>0.54266654312980633</v>
      </c>
      <c r="H138" s="95">
        <v>20.74</v>
      </c>
      <c r="I138" s="95">
        <v>2.41</v>
      </c>
      <c r="J138" s="95" t="s">
        <v>37</v>
      </c>
      <c r="K138" s="96" t="s">
        <v>37</v>
      </c>
    </row>
    <row r="139" spans="1:11" ht="20" customHeight="1" x14ac:dyDescent="0.2">
      <c r="A139" s="94"/>
      <c r="B139" s="95"/>
      <c r="C139" s="96" t="s">
        <v>122</v>
      </c>
      <c r="D139" s="95">
        <v>741.68</v>
      </c>
      <c r="E139" s="95">
        <v>405.22</v>
      </c>
      <c r="F139" s="95">
        <v>226.02</v>
      </c>
      <c r="G139" s="50">
        <f t="shared" si="2"/>
        <v>0.30474058893323269</v>
      </c>
      <c r="H139" s="95">
        <v>0</v>
      </c>
      <c r="I139" s="95">
        <v>18.21</v>
      </c>
      <c r="J139" s="95" t="s">
        <v>37</v>
      </c>
      <c r="K139" s="96" t="s">
        <v>37</v>
      </c>
    </row>
    <row r="140" spans="1:11" ht="20" customHeight="1" x14ac:dyDescent="0.2">
      <c r="A140" s="94"/>
      <c r="B140" s="95"/>
      <c r="C140" s="96" t="s">
        <v>123</v>
      </c>
      <c r="D140" s="95">
        <v>481.45</v>
      </c>
      <c r="E140" s="95">
        <v>439.68</v>
      </c>
      <c r="F140" s="95">
        <v>417.43</v>
      </c>
      <c r="G140" s="50">
        <f t="shared" si="2"/>
        <v>0.86702669020666734</v>
      </c>
      <c r="H140" s="95">
        <v>57.1</v>
      </c>
      <c r="I140" s="95">
        <v>94.51</v>
      </c>
      <c r="J140" s="95" t="s">
        <v>37</v>
      </c>
      <c r="K140" s="96" t="s">
        <v>37</v>
      </c>
    </row>
    <row r="141" spans="1:11" ht="20" customHeight="1" x14ac:dyDescent="0.2">
      <c r="A141" s="94"/>
      <c r="B141" s="95"/>
      <c r="C141" s="96" t="s">
        <v>124</v>
      </c>
      <c r="D141" s="95">
        <v>3233.58</v>
      </c>
      <c r="E141" s="95">
        <v>2740.81</v>
      </c>
      <c r="F141" s="95">
        <v>1912.24</v>
      </c>
      <c r="G141" s="50">
        <f t="shared" si="2"/>
        <v>0.59136931821696082</v>
      </c>
      <c r="H141" s="95">
        <v>94.4</v>
      </c>
      <c r="I141" s="95">
        <v>102.86</v>
      </c>
      <c r="J141" s="95">
        <v>37.479999999999997</v>
      </c>
      <c r="K141" s="96">
        <v>37.479999999999997</v>
      </c>
    </row>
    <row r="142" spans="1:11" ht="20" customHeight="1" x14ac:dyDescent="0.2">
      <c r="A142" s="94"/>
      <c r="B142" s="95"/>
      <c r="C142" s="97" t="s">
        <v>58</v>
      </c>
      <c r="D142" s="98">
        <v>7032.45</v>
      </c>
      <c r="E142" s="98">
        <v>5161.16</v>
      </c>
      <c r="F142" s="98">
        <v>3995.06</v>
      </c>
      <c r="G142" s="50">
        <f t="shared" si="2"/>
        <v>0.56808935719414999</v>
      </c>
      <c r="H142" s="98">
        <v>370.16</v>
      </c>
      <c r="I142" s="98">
        <v>280.04000000000002</v>
      </c>
      <c r="J142" s="98">
        <v>37.479999999999997</v>
      </c>
      <c r="K142" s="97">
        <v>37.479999999999997</v>
      </c>
    </row>
    <row r="143" spans="1:11" ht="20" customHeight="1" x14ac:dyDescent="0.2">
      <c r="A143" s="94" t="s">
        <v>11</v>
      </c>
      <c r="B143" s="95" t="s">
        <v>41</v>
      </c>
      <c r="C143" s="96" t="s">
        <v>57</v>
      </c>
      <c r="D143" s="95">
        <v>49.21</v>
      </c>
      <c r="E143" s="95">
        <v>49.21</v>
      </c>
      <c r="F143" s="95">
        <v>28.86</v>
      </c>
      <c r="G143" s="50">
        <f t="shared" si="2"/>
        <v>0.5864661654135338</v>
      </c>
      <c r="H143" s="95">
        <v>21.04</v>
      </c>
      <c r="I143" s="95">
        <v>0</v>
      </c>
      <c r="J143" s="95">
        <v>9.84</v>
      </c>
      <c r="K143" s="96">
        <v>6.15</v>
      </c>
    </row>
    <row r="144" spans="1:11" ht="20" customHeight="1" x14ac:dyDescent="0.2">
      <c r="A144" s="94"/>
      <c r="B144" s="95"/>
      <c r="C144" s="97" t="s">
        <v>58</v>
      </c>
      <c r="D144" s="98">
        <v>49.21</v>
      </c>
      <c r="E144" s="98">
        <v>49.21</v>
      </c>
      <c r="F144" s="98">
        <v>28.86</v>
      </c>
      <c r="G144" s="50">
        <f t="shared" si="2"/>
        <v>0.5864661654135338</v>
      </c>
      <c r="H144" s="98">
        <v>21.04</v>
      </c>
      <c r="I144" s="98">
        <v>0</v>
      </c>
      <c r="J144" s="98">
        <v>9.84</v>
      </c>
      <c r="K144" s="97">
        <v>6.15</v>
      </c>
    </row>
    <row r="145" spans="1:11" ht="20" customHeight="1" x14ac:dyDescent="0.2">
      <c r="A145" s="94"/>
      <c r="B145" s="95" t="s">
        <v>42</v>
      </c>
      <c r="C145" s="96" t="s">
        <v>61</v>
      </c>
      <c r="D145" s="95">
        <v>1.75</v>
      </c>
      <c r="E145" s="95">
        <v>1.75</v>
      </c>
      <c r="F145" s="95">
        <v>0.44</v>
      </c>
      <c r="G145" s="50">
        <f t="shared" si="2"/>
        <v>0.25142857142857145</v>
      </c>
      <c r="H145" s="95">
        <v>0</v>
      </c>
      <c r="I145" s="95">
        <v>0.17</v>
      </c>
      <c r="J145" s="95">
        <v>0.26</v>
      </c>
      <c r="K145" s="96" t="s">
        <v>37</v>
      </c>
    </row>
    <row r="146" spans="1:11" ht="20" customHeight="1" x14ac:dyDescent="0.2">
      <c r="A146" s="94"/>
      <c r="B146" s="95"/>
      <c r="C146" s="96" t="s">
        <v>66</v>
      </c>
      <c r="D146" s="95">
        <v>15.26</v>
      </c>
      <c r="E146" s="95">
        <v>15.26</v>
      </c>
      <c r="F146" s="95">
        <v>7.41</v>
      </c>
      <c r="G146" s="50">
        <f t="shared" si="2"/>
        <v>0.48558322411533422</v>
      </c>
      <c r="H146" s="95">
        <v>3.7</v>
      </c>
      <c r="I146" s="95">
        <v>0.82</v>
      </c>
      <c r="J146" s="95" t="s">
        <v>37</v>
      </c>
      <c r="K146" s="96" t="s">
        <v>37</v>
      </c>
    </row>
    <row r="147" spans="1:11" ht="20" customHeight="1" x14ac:dyDescent="0.2">
      <c r="A147" s="94"/>
      <c r="B147" s="95"/>
      <c r="C147" s="96" t="s">
        <v>67</v>
      </c>
      <c r="D147" s="95">
        <v>1.58</v>
      </c>
      <c r="E147" s="95">
        <v>1.58</v>
      </c>
      <c r="F147" s="95">
        <v>1.69</v>
      </c>
      <c r="G147" s="50">
        <f t="shared" si="2"/>
        <v>1.0696202531645569</v>
      </c>
      <c r="H147" s="95">
        <v>0.41</v>
      </c>
      <c r="I147" s="95">
        <v>7.0000000000000007E-2</v>
      </c>
      <c r="J147" s="95">
        <v>0.32</v>
      </c>
      <c r="K147" s="96">
        <v>0.32</v>
      </c>
    </row>
    <row r="148" spans="1:11" ht="20" customHeight="1" x14ac:dyDescent="0.2">
      <c r="A148" s="94"/>
      <c r="B148" s="95"/>
      <c r="C148" s="97" t="s">
        <v>58</v>
      </c>
      <c r="D148" s="98">
        <v>18.59</v>
      </c>
      <c r="E148" s="98">
        <v>18.59</v>
      </c>
      <c r="F148" s="98">
        <v>9.5299999999999994</v>
      </c>
      <c r="G148" s="50">
        <f t="shared" si="2"/>
        <v>0.5126412049488972</v>
      </c>
      <c r="H148" s="98">
        <v>4.12</v>
      </c>
      <c r="I148" s="98">
        <v>1.07</v>
      </c>
      <c r="J148" s="98">
        <v>0.57999999999999996</v>
      </c>
      <c r="K148" s="97">
        <v>0.32</v>
      </c>
    </row>
    <row r="149" spans="1:11" ht="20" customHeight="1" x14ac:dyDescent="0.2">
      <c r="A149" s="94"/>
      <c r="B149" s="95" t="s">
        <v>43</v>
      </c>
      <c r="C149" s="96" t="s">
        <v>69</v>
      </c>
      <c r="D149" s="95">
        <v>10.29</v>
      </c>
      <c r="E149" s="95">
        <v>10.29</v>
      </c>
      <c r="F149" s="95">
        <v>7.44</v>
      </c>
      <c r="G149" s="50">
        <f t="shared" si="2"/>
        <v>0.72303206997084557</v>
      </c>
      <c r="H149" s="95">
        <v>1.67</v>
      </c>
      <c r="I149" s="95">
        <v>1.79</v>
      </c>
      <c r="J149" s="95">
        <v>0.27</v>
      </c>
      <c r="K149" s="96" t="s">
        <v>37</v>
      </c>
    </row>
    <row r="150" spans="1:11" ht="20" customHeight="1" x14ac:dyDescent="0.2">
      <c r="A150" s="94"/>
      <c r="B150" s="95"/>
      <c r="C150" s="96" t="s">
        <v>70</v>
      </c>
      <c r="D150" s="95">
        <v>599.73</v>
      </c>
      <c r="E150" s="95">
        <v>458.24</v>
      </c>
      <c r="F150" s="95">
        <v>945.71</v>
      </c>
      <c r="G150" s="50">
        <f t="shared" si="2"/>
        <v>1.5768929351541527</v>
      </c>
      <c r="H150" s="95">
        <v>550.29</v>
      </c>
      <c r="I150" s="95">
        <v>92.42</v>
      </c>
      <c r="J150" s="95" t="s">
        <v>37</v>
      </c>
      <c r="K150" s="96" t="s">
        <v>37</v>
      </c>
    </row>
    <row r="151" spans="1:11" ht="20" customHeight="1" x14ac:dyDescent="0.2">
      <c r="A151" s="94"/>
      <c r="B151" s="95"/>
      <c r="C151" s="96" t="s">
        <v>71</v>
      </c>
      <c r="D151" s="95">
        <v>2.0099999999999998</v>
      </c>
      <c r="E151" s="95">
        <v>0</v>
      </c>
      <c r="F151" s="95" t="s">
        <v>37</v>
      </c>
      <c r="G151" s="50" t="str">
        <f t="shared" si="2"/>
        <v/>
      </c>
      <c r="H151" s="95" t="s">
        <v>37</v>
      </c>
      <c r="I151" s="95" t="s">
        <v>37</v>
      </c>
      <c r="J151" s="95" t="s">
        <v>37</v>
      </c>
      <c r="K151" s="96" t="s">
        <v>37</v>
      </c>
    </row>
    <row r="152" spans="1:11" ht="20" customHeight="1" x14ac:dyDescent="0.2">
      <c r="A152" s="94"/>
      <c r="B152" s="95"/>
      <c r="C152" s="96" t="s">
        <v>72</v>
      </c>
      <c r="D152" s="95">
        <v>830.71</v>
      </c>
      <c r="E152" s="95">
        <v>692.29</v>
      </c>
      <c r="F152" s="95">
        <v>1215.6300000000001</v>
      </c>
      <c r="G152" s="50">
        <f t="shared" si="2"/>
        <v>1.4633626656715339</v>
      </c>
      <c r="H152" s="95">
        <v>217.45</v>
      </c>
      <c r="I152" s="95">
        <v>253.9</v>
      </c>
      <c r="J152" s="95">
        <v>3.66</v>
      </c>
      <c r="K152" s="96" t="s">
        <v>37</v>
      </c>
    </row>
    <row r="153" spans="1:11" ht="20" customHeight="1" x14ac:dyDescent="0.2">
      <c r="A153" s="94"/>
      <c r="B153" s="95"/>
      <c r="C153" s="96" t="s">
        <v>73</v>
      </c>
      <c r="D153" s="95">
        <v>671.51</v>
      </c>
      <c r="E153" s="95">
        <v>578.75</v>
      </c>
      <c r="F153" s="95">
        <v>983.15</v>
      </c>
      <c r="G153" s="50">
        <f t="shared" si="2"/>
        <v>1.4640883977900552</v>
      </c>
      <c r="H153" s="95">
        <v>541.91</v>
      </c>
      <c r="I153" s="95">
        <v>181.93</v>
      </c>
      <c r="J153" s="95" t="s">
        <v>37</v>
      </c>
      <c r="K153" s="96" t="s">
        <v>37</v>
      </c>
    </row>
    <row r="154" spans="1:11" ht="20" customHeight="1" x14ac:dyDescent="0.2">
      <c r="A154" s="94"/>
      <c r="B154" s="95"/>
      <c r="C154" s="96" t="s">
        <v>74</v>
      </c>
      <c r="D154" s="95">
        <v>10.53</v>
      </c>
      <c r="E154" s="95">
        <v>10.53</v>
      </c>
      <c r="F154" s="95">
        <v>7.59</v>
      </c>
      <c r="G154" s="50">
        <f t="shared" si="2"/>
        <v>0.72079772079772086</v>
      </c>
      <c r="H154" s="95">
        <v>1.61</v>
      </c>
      <c r="I154" s="95">
        <v>0.69</v>
      </c>
      <c r="J154" s="95">
        <v>0.22</v>
      </c>
      <c r="K154" s="96">
        <v>0.11</v>
      </c>
    </row>
    <row r="155" spans="1:11" ht="20" customHeight="1" x14ac:dyDescent="0.2">
      <c r="A155" s="94"/>
      <c r="B155" s="95"/>
      <c r="C155" s="96" t="s">
        <v>75</v>
      </c>
      <c r="D155" s="95">
        <v>73.44</v>
      </c>
      <c r="E155" s="95">
        <v>60.82</v>
      </c>
      <c r="F155" s="95">
        <v>161.87</v>
      </c>
      <c r="G155" s="50">
        <f t="shared" si="2"/>
        <v>2.2041122004357301</v>
      </c>
      <c r="H155" s="95">
        <v>56.7</v>
      </c>
      <c r="I155" s="95">
        <v>39.35</v>
      </c>
      <c r="J155" s="95" t="s">
        <v>37</v>
      </c>
      <c r="K155" s="96" t="s">
        <v>37</v>
      </c>
    </row>
    <row r="156" spans="1:11" ht="20" customHeight="1" x14ac:dyDescent="0.2">
      <c r="A156" s="94"/>
      <c r="B156" s="95"/>
      <c r="C156" s="97" t="s">
        <v>58</v>
      </c>
      <c r="D156" s="98">
        <v>2198.21</v>
      </c>
      <c r="E156" s="98">
        <v>1810.93</v>
      </c>
      <c r="F156" s="98">
        <v>3321.39</v>
      </c>
      <c r="G156" s="50">
        <f t="shared" si="2"/>
        <v>1.5109520928391735</v>
      </c>
      <c r="H156" s="98">
        <v>1369.64</v>
      </c>
      <c r="I156" s="98">
        <v>570.07000000000005</v>
      </c>
      <c r="J156" s="98">
        <v>4.16</v>
      </c>
      <c r="K156" s="97">
        <v>0.11</v>
      </c>
    </row>
    <row r="157" spans="1:11" ht="20" customHeight="1" x14ac:dyDescent="0.2">
      <c r="A157" s="94"/>
      <c r="B157" s="95" t="s">
        <v>44</v>
      </c>
      <c r="C157" s="96" t="s">
        <v>76</v>
      </c>
      <c r="D157" s="95">
        <v>632.30999999999995</v>
      </c>
      <c r="E157" s="95">
        <v>599.25</v>
      </c>
      <c r="F157" s="95">
        <v>1030.01</v>
      </c>
      <c r="G157" s="50">
        <f t="shared" si="2"/>
        <v>1.6289636412519177</v>
      </c>
      <c r="H157" s="95">
        <v>735.75</v>
      </c>
      <c r="I157" s="95">
        <v>70.349999999999994</v>
      </c>
      <c r="J157" s="95" t="s">
        <v>37</v>
      </c>
      <c r="K157" s="96" t="s">
        <v>37</v>
      </c>
    </row>
    <row r="158" spans="1:11" ht="20" customHeight="1" x14ac:dyDescent="0.2">
      <c r="A158" s="94"/>
      <c r="B158" s="95"/>
      <c r="C158" s="96" t="s">
        <v>77</v>
      </c>
      <c r="D158" s="95">
        <v>129.25</v>
      </c>
      <c r="E158" s="95">
        <v>129.25</v>
      </c>
      <c r="F158" s="95">
        <v>155.33000000000001</v>
      </c>
      <c r="G158" s="50">
        <f t="shared" si="2"/>
        <v>1.2017794970986462</v>
      </c>
      <c r="H158" s="95">
        <v>63.72</v>
      </c>
      <c r="I158" s="95">
        <v>29.9</v>
      </c>
      <c r="J158" s="95">
        <v>0.96</v>
      </c>
      <c r="K158" s="96">
        <v>0.66</v>
      </c>
    </row>
    <row r="159" spans="1:11" ht="20" customHeight="1" x14ac:dyDescent="0.2">
      <c r="A159" s="94"/>
      <c r="B159" s="95"/>
      <c r="C159" s="96" t="s">
        <v>78</v>
      </c>
      <c r="D159" s="95">
        <v>793.51</v>
      </c>
      <c r="E159" s="95">
        <v>766.48</v>
      </c>
      <c r="F159" s="95">
        <v>1424.54</v>
      </c>
      <c r="G159" s="50">
        <f t="shared" si="2"/>
        <v>1.7952388753764918</v>
      </c>
      <c r="H159" s="95">
        <v>888.47</v>
      </c>
      <c r="I159" s="95">
        <v>92.13</v>
      </c>
      <c r="J159" s="95">
        <v>27.08</v>
      </c>
      <c r="K159" s="96">
        <v>16.27</v>
      </c>
    </row>
    <row r="160" spans="1:11" ht="20" customHeight="1" x14ac:dyDescent="0.2">
      <c r="A160" s="94"/>
      <c r="B160" s="95"/>
      <c r="C160" s="96" t="s">
        <v>79</v>
      </c>
      <c r="D160" s="95">
        <v>19.829999999999998</v>
      </c>
      <c r="E160" s="95">
        <v>19.829999999999998</v>
      </c>
      <c r="F160" s="95">
        <v>46.96</v>
      </c>
      <c r="G160" s="50">
        <f t="shared" si="2"/>
        <v>2.3681290973272819</v>
      </c>
      <c r="H160" s="95">
        <v>4.8099999999999996</v>
      </c>
      <c r="I160" s="95">
        <v>3.21</v>
      </c>
      <c r="J160" s="95" t="s">
        <v>37</v>
      </c>
      <c r="K160" s="96" t="s">
        <v>37</v>
      </c>
    </row>
    <row r="161" spans="1:11" ht="20" customHeight="1" x14ac:dyDescent="0.2">
      <c r="A161" s="94"/>
      <c r="B161" s="95"/>
      <c r="C161" s="96" t="s">
        <v>80</v>
      </c>
      <c r="D161" s="95">
        <v>753.88</v>
      </c>
      <c r="E161" s="95">
        <v>733.99</v>
      </c>
      <c r="F161" s="95">
        <v>1687.54</v>
      </c>
      <c r="G161" s="50">
        <f t="shared" si="2"/>
        <v>2.2384729665198706</v>
      </c>
      <c r="H161" s="95">
        <v>1083.46</v>
      </c>
      <c r="I161" s="95">
        <v>156.01</v>
      </c>
      <c r="J161" s="95">
        <v>12.81</v>
      </c>
      <c r="K161" s="96">
        <v>27.5</v>
      </c>
    </row>
    <row r="162" spans="1:11" ht="20" customHeight="1" x14ac:dyDescent="0.2">
      <c r="A162" s="94"/>
      <c r="B162" s="95"/>
      <c r="C162" s="96" t="s">
        <v>81</v>
      </c>
      <c r="D162" s="95">
        <v>11.46</v>
      </c>
      <c r="E162" s="95">
        <v>11.46</v>
      </c>
      <c r="F162" s="95">
        <v>22.51</v>
      </c>
      <c r="G162" s="50">
        <f t="shared" si="2"/>
        <v>1.9642233856893543</v>
      </c>
      <c r="H162" s="95">
        <v>18.010000000000002</v>
      </c>
      <c r="I162" s="95">
        <v>4.5</v>
      </c>
      <c r="J162" s="95" t="s">
        <v>37</v>
      </c>
      <c r="K162" s="96" t="s">
        <v>37</v>
      </c>
    </row>
    <row r="163" spans="1:11" ht="20" customHeight="1" x14ac:dyDescent="0.2">
      <c r="A163" s="94"/>
      <c r="B163" s="95"/>
      <c r="C163" s="96" t="s">
        <v>82</v>
      </c>
      <c r="D163" s="95">
        <v>10.75</v>
      </c>
      <c r="E163" s="95">
        <v>10.75</v>
      </c>
      <c r="F163" s="95">
        <v>14.58</v>
      </c>
      <c r="G163" s="50">
        <f t="shared" si="2"/>
        <v>1.3562790697674418</v>
      </c>
      <c r="H163" s="95">
        <v>7.29</v>
      </c>
      <c r="I163" s="95">
        <v>2.68</v>
      </c>
      <c r="J163" s="95" t="s">
        <v>37</v>
      </c>
      <c r="K163" s="96" t="s">
        <v>37</v>
      </c>
    </row>
    <row r="164" spans="1:11" ht="20" customHeight="1" x14ac:dyDescent="0.2">
      <c r="A164" s="94"/>
      <c r="B164" s="95"/>
      <c r="C164" s="97" t="s">
        <v>58</v>
      </c>
      <c r="D164" s="98">
        <v>2351</v>
      </c>
      <c r="E164" s="98">
        <v>2271</v>
      </c>
      <c r="F164" s="98">
        <v>4381.47</v>
      </c>
      <c r="G164" s="50">
        <f t="shared" si="2"/>
        <v>1.8636622713738835</v>
      </c>
      <c r="H164" s="98">
        <v>2801.52</v>
      </c>
      <c r="I164" s="98">
        <v>358.78</v>
      </c>
      <c r="J164" s="98">
        <v>40.85</v>
      </c>
      <c r="K164" s="97">
        <v>44.43</v>
      </c>
    </row>
    <row r="165" spans="1:11" ht="20" customHeight="1" x14ac:dyDescent="0.2">
      <c r="A165" s="94"/>
      <c r="B165" s="95" t="s">
        <v>46</v>
      </c>
      <c r="C165" s="96" t="s">
        <v>86</v>
      </c>
      <c r="D165" s="95">
        <v>2702.64</v>
      </c>
      <c r="E165" s="95">
        <v>2438.58</v>
      </c>
      <c r="F165" s="95">
        <v>7454.83</v>
      </c>
      <c r="G165" s="50">
        <f t="shared" si="2"/>
        <v>2.7583510937453748</v>
      </c>
      <c r="H165" s="95">
        <v>2048.4899999999998</v>
      </c>
      <c r="I165" s="95">
        <v>312.7</v>
      </c>
      <c r="J165" s="95">
        <v>5.34</v>
      </c>
      <c r="K165" s="96" t="s">
        <v>37</v>
      </c>
    </row>
    <row r="166" spans="1:11" ht="20" customHeight="1" x14ac:dyDescent="0.2">
      <c r="A166" s="94"/>
      <c r="B166" s="95"/>
      <c r="C166" s="96" t="s">
        <v>87</v>
      </c>
      <c r="D166" s="95">
        <v>2402.3200000000002</v>
      </c>
      <c r="E166" s="95">
        <v>2230.17</v>
      </c>
      <c r="F166" s="95">
        <v>3417.2</v>
      </c>
      <c r="G166" s="50">
        <f t="shared" si="2"/>
        <v>1.4224582903193579</v>
      </c>
      <c r="H166" s="95">
        <v>1998.08</v>
      </c>
      <c r="I166" s="95">
        <v>352.51</v>
      </c>
      <c r="J166" s="95">
        <v>18.45</v>
      </c>
      <c r="K166" s="96">
        <v>9.48</v>
      </c>
    </row>
    <row r="167" spans="1:11" ht="20" customHeight="1" x14ac:dyDescent="0.2">
      <c r="A167" s="94"/>
      <c r="B167" s="95"/>
      <c r="C167" s="96" t="s">
        <v>88</v>
      </c>
      <c r="D167" s="95">
        <v>745.38</v>
      </c>
      <c r="E167" s="95">
        <v>699.84</v>
      </c>
      <c r="F167" s="95">
        <v>928.68</v>
      </c>
      <c r="G167" s="50">
        <f t="shared" si="2"/>
        <v>1.2459148353859775</v>
      </c>
      <c r="H167" s="95">
        <v>400.39</v>
      </c>
      <c r="I167" s="95">
        <v>128.74</v>
      </c>
      <c r="J167" s="95">
        <v>5.62</v>
      </c>
      <c r="K167" s="96">
        <v>5.62</v>
      </c>
    </row>
    <row r="168" spans="1:11" ht="20" customHeight="1" x14ac:dyDescent="0.2">
      <c r="A168" s="94"/>
      <c r="B168" s="95"/>
      <c r="C168" s="96" t="s">
        <v>89</v>
      </c>
      <c r="D168" s="95">
        <v>43.59</v>
      </c>
      <c r="E168" s="95">
        <v>43.59</v>
      </c>
      <c r="F168" s="95">
        <v>64.92</v>
      </c>
      <c r="G168" s="50">
        <f t="shared" si="2"/>
        <v>1.4893324156916723</v>
      </c>
      <c r="H168" s="95">
        <v>41.86</v>
      </c>
      <c r="I168" s="95">
        <v>8.9499999999999993</v>
      </c>
      <c r="J168" s="95" t="s">
        <v>37</v>
      </c>
      <c r="K168" s="96" t="s">
        <v>37</v>
      </c>
    </row>
    <row r="169" spans="1:11" ht="20" customHeight="1" x14ac:dyDescent="0.2">
      <c r="A169" s="94"/>
      <c r="B169" s="95"/>
      <c r="C169" s="96" t="s">
        <v>90</v>
      </c>
      <c r="D169" s="95">
        <v>55.67</v>
      </c>
      <c r="E169" s="95">
        <v>50.83</v>
      </c>
      <c r="F169" s="95">
        <v>117.66</v>
      </c>
      <c r="G169" s="50">
        <f t="shared" si="2"/>
        <v>2.1135261361595115</v>
      </c>
      <c r="H169" s="95">
        <v>64.709999999999994</v>
      </c>
      <c r="I169" s="95">
        <v>2.74</v>
      </c>
      <c r="J169" s="95" t="s">
        <v>37</v>
      </c>
      <c r="K169" s="96" t="s">
        <v>37</v>
      </c>
    </row>
    <row r="170" spans="1:11" ht="20" customHeight="1" x14ac:dyDescent="0.2">
      <c r="A170" s="94"/>
      <c r="B170" s="95"/>
      <c r="C170" s="96" t="s">
        <v>91</v>
      </c>
      <c r="D170" s="95">
        <v>905.31</v>
      </c>
      <c r="E170" s="95">
        <v>877.55</v>
      </c>
      <c r="F170" s="95">
        <v>1636.33</v>
      </c>
      <c r="G170" s="50">
        <f t="shared" si="2"/>
        <v>1.8074803106118347</v>
      </c>
      <c r="H170" s="95">
        <v>773.18</v>
      </c>
      <c r="I170" s="95">
        <v>207.2</v>
      </c>
      <c r="J170" s="95" t="s">
        <v>37</v>
      </c>
      <c r="K170" s="96" t="s">
        <v>37</v>
      </c>
    </row>
    <row r="171" spans="1:11" ht="20" customHeight="1" x14ac:dyDescent="0.2">
      <c r="A171" s="94"/>
      <c r="B171" s="95"/>
      <c r="C171" s="97" t="s">
        <v>58</v>
      </c>
      <c r="D171" s="98">
        <v>6854.92</v>
      </c>
      <c r="E171" s="98">
        <v>6340.56</v>
      </c>
      <c r="F171" s="98">
        <v>13619.62</v>
      </c>
      <c r="G171" s="50">
        <f t="shared" si="2"/>
        <v>1.986838650195772</v>
      </c>
      <c r="H171" s="98">
        <v>5326.71</v>
      </c>
      <c r="I171" s="98">
        <v>1012.85</v>
      </c>
      <c r="J171" s="98">
        <v>29.41</v>
      </c>
      <c r="K171" s="97">
        <v>15.1</v>
      </c>
    </row>
    <row r="172" spans="1:11" ht="20" customHeight="1" x14ac:dyDescent="0.2">
      <c r="A172" s="94"/>
      <c r="B172" s="95" t="s">
        <v>47</v>
      </c>
      <c r="C172" s="96" t="s">
        <v>92</v>
      </c>
      <c r="D172" s="95">
        <v>118.91</v>
      </c>
      <c r="E172" s="95">
        <v>118.91</v>
      </c>
      <c r="F172" s="95">
        <v>147.38</v>
      </c>
      <c r="G172" s="50">
        <f t="shared" si="2"/>
        <v>1.2394247750399461</v>
      </c>
      <c r="H172" s="95">
        <v>100.21</v>
      </c>
      <c r="I172" s="95">
        <v>19.809999999999999</v>
      </c>
      <c r="J172" s="95">
        <v>0.46</v>
      </c>
      <c r="K172" s="96" t="s">
        <v>37</v>
      </c>
    </row>
    <row r="173" spans="1:11" ht="20" customHeight="1" x14ac:dyDescent="0.2">
      <c r="A173" s="94"/>
      <c r="B173" s="95"/>
      <c r="C173" s="96" t="s">
        <v>93</v>
      </c>
      <c r="D173" s="95">
        <v>2425.87</v>
      </c>
      <c r="E173" s="95">
        <v>1688.67</v>
      </c>
      <c r="F173" s="95">
        <v>2265.14</v>
      </c>
      <c r="G173" s="50">
        <f t="shared" si="2"/>
        <v>0.93374335805298714</v>
      </c>
      <c r="H173" s="95">
        <v>1424.13</v>
      </c>
      <c r="I173" s="95">
        <v>273.04000000000002</v>
      </c>
      <c r="J173" s="95" t="s">
        <v>37</v>
      </c>
      <c r="K173" s="96" t="s">
        <v>37</v>
      </c>
    </row>
    <row r="174" spans="1:11" ht="20" customHeight="1" x14ac:dyDescent="0.2">
      <c r="A174" s="94"/>
      <c r="B174" s="95"/>
      <c r="C174" s="96" t="s">
        <v>93</v>
      </c>
      <c r="D174" s="95">
        <v>247.87</v>
      </c>
      <c r="E174" s="95">
        <v>247.87</v>
      </c>
      <c r="F174" s="95">
        <v>423.23</v>
      </c>
      <c r="G174" s="50">
        <f t="shared" si="2"/>
        <v>1.7074676241578246</v>
      </c>
      <c r="H174" s="95">
        <v>257.08</v>
      </c>
      <c r="I174" s="95">
        <v>35.07</v>
      </c>
      <c r="J174" s="95">
        <v>20.84</v>
      </c>
      <c r="K174" s="96">
        <v>10.82</v>
      </c>
    </row>
    <row r="175" spans="1:11" ht="20" customHeight="1" x14ac:dyDescent="0.2">
      <c r="A175" s="94"/>
      <c r="B175" s="95"/>
      <c r="C175" s="96" t="s">
        <v>96</v>
      </c>
      <c r="D175" s="95">
        <v>4.53</v>
      </c>
      <c r="E175" s="95">
        <v>4.53</v>
      </c>
      <c r="F175" s="95">
        <v>1.78</v>
      </c>
      <c r="G175" s="50">
        <f t="shared" si="2"/>
        <v>0.39293598233995586</v>
      </c>
      <c r="H175" s="95">
        <v>0</v>
      </c>
      <c r="I175" s="95">
        <v>1.78</v>
      </c>
      <c r="J175" s="95" t="s">
        <v>37</v>
      </c>
      <c r="K175" s="96" t="s">
        <v>37</v>
      </c>
    </row>
    <row r="176" spans="1:11" ht="20" customHeight="1" x14ac:dyDescent="0.2">
      <c r="A176" s="94"/>
      <c r="B176" s="95"/>
      <c r="C176" s="96" t="s">
        <v>97</v>
      </c>
      <c r="D176" s="95">
        <v>88.53</v>
      </c>
      <c r="E176" s="95">
        <v>88.53</v>
      </c>
      <c r="F176" s="95">
        <v>160.41999999999999</v>
      </c>
      <c r="G176" s="50">
        <f t="shared" si="2"/>
        <v>1.8120411160058736</v>
      </c>
      <c r="H176" s="95">
        <v>76.400000000000006</v>
      </c>
      <c r="I176" s="95">
        <v>15.97</v>
      </c>
      <c r="J176" s="95" t="s">
        <v>37</v>
      </c>
      <c r="K176" s="96" t="s">
        <v>37</v>
      </c>
    </row>
    <row r="177" spans="1:11" ht="20" customHeight="1" x14ac:dyDescent="0.2">
      <c r="A177" s="94"/>
      <c r="B177" s="95"/>
      <c r="C177" s="96" t="s">
        <v>98</v>
      </c>
      <c r="D177" s="95">
        <v>10493.2</v>
      </c>
      <c r="E177" s="95">
        <v>7982.5</v>
      </c>
      <c r="F177" s="95">
        <v>7790.64</v>
      </c>
      <c r="G177" s="50">
        <f t="shared" si="2"/>
        <v>0.74244653680478789</v>
      </c>
      <c r="H177" s="95">
        <v>5429.69</v>
      </c>
      <c r="I177" s="95">
        <v>1014.5</v>
      </c>
      <c r="J177" s="95">
        <v>135.33000000000001</v>
      </c>
      <c r="K177" s="96">
        <v>251.86</v>
      </c>
    </row>
    <row r="178" spans="1:11" ht="20" customHeight="1" x14ac:dyDescent="0.2">
      <c r="A178" s="94"/>
      <c r="B178" s="95"/>
      <c r="C178" s="97" t="s">
        <v>58</v>
      </c>
      <c r="D178" s="98">
        <v>13378.92</v>
      </c>
      <c r="E178" s="98">
        <v>10131.01</v>
      </c>
      <c r="F178" s="98">
        <v>10788.6</v>
      </c>
      <c r="G178" s="50">
        <f t="shared" si="2"/>
        <v>0.80638795956624298</v>
      </c>
      <c r="H178" s="98">
        <v>7287.52</v>
      </c>
      <c r="I178" s="98">
        <v>1360.17</v>
      </c>
      <c r="J178" s="98">
        <v>156.63</v>
      </c>
      <c r="K178" s="97">
        <v>262.68</v>
      </c>
    </row>
    <row r="179" spans="1:11" ht="20" customHeight="1" x14ac:dyDescent="0.2">
      <c r="A179" s="94"/>
      <c r="B179" s="95" t="s">
        <v>48</v>
      </c>
      <c r="C179" s="96" t="s">
        <v>99</v>
      </c>
      <c r="D179" s="95">
        <v>145.09</v>
      </c>
      <c r="E179" s="95">
        <v>134.06</v>
      </c>
      <c r="F179" s="95">
        <v>249.98</v>
      </c>
      <c r="G179" s="50">
        <f t="shared" si="2"/>
        <v>1.7229305948032254</v>
      </c>
      <c r="H179" s="95">
        <v>156.35</v>
      </c>
      <c r="I179" s="95">
        <v>18.37</v>
      </c>
      <c r="J179" s="95">
        <v>12.1</v>
      </c>
      <c r="K179" s="96">
        <v>6.02</v>
      </c>
    </row>
    <row r="180" spans="1:11" ht="20" customHeight="1" x14ac:dyDescent="0.2">
      <c r="A180" s="94"/>
      <c r="B180" s="95"/>
      <c r="C180" s="96" t="s">
        <v>100</v>
      </c>
      <c r="D180" s="95">
        <v>80.989999999999995</v>
      </c>
      <c r="E180" s="95">
        <v>80.989999999999995</v>
      </c>
      <c r="F180" s="95">
        <v>168.41</v>
      </c>
      <c r="G180" s="50">
        <f t="shared" si="2"/>
        <v>2.0793925175947647</v>
      </c>
      <c r="H180" s="95">
        <v>111.42</v>
      </c>
      <c r="I180" s="95">
        <v>16.52</v>
      </c>
      <c r="J180" s="95" t="s">
        <v>37</v>
      </c>
      <c r="K180" s="96" t="s">
        <v>37</v>
      </c>
    </row>
    <row r="181" spans="1:11" ht="20" customHeight="1" x14ac:dyDescent="0.2">
      <c r="A181" s="94"/>
      <c r="B181" s="95"/>
      <c r="C181" s="96" t="s">
        <v>104</v>
      </c>
      <c r="D181" s="95">
        <v>957.79</v>
      </c>
      <c r="E181" s="95">
        <v>955.43</v>
      </c>
      <c r="F181" s="95">
        <v>2097.63</v>
      </c>
      <c r="G181" s="50">
        <f t="shared" si="2"/>
        <v>2.1900729805072094</v>
      </c>
      <c r="H181" s="95">
        <v>1428.37</v>
      </c>
      <c r="I181" s="95">
        <v>250.69</v>
      </c>
      <c r="J181" s="95" t="s">
        <v>37</v>
      </c>
      <c r="K181" s="96" t="s">
        <v>37</v>
      </c>
    </row>
    <row r="182" spans="1:11" ht="20" customHeight="1" x14ac:dyDescent="0.2">
      <c r="A182" s="94"/>
      <c r="B182" s="95"/>
      <c r="C182" s="96" t="s">
        <v>105</v>
      </c>
      <c r="D182" s="95">
        <v>318.04000000000002</v>
      </c>
      <c r="E182" s="95">
        <v>286.33</v>
      </c>
      <c r="F182" s="95">
        <v>725.27</v>
      </c>
      <c r="G182" s="50">
        <f t="shared" si="2"/>
        <v>2.2804364230914347</v>
      </c>
      <c r="H182" s="95">
        <v>501.89</v>
      </c>
      <c r="I182" s="95">
        <v>53.58</v>
      </c>
      <c r="J182" s="95" t="s">
        <v>37</v>
      </c>
      <c r="K182" s="96" t="s">
        <v>37</v>
      </c>
    </row>
    <row r="183" spans="1:11" ht="20" customHeight="1" x14ac:dyDescent="0.2">
      <c r="A183" s="94"/>
      <c r="B183" s="95"/>
      <c r="C183" s="96" t="s">
        <v>106</v>
      </c>
      <c r="D183" s="95">
        <v>176.6</v>
      </c>
      <c r="E183" s="95">
        <v>176.6</v>
      </c>
      <c r="F183" s="95">
        <v>247.63</v>
      </c>
      <c r="G183" s="50">
        <f t="shared" si="2"/>
        <v>1.4022083805209513</v>
      </c>
      <c r="H183" s="95">
        <v>169.35</v>
      </c>
      <c r="I183" s="95">
        <v>15.17</v>
      </c>
      <c r="J183" s="95">
        <v>2.06</v>
      </c>
      <c r="K183" s="96" t="s">
        <v>37</v>
      </c>
    </row>
    <row r="184" spans="1:11" ht="20" customHeight="1" x14ac:dyDescent="0.2">
      <c r="A184" s="94"/>
      <c r="B184" s="95"/>
      <c r="C184" s="97" t="s">
        <v>58</v>
      </c>
      <c r="D184" s="98">
        <v>1678.51</v>
      </c>
      <c r="E184" s="98">
        <v>1633.42</v>
      </c>
      <c r="F184" s="98">
        <v>3488.92</v>
      </c>
      <c r="G184" s="50">
        <f t="shared" si="2"/>
        <v>2.0785815991563945</v>
      </c>
      <c r="H184" s="98">
        <v>2367.37</v>
      </c>
      <c r="I184" s="98">
        <v>354.33</v>
      </c>
      <c r="J184" s="98">
        <v>14.17</v>
      </c>
      <c r="K184" s="97">
        <v>6.02</v>
      </c>
    </row>
    <row r="185" spans="1:11" ht="20" customHeight="1" x14ac:dyDescent="0.2">
      <c r="A185" s="94"/>
      <c r="B185" s="95" t="s">
        <v>50</v>
      </c>
      <c r="C185" s="96" t="s">
        <v>118</v>
      </c>
      <c r="D185" s="95">
        <v>6596.53</v>
      </c>
      <c r="E185" s="95">
        <v>4953.3</v>
      </c>
      <c r="F185" s="95">
        <v>7415.92</v>
      </c>
      <c r="G185" s="50">
        <f t="shared" si="2"/>
        <v>1.1242153071387533</v>
      </c>
      <c r="H185" s="95">
        <v>4101.59</v>
      </c>
      <c r="I185" s="95">
        <v>550.36</v>
      </c>
      <c r="J185" s="95">
        <v>32.299999999999997</v>
      </c>
      <c r="K185" s="96">
        <v>1.86</v>
      </c>
    </row>
    <row r="186" spans="1:11" ht="20" customHeight="1" x14ac:dyDescent="0.2">
      <c r="A186" s="94"/>
      <c r="B186" s="95"/>
      <c r="C186" s="96" t="s">
        <v>119</v>
      </c>
      <c r="D186" s="95">
        <v>613.15</v>
      </c>
      <c r="E186" s="95">
        <v>613.15</v>
      </c>
      <c r="F186" s="95">
        <v>939.75</v>
      </c>
      <c r="G186" s="50">
        <f t="shared" si="2"/>
        <v>1.5326592187882249</v>
      </c>
      <c r="H186" s="95">
        <v>446.55</v>
      </c>
      <c r="I186" s="95">
        <v>40.82</v>
      </c>
      <c r="J186" s="95" t="s">
        <v>37</v>
      </c>
      <c r="K186" s="96" t="s">
        <v>37</v>
      </c>
    </row>
    <row r="187" spans="1:11" ht="20" customHeight="1" x14ac:dyDescent="0.2">
      <c r="A187" s="94"/>
      <c r="B187" s="95"/>
      <c r="C187" s="96" t="s">
        <v>120</v>
      </c>
      <c r="D187" s="95">
        <v>620.37</v>
      </c>
      <c r="E187" s="95">
        <v>456.28</v>
      </c>
      <c r="F187" s="95">
        <v>562.21</v>
      </c>
      <c r="G187" s="50">
        <f t="shared" si="2"/>
        <v>0.90624949626835605</v>
      </c>
      <c r="H187" s="95">
        <v>252.16</v>
      </c>
      <c r="I187" s="95">
        <v>45.12</v>
      </c>
      <c r="J187" s="95" t="s">
        <v>37</v>
      </c>
      <c r="K187" s="96" t="s">
        <v>37</v>
      </c>
    </row>
    <row r="188" spans="1:11" ht="20" customHeight="1" x14ac:dyDescent="0.2">
      <c r="A188" s="94"/>
      <c r="B188" s="95"/>
      <c r="C188" s="96" t="s">
        <v>121</v>
      </c>
      <c r="D188" s="95">
        <v>6998.36</v>
      </c>
      <c r="E188" s="95">
        <v>6666.89</v>
      </c>
      <c r="F188" s="95">
        <v>9613.76</v>
      </c>
      <c r="G188" s="50">
        <f t="shared" si="2"/>
        <v>1.3737161277785082</v>
      </c>
      <c r="H188" s="95">
        <v>5999.81</v>
      </c>
      <c r="I188" s="95">
        <v>844.71</v>
      </c>
      <c r="J188" s="95">
        <v>190.23</v>
      </c>
      <c r="K188" s="96">
        <v>182.81</v>
      </c>
    </row>
    <row r="189" spans="1:11" ht="20" customHeight="1" x14ac:dyDescent="0.2">
      <c r="A189" s="94"/>
      <c r="B189" s="95"/>
      <c r="C189" s="96" t="s">
        <v>122</v>
      </c>
      <c r="D189" s="95">
        <v>4388.6400000000003</v>
      </c>
      <c r="E189" s="95">
        <v>3424.24</v>
      </c>
      <c r="F189" s="95">
        <v>5313.67</v>
      </c>
      <c r="G189" s="50">
        <f t="shared" si="2"/>
        <v>1.2107782821101754</v>
      </c>
      <c r="H189" s="95">
        <v>2610.7600000000002</v>
      </c>
      <c r="I189" s="95">
        <v>545.67999999999995</v>
      </c>
      <c r="J189" s="95">
        <v>5.75</v>
      </c>
      <c r="K189" s="96">
        <v>2.5099999999999998</v>
      </c>
    </row>
    <row r="190" spans="1:11" ht="20" customHeight="1" x14ac:dyDescent="0.2">
      <c r="A190" s="94"/>
      <c r="B190" s="95"/>
      <c r="C190" s="96" t="s">
        <v>123</v>
      </c>
      <c r="D190" s="95">
        <v>1179.22</v>
      </c>
      <c r="E190" s="95">
        <v>1167.74</v>
      </c>
      <c r="F190" s="95">
        <v>2763.41</v>
      </c>
      <c r="G190" s="50">
        <f t="shared" si="2"/>
        <v>2.3434219229660282</v>
      </c>
      <c r="H190" s="95">
        <v>1324.77</v>
      </c>
      <c r="I190" s="95">
        <v>249.87</v>
      </c>
      <c r="J190" s="95" t="s">
        <v>37</v>
      </c>
      <c r="K190" s="96" t="s">
        <v>37</v>
      </c>
    </row>
    <row r="191" spans="1:11" ht="20" customHeight="1" x14ac:dyDescent="0.2">
      <c r="A191" s="94"/>
      <c r="B191" s="95"/>
      <c r="C191" s="96" t="s">
        <v>124</v>
      </c>
      <c r="D191" s="95">
        <v>45.06</v>
      </c>
      <c r="E191" s="95">
        <v>45.06</v>
      </c>
      <c r="F191" s="95">
        <v>32.81</v>
      </c>
      <c r="G191" s="50">
        <f t="shared" si="2"/>
        <v>0.7281402574345317</v>
      </c>
      <c r="H191" s="95">
        <v>0</v>
      </c>
      <c r="I191" s="95">
        <v>3.54</v>
      </c>
      <c r="J191" s="95" t="s">
        <v>37</v>
      </c>
      <c r="K191" s="96" t="s">
        <v>37</v>
      </c>
    </row>
    <row r="192" spans="1:11" ht="20" customHeight="1" x14ac:dyDescent="0.2">
      <c r="A192" s="94"/>
      <c r="B192" s="95"/>
      <c r="C192" s="97" t="s">
        <v>58</v>
      </c>
      <c r="D192" s="98">
        <v>20441.34</v>
      </c>
      <c r="E192" s="98">
        <v>17326.66</v>
      </c>
      <c r="F192" s="98">
        <v>26641.52</v>
      </c>
      <c r="G192" s="50">
        <f t="shared" si="2"/>
        <v>1.3033157317475272</v>
      </c>
      <c r="H192" s="98">
        <v>14735.64</v>
      </c>
      <c r="I192" s="98">
        <v>2280.1</v>
      </c>
      <c r="J192" s="98">
        <v>228.28</v>
      </c>
      <c r="K192" s="97">
        <v>187.19</v>
      </c>
    </row>
    <row r="193" spans="1:11" ht="20" customHeight="1" x14ac:dyDescent="0.2">
      <c r="A193" s="94" t="s">
        <v>12</v>
      </c>
      <c r="B193" s="95" t="s">
        <v>41</v>
      </c>
      <c r="C193" s="96" t="s">
        <v>55</v>
      </c>
      <c r="D193" s="95">
        <v>149.87</v>
      </c>
      <c r="E193" s="95">
        <v>129.88</v>
      </c>
      <c r="F193" s="95">
        <v>70.13</v>
      </c>
      <c r="G193" s="50">
        <f t="shared" si="2"/>
        <v>0.4679388803629812</v>
      </c>
      <c r="H193" s="95">
        <v>2.0099999999999998</v>
      </c>
      <c r="I193" s="95">
        <v>2.4300000000000002</v>
      </c>
      <c r="J193" s="95" t="s">
        <v>37</v>
      </c>
      <c r="K193" s="96" t="s">
        <v>37</v>
      </c>
    </row>
    <row r="194" spans="1:11" ht="20" customHeight="1" x14ac:dyDescent="0.2">
      <c r="A194" s="94"/>
      <c r="B194" s="95"/>
      <c r="C194" s="96" t="s">
        <v>57</v>
      </c>
      <c r="D194" s="95">
        <v>936.53</v>
      </c>
      <c r="E194" s="95">
        <v>834.59</v>
      </c>
      <c r="F194" s="95">
        <v>553.14</v>
      </c>
      <c r="G194" s="50">
        <f t="shared" si="2"/>
        <v>0.59062710217505043</v>
      </c>
      <c r="H194" s="95">
        <v>105.23</v>
      </c>
      <c r="I194" s="95">
        <v>38.32</v>
      </c>
      <c r="J194" s="95" t="s">
        <v>37</v>
      </c>
      <c r="K194" s="96" t="s">
        <v>37</v>
      </c>
    </row>
    <row r="195" spans="1:11" ht="20" customHeight="1" x14ac:dyDescent="0.2">
      <c r="A195" s="94"/>
      <c r="B195" s="95"/>
      <c r="C195" s="97" t="s">
        <v>58</v>
      </c>
      <c r="D195" s="98">
        <v>1086.3900000000001</v>
      </c>
      <c r="E195" s="98">
        <v>964.47</v>
      </c>
      <c r="F195" s="98">
        <v>623.26</v>
      </c>
      <c r="G195" s="50">
        <f t="shared" ref="G195:G258" si="3">IFERROR((F195/D195),"")</f>
        <v>0.57369821150783784</v>
      </c>
      <c r="H195" s="98">
        <v>107.24</v>
      </c>
      <c r="I195" s="98">
        <v>40.75</v>
      </c>
      <c r="J195" s="98" t="s">
        <v>37</v>
      </c>
      <c r="K195" s="97" t="s">
        <v>37</v>
      </c>
    </row>
    <row r="196" spans="1:11" ht="20" customHeight="1" x14ac:dyDescent="0.2">
      <c r="A196" s="94"/>
      <c r="B196" s="95" t="s">
        <v>42</v>
      </c>
      <c r="C196" s="96" t="s">
        <v>60</v>
      </c>
      <c r="D196" s="95">
        <v>3.54</v>
      </c>
      <c r="E196" s="95">
        <v>3.54</v>
      </c>
      <c r="F196" s="95">
        <v>6.34</v>
      </c>
      <c r="G196" s="50">
        <f t="shared" si="3"/>
        <v>1.7909604519774012</v>
      </c>
      <c r="H196" s="95">
        <v>5.23</v>
      </c>
      <c r="I196" s="95">
        <v>0.32</v>
      </c>
      <c r="J196" s="95" t="s">
        <v>37</v>
      </c>
      <c r="K196" s="96" t="s">
        <v>37</v>
      </c>
    </row>
    <row r="197" spans="1:11" ht="20" customHeight="1" x14ac:dyDescent="0.2">
      <c r="A197" s="94"/>
      <c r="B197" s="95"/>
      <c r="C197" s="96" t="s">
        <v>63</v>
      </c>
      <c r="D197" s="95">
        <v>6.72</v>
      </c>
      <c r="E197" s="95">
        <v>6.72</v>
      </c>
      <c r="F197" s="95">
        <v>4.7300000000000004</v>
      </c>
      <c r="G197" s="50">
        <f t="shared" si="3"/>
        <v>0.70386904761904767</v>
      </c>
      <c r="H197" s="95">
        <v>1.18</v>
      </c>
      <c r="I197" s="95">
        <v>1.18</v>
      </c>
      <c r="J197" s="95" t="s">
        <v>37</v>
      </c>
      <c r="K197" s="96" t="s">
        <v>37</v>
      </c>
    </row>
    <row r="198" spans="1:11" ht="20" customHeight="1" x14ac:dyDescent="0.2">
      <c r="A198" s="94"/>
      <c r="B198" s="95"/>
      <c r="C198" s="97" t="s">
        <v>58</v>
      </c>
      <c r="D198" s="98">
        <v>10.26</v>
      </c>
      <c r="E198" s="98">
        <v>10.26</v>
      </c>
      <c r="F198" s="98">
        <v>11.08</v>
      </c>
      <c r="G198" s="50">
        <f t="shared" si="3"/>
        <v>1.0799220272904484</v>
      </c>
      <c r="H198" s="98">
        <v>6.41</v>
      </c>
      <c r="I198" s="98">
        <v>1.5</v>
      </c>
      <c r="J198" s="98" t="s">
        <v>37</v>
      </c>
      <c r="K198" s="97" t="s">
        <v>37</v>
      </c>
    </row>
    <row r="199" spans="1:11" ht="20" customHeight="1" x14ac:dyDescent="0.2">
      <c r="A199" s="94"/>
      <c r="B199" s="95" t="s">
        <v>43</v>
      </c>
      <c r="C199" s="96" t="s">
        <v>72</v>
      </c>
      <c r="D199" s="95">
        <v>321.60000000000002</v>
      </c>
      <c r="E199" s="95">
        <v>321.60000000000002</v>
      </c>
      <c r="F199" s="95">
        <v>100.19</v>
      </c>
      <c r="G199" s="50">
        <f t="shared" si="3"/>
        <v>0.31153606965174124</v>
      </c>
      <c r="H199" s="95">
        <v>54.14</v>
      </c>
      <c r="I199" s="95">
        <v>5.27</v>
      </c>
      <c r="J199" s="95" t="s">
        <v>37</v>
      </c>
      <c r="K199" s="96" t="s">
        <v>37</v>
      </c>
    </row>
    <row r="200" spans="1:11" ht="20" customHeight="1" x14ac:dyDescent="0.2">
      <c r="A200" s="94"/>
      <c r="B200" s="95"/>
      <c r="C200" s="97" t="s">
        <v>58</v>
      </c>
      <c r="D200" s="98">
        <v>321.60000000000002</v>
      </c>
      <c r="E200" s="98">
        <v>321.60000000000002</v>
      </c>
      <c r="F200" s="98">
        <v>100.19</v>
      </c>
      <c r="G200" s="50">
        <f t="shared" si="3"/>
        <v>0.31153606965174124</v>
      </c>
      <c r="H200" s="98">
        <v>54.14</v>
      </c>
      <c r="I200" s="98">
        <v>5.27</v>
      </c>
      <c r="J200" s="98" t="s">
        <v>37</v>
      </c>
      <c r="K200" s="97" t="s">
        <v>37</v>
      </c>
    </row>
    <row r="201" spans="1:11" ht="20" customHeight="1" x14ac:dyDescent="0.2">
      <c r="A201" s="94"/>
      <c r="B201" s="95" t="s">
        <v>44</v>
      </c>
      <c r="C201" s="96" t="s">
        <v>77</v>
      </c>
      <c r="D201" s="95">
        <v>340.19</v>
      </c>
      <c r="E201" s="95">
        <v>340.19</v>
      </c>
      <c r="F201" s="95">
        <v>374.31</v>
      </c>
      <c r="G201" s="50">
        <f t="shared" si="3"/>
        <v>1.1002968929127841</v>
      </c>
      <c r="H201" s="95">
        <v>212.45</v>
      </c>
      <c r="I201" s="95">
        <v>28.08</v>
      </c>
      <c r="J201" s="95" t="s">
        <v>37</v>
      </c>
      <c r="K201" s="96" t="s">
        <v>37</v>
      </c>
    </row>
    <row r="202" spans="1:11" ht="20" customHeight="1" x14ac:dyDescent="0.2">
      <c r="A202" s="94"/>
      <c r="B202" s="95"/>
      <c r="C202" s="96" t="s">
        <v>78</v>
      </c>
      <c r="D202" s="95">
        <v>19.309999999999999</v>
      </c>
      <c r="E202" s="95">
        <v>19.309999999999999</v>
      </c>
      <c r="F202" s="95">
        <v>5.0999999999999996</v>
      </c>
      <c r="G202" s="50">
        <f t="shared" si="3"/>
        <v>0.2641118591403418</v>
      </c>
      <c r="H202" s="95">
        <v>3.4</v>
      </c>
      <c r="I202" s="95">
        <v>1.7</v>
      </c>
      <c r="J202" s="95" t="s">
        <v>37</v>
      </c>
      <c r="K202" s="96" t="s">
        <v>37</v>
      </c>
    </row>
    <row r="203" spans="1:11" ht="20" customHeight="1" x14ac:dyDescent="0.2">
      <c r="A203" s="94"/>
      <c r="B203" s="95"/>
      <c r="C203" s="97" t="s">
        <v>58</v>
      </c>
      <c r="D203" s="98">
        <v>359.5</v>
      </c>
      <c r="E203" s="98">
        <v>359.5</v>
      </c>
      <c r="F203" s="98">
        <v>379.41</v>
      </c>
      <c r="G203" s="50">
        <f t="shared" si="3"/>
        <v>1.0553824756606398</v>
      </c>
      <c r="H203" s="98">
        <v>215.85</v>
      </c>
      <c r="I203" s="98">
        <v>29.78</v>
      </c>
      <c r="J203" s="98" t="s">
        <v>37</v>
      </c>
      <c r="K203" s="97" t="s">
        <v>37</v>
      </c>
    </row>
    <row r="204" spans="1:11" ht="20" customHeight="1" x14ac:dyDescent="0.2">
      <c r="A204" s="94"/>
      <c r="B204" s="95" t="s">
        <v>45</v>
      </c>
      <c r="C204" s="96" t="s">
        <v>83</v>
      </c>
      <c r="D204" s="95">
        <v>56.96</v>
      </c>
      <c r="E204" s="95">
        <v>56.96</v>
      </c>
      <c r="F204" s="95">
        <v>112.09</v>
      </c>
      <c r="G204" s="50">
        <f t="shared" si="3"/>
        <v>1.967872191011236</v>
      </c>
      <c r="H204" s="95">
        <v>70.06</v>
      </c>
      <c r="I204" s="95">
        <v>0</v>
      </c>
      <c r="J204" s="95" t="s">
        <v>37</v>
      </c>
      <c r="K204" s="96" t="s">
        <v>37</v>
      </c>
    </row>
    <row r="205" spans="1:11" ht="20" customHeight="1" x14ac:dyDescent="0.2">
      <c r="A205" s="94"/>
      <c r="B205" s="95"/>
      <c r="C205" s="96" t="s">
        <v>85</v>
      </c>
      <c r="D205" s="95">
        <v>1.82</v>
      </c>
      <c r="E205" s="95">
        <v>0.45</v>
      </c>
      <c r="F205" s="95">
        <v>0.89</v>
      </c>
      <c r="G205" s="50">
        <f t="shared" si="3"/>
        <v>0.48901098901098899</v>
      </c>
      <c r="H205" s="95">
        <v>0.89</v>
      </c>
      <c r="I205" s="95">
        <v>0</v>
      </c>
      <c r="J205" s="95" t="s">
        <v>37</v>
      </c>
      <c r="K205" s="96" t="s">
        <v>37</v>
      </c>
    </row>
    <row r="206" spans="1:11" ht="20" customHeight="1" x14ac:dyDescent="0.2">
      <c r="A206" s="94"/>
      <c r="B206" s="95"/>
      <c r="C206" s="97" t="s">
        <v>58</v>
      </c>
      <c r="D206" s="98">
        <v>58.78</v>
      </c>
      <c r="E206" s="98">
        <v>57.41</v>
      </c>
      <c r="F206" s="98">
        <v>112.99</v>
      </c>
      <c r="G206" s="50">
        <f t="shared" si="3"/>
        <v>1.9222524668254508</v>
      </c>
      <c r="H206" s="98">
        <v>70.95</v>
      </c>
      <c r="I206" s="98">
        <v>0</v>
      </c>
      <c r="J206" s="98" t="s">
        <v>37</v>
      </c>
      <c r="K206" s="97" t="s">
        <v>37</v>
      </c>
    </row>
    <row r="207" spans="1:11" ht="20" customHeight="1" x14ac:dyDescent="0.2">
      <c r="A207" s="94"/>
      <c r="B207" s="95" t="s">
        <v>46</v>
      </c>
      <c r="C207" s="96" t="s">
        <v>86</v>
      </c>
      <c r="D207" s="95">
        <v>80.63</v>
      </c>
      <c r="E207" s="95">
        <v>72.62</v>
      </c>
      <c r="F207" s="95">
        <v>107.04</v>
      </c>
      <c r="G207" s="50">
        <f t="shared" si="3"/>
        <v>1.3275455785687711</v>
      </c>
      <c r="H207" s="95">
        <v>40.1</v>
      </c>
      <c r="I207" s="95">
        <v>8.09</v>
      </c>
      <c r="J207" s="95" t="s">
        <v>37</v>
      </c>
      <c r="K207" s="96" t="s">
        <v>37</v>
      </c>
    </row>
    <row r="208" spans="1:11" ht="20" customHeight="1" x14ac:dyDescent="0.2">
      <c r="A208" s="94"/>
      <c r="B208" s="95"/>
      <c r="C208" s="96" t="s">
        <v>87</v>
      </c>
      <c r="D208" s="95">
        <v>2579.89</v>
      </c>
      <c r="E208" s="95">
        <v>2384.5700000000002</v>
      </c>
      <c r="F208" s="95">
        <v>2076.7399999999998</v>
      </c>
      <c r="G208" s="50">
        <f t="shared" si="3"/>
        <v>0.80497230502075667</v>
      </c>
      <c r="H208" s="95">
        <v>665.38</v>
      </c>
      <c r="I208" s="95">
        <v>221.56</v>
      </c>
      <c r="J208" s="95">
        <v>1.59</v>
      </c>
      <c r="K208" s="96">
        <v>1.59</v>
      </c>
    </row>
    <row r="209" spans="1:11" ht="20" customHeight="1" x14ac:dyDescent="0.2">
      <c r="A209" s="94"/>
      <c r="B209" s="95"/>
      <c r="C209" s="96" t="s">
        <v>88</v>
      </c>
      <c r="D209" s="95">
        <v>724.17</v>
      </c>
      <c r="E209" s="95">
        <v>712.78</v>
      </c>
      <c r="F209" s="95">
        <v>263.73</v>
      </c>
      <c r="G209" s="50">
        <f t="shared" si="3"/>
        <v>0.36418244334893746</v>
      </c>
      <c r="H209" s="95">
        <v>168.6</v>
      </c>
      <c r="I209" s="95">
        <v>69.510000000000005</v>
      </c>
      <c r="J209" s="95">
        <v>34.369999999999997</v>
      </c>
      <c r="K209" s="96">
        <v>83.99</v>
      </c>
    </row>
    <row r="210" spans="1:11" ht="20" customHeight="1" x14ac:dyDescent="0.2">
      <c r="A210" s="94"/>
      <c r="B210" s="95"/>
      <c r="C210" s="96" t="s">
        <v>89</v>
      </c>
      <c r="D210" s="95">
        <v>327.64999999999998</v>
      </c>
      <c r="E210" s="95">
        <v>327.64999999999998</v>
      </c>
      <c r="F210" s="95">
        <v>329.14</v>
      </c>
      <c r="G210" s="50">
        <f t="shared" si="3"/>
        <v>1.0045475354799329</v>
      </c>
      <c r="H210" s="95">
        <v>163</v>
      </c>
      <c r="I210" s="95">
        <v>45.15</v>
      </c>
      <c r="J210" s="95" t="s">
        <v>37</v>
      </c>
      <c r="K210" s="96" t="s">
        <v>37</v>
      </c>
    </row>
    <row r="211" spans="1:11" ht="20" customHeight="1" x14ac:dyDescent="0.2">
      <c r="A211" s="94"/>
      <c r="B211" s="95"/>
      <c r="C211" s="96" t="s">
        <v>90</v>
      </c>
      <c r="D211" s="95">
        <v>2361.39</v>
      </c>
      <c r="E211" s="95">
        <v>2153.8000000000002</v>
      </c>
      <c r="F211" s="95">
        <v>2084.25</v>
      </c>
      <c r="G211" s="50">
        <f t="shared" si="3"/>
        <v>0.88263692147421646</v>
      </c>
      <c r="H211" s="95">
        <v>1067.32</v>
      </c>
      <c r="I211" s="95">
        <v>161.38999999999999</v>
      </c>
      <c r="J211" s="95">
        <v>5.29</v>
      </c>
      <c r="K211" s="96">
        <v>5.64</v>
      </c>
    </row>
    <row r="212" spans="1:11" ht="20" customHeight="1" x14ac:dyDescent="0.2">
      <c r="A212" s="94"/>
      <c r="B212" s="95"/>
      <c r="C212" s="96" t="s">
        <v>91</v>
      </c>
      <c r="D212" s="95">
        <v>1259.31</v>
      </c>
      <c r="E212" s="95">
        <v>1230.03</v>
      </c>
      <c r="F212" s="95">
        <v>928.56</v>
      </c>
      <c r="G212" s="50">
        <f t="shared" si="3"/>
        <v>0.73735617123662955</v>
      </c>
      <c r="H212" s="95">
        <v>410.58</v>
      </c>
      <c r="I212" s="95">
        <v>106.98</v>
      </c>
      <c r="J212" s="95">
        <v>29.55</v>
      </c>
      <c r="K212" s="96">
        <v>31.41</v>
      </c>
    </row>
    <row r="213" spans="1:11" ht="20" customHeight="1" x14ac:dyDescent="0.2">
      <c r="A213" s="94"/>
      <c r="B213" s="95"/>
      <c r="C213" s="97" t="s">
        <v>58</v>
      </c>
      <c r="D213" s="98">
        <v>7333.02</v>
      </c>
      <c r="E213" s="98">
        <v>6881.46</v>
      </c>
      <c r="F213" s="98">
        <v>5789.46</v>
      </c>
      <c r="G213" s="50">
        <f t="shared" si="3"/>
        <v>0.78950555160084113</v>
      </c>
      <c r="H213" s="98">
        <v>2514.9899999999998</v>
      </c>
      <c r="I213" s="98">
        <v>612.69000000000005</v>
      </c>
      <c r="J213" s="98">
        <v>70.8</v>
      </c>
      <c r="K213" s="97">
        <v>122.63</v>
      </c>
    </row>
    <row r="214" spans="1:11" ht="20" customHeight="1" x14ac:dyDescent="0.2">
      <c r="A214" s="94"/>
      <c r="B214" s="95" t="s">
        <v>47</v>
      </c>
      <c r="C214" s="96" t="s">
        <v>92</v>
      </c>
      <c r="D214" s="95">
        <v>21.92</v>
      </c>
      <c r="E214" s="95">
        <v>20.010000000000002</v>
      </c>
      <c r="F214" s="95">
        <v>30.01</v>
      </c>
      <c r="G214" s="50">
        <f t="shared" si="3"/>
        <v>1.3690693430656935</v>
      </c>
      <c r="H214" s="95">
        <v>14.76</v>
      </c>
      <c r="I214" s="95">
        <v>3.97</v>
      </c>
      <c r="J214" s="95" t="s">
        <v>37</v>
      </c>
      <c r="K214" s="96" t="s">
        <v>37</v>
      </c>
    </row>
    <row r="215" spans="1:11" ht="20" customHeight="1" x14ac:dyDescent="0.2">
      <c r="A215" s="94"/>
      <c r="B215" s="95"/>
      <c r="C215" s="96" t="s">
        <v>93</v>
      </c>
      <c r="D215" s="95">
        <v>307.18</v>
      </c>
      <c r="E215" s="95">
        <v>307.18</v>
      </c>
      <c r="F215" s="95">
        <v>189.13</v>
      </c>
      <c r="G215" s="50">
        <f t="shared" si="3"/>
        <v>0.61569763656488052</v>
      </c>
      <c r="H215" s="95">
        <v>32.1</v>
      </c>
      <c r="I215" s="95">
        <v>30.87</v>
      </c>
      <c r="J215" s="95">
        <v>0.26</v>
      </c>
      <c r="K215" s="96">
        <v>0.13</v>
      </c>
    </row>
    <row r="216" spans="1:11" ht="20" customHeight="1" x14ac:dyDescent="0.2">
      <c r="A216" s="94"/>
      <c r="B216" s="95"/>
      <c r="C216" s="96" t="s">
        <v>93</v>
      </c>
      <c r="D216" s="95">
        <v>1385.98</v>
      </c>
      <c r="E216" s="95">
        <v>1262.1199999999999</v>
      </c>
      <c r="F216" s="95">
        <v>1120.49</v>
      </c>
      <c r="G216" s="50">
        <f t="shared" si="3"/>
        <v>0.80844600932192379</v>
      </c>
      <c r="H216" s="95">
        <v>495.16</v>
      </c>
      <c r="I216" s="95">
        <v>158.22</v>
      </c>
      <c r="J216" s="95">
        <v>2.99</v>
      </c>
      <c r="K216" s="96">
        <v>2.99</v>
      </c>
    </row>
    <row r="217" spans="1:11" ht="20" customHeight="1" x14ac:dyDescent="0.2">
      <c r="A217" s="94"/>
      <c r="B217" s="95"/>
      <c r="C217" s="96" t="s">
        <v>94</v>
      </c>
      <c r="D217" s="95">
        <v>233.86</v>
      </c>
      <c r="E217" s="95">
        <v>177.01</v>
      </c>
      <c r="F217" s="95">
        <v>105.04</v>
      </c>
      <c r="G217" s="50">
        <f t="shared" si="3"/>
        <v>0.44915761566749335</v>
      </c>
      <c r="H217" s="95">
        <v>28.5</v>
      </c>
      <c r="I217" s="95">
        <v>27.8</v>
      </c>
      <c r="J217" s="95" t="s">
        <v>37</v>
      </c>
      <c r="K217" s="96" t="s">
        <v>37</v>
      </c>
    </row>
    <row r="218" spans="1:11" ht="20" customHeight="1" x14ac:dyDescent="0.2">
      <c r="A218" s="94"/>
      <c r="B218" s="95"/>
      <c r="C218" s="96" t="s">
        <v>95</v>
      </c>
      <c r="D218" s="95">
        <v>2294.65</v>
      </c>
      <c r="E218" s="95">
        <v>2294.65</v>
      </c>
      <c r="F218" s="95">
        <v>1697.77</v>
      </c>
      <c r="G218" s="50">
        <f t="shared" si="3"/>
        <v>0.73988189920031378</v>
      </c>
      <c r="H218" s="95">
        <v>786.81</v>
      </c>
      <c r="I218" s="95">
        <v>139.27000000000001</v>
      </c>
      <c r="J218" s="95">
        <v>0.56999999999999995</v>
      </c>
      <c r="K218" s="96">
        <v>0.56999999999999995</v>
      </c>
    </row>
    <row r="219" spans="1:11" ht="20" customHeight="1" x14ac:dyDescent="0.2">
      <c r="A219" s="94"/>
      <c r="B219" s="95"/>
      <c r="C219" s="96" t="s">
        <v>96</v>
      </c>
      <c r="D219" s="95">
        <v>2832.43</v>
      </c>
      <c r="E219" s="95">
        <v>2770.25</v>
      </c>
      <c r="F219" s="95">
        <v>2645.6</v>
      </c>
      <c r="G219" s="50">
        <f t="shared" si="3"/>
        <v>0.93403897007163461</v>
      </c>
      <c r="H219" s="95">
        <v>1391.23</v>
      </c>
      <c r="I219" s="95">
        <v>310.62</v>
      </c>
      <c r="J219" s="95">
        <v>2.34</v>
      </c>
      <c r="K219" s="96">
        <v>2.34</v>
      </c>
    </row>
    <row r="220" spans="1:11" ht="20" customHeight="1" x14ac:dyDescent="0.2">
      <c r="A220" s="94"/>
      <c r="B220" s="95"/>
      <c r="C220" s="96" t="s">
        <v>97</v>
      </c>
      <c r="D220" s="95">
        <v>785.28</v>
      </c>
      <c r="E220" s="95">
        <v>785.28</v>
      </c>
      <c r="F220" s="95">
        <v>591.42999999999995</v>
      </c>
      <c r="G220" s="50">
        <f t="shared" si="3"/>
        <v>0.7531453748981255</v>
      </c>
      <c r="H220" s="95">
        <v>288.87</v>
      </c>
      <c r="I220" s="95">
        <v>136.06</v>
      </c>
      <c r="J220" s="95" t="s">
        <v>37</v>
      </c>
      <c r="K220" s="96" t="s">
        <v>37</v>
      </c>
    </row>
    <row r="221" spans="1:11" ht="20" customHeight="1" x14ac:dyDescent="0.2">
      <c r="A221" s="94"/>
      <c r="B221" s="95"/>
      <c r="C221" s="96" t="s">
        <v>98</v>
      </c>
      <c r="D221" s="95">
        <v>3595.47</v>
      </c>
      <c r="E221" s="95">
        <v>3520.55</v>
      </c>
      <c r="F221" s="95">
        <v>3460.2</v>
      </c>
      <c r="G221" s="50">
        <f t="shared" si="3"/>
        <v>0.96237765855368007</v>
      </c>
      <c r="H221" s="95">
        <v>1638.5</v>
      </c>
      <c r="I221" s="95">
        <v>670.83</v>
      </c>
      <c r="J221" s="95">
        <v>8.9499999999999993</v>
      </c>
      <c r="K221" s="96">
        <v>1.62</v>
      </c>
    </row>
    <row r="222" spans="1:11" ht="20" customHeight="1" x14ac:dyDescent="0.2">
      <c r="A222" s="94"/>
      <c r="B222" s="95"/>
      <c r="C222" s="97" t="s">
        <v>58</v>
      </c>
      <c r="D222" s="98">
        <v>11456.77</v>
      </c>
      <c r="E222" s="98">
        <v>11137.05</v>
      </c>
      <c r="F222" s="98">
        <v>9839.68</v>
      </c>
      <c r="G222" s="50">
        <f t="shared" si="3"/>
        <v>0.8588528878558267</v>
      </c>
      <c r="H222" s="98">
        <v>4675.9399999999996</v>
      </c>
      <c r="I222" s="98">
        <v>1477.64</v>
      </c>
      <c r="J222" s="98">
        <v>15.11</v>
      </c>
      <c r="K222" s="97">
        <v>7.66</v>
      </c>
    </row>
    <row r="223" spans="1:11" ht="20" customHeight="1" x14ac:dyDescent="0.2">
      <c r="A223" s="94"/>
      <c r="B223" s="95" t="s">
        <v>48</v>
      </c>
      <c r="C223" s="96" t="s">
        <v>105</v>
      </c>
      <c r="D223" s="95">
        <v>26.44</v>
      </c>
      <c r="E223" s="95">
        <v>26.44</v>
      </c>
      <c r="F223" s="95">
        <v>19.510000000000002</v>
      </c>
      <c r="G223" s="50">
        <f t="shared" si="3"/>
        <v>0.73789712556732223</v>
      </c>
      <c r="H223" s="95">
        <v>0</v>
      </c>
      <c r="I223" s="95">
        <v>0.95</v>
      </c>
      <c r="J223" s="95" t="s">
        <v>37</v>
      </c>
      <c r="K223" s="96" t="s">
        <v>37</v>
      </c>
    </row>
    <row r="224" spans="1:11" ht="20" customHeight="1" x14ac:dyDescent="0.2">
      <c r="A224" s="94"/>
      <c r="B224" s="95"/>
      <c r="C224" s="97" t="s">
        <v>58</v>
      </c>
      <c r="D224" s="98">
        <v>26.44</v>
      </c>
      <c r="E224" s="98">
        <v>26.44</v>
      </c>
      <c r="F224" s="98">
        <v>19.510000000000002</v>
      </c>
      <c r="G224" s="50">
        <f t="shared" si="3"/>
        <v>0.73789712556732223</v>
      </c>
      <c r="H224" s="98">
        <v>0</v>
      </c>
      <c r="I224" s="98">
        <v>0.95</v>
      </c>
      <c r="J224" s="98" t="s">
        <v>37</v>
      </c>
      <c r="K224" s="97" t="s">
        <v>37</v>
      </c>
    </row>
    <row r="225" spans="1:11" ht="20" customHeight="1" x14ac:dyDescent="0.2">
      <c r="A225" s="94"/>
      <c r="B225" s="95" t="s">
        <v>49</v>
      </c>
      <c r="C225" s="96" t="s">
        <v>108</v>
      </c>
      <c r="D225" s="95">
        <v>285.56</v>
      </c>
      <c r="E225" s="95">
        <v>107.91</v>
      </c>
      <c r="F225" s="95">
        <v>48.3</v>
      </c>
      <c r="G225" s="50">
        <f t="shared" si="3"/>
        <v>0.16914133632161366</v>
      </c>
      <c r="H225" s="95">
        <v>0</v>
      </c>
      <c r="I225" s="95">
        <v>0.6</v>
      </c>
      <c r="J225" s="95" t="s">
        <v>37</v>
      </c>
      <c r="K225" s="96" t="s">
        <v>37</v>
      </c>
    </row>
    <row r="226" spans="1:11" ht="20" customHeight="1" x14ac:dyDescent="0.2">
      <c r="A226" s="94"/>
      <c r="B226" s="95"/>
      <c r="C226" s="96" t="s">
        <v>110</v>
      </c>
      <c r="D226" s="95">
        <v>135.77000000000001</v>
      </c>
      <c r="E226" s="95">
        <v>118.46</v>
      </c>
      <c r="F226" s="95">
        <v>171.07</v>
      </c>
      <c r="G226" s="50">
        <f t="shared" si="3"/>
        <v>1.2599985269205272</v>
      </c>
      <c r="H226" s="95">
        <v>0</v>
      </c>
      <c r="I226" s="95">
        <v>3.88</v>
      </c>
      <c r="J226" s="95" t="s">
        <v>37</v>
      </c>
      <c r="K226" s="96" t="s">
        <v>37</v>
      </c>
    </row>
    <row r="227" spans="1:11" ht="20" customHeight="1" x14ac:dyDescent="0.2">
      <c r="A227" s="94"/>
      <c r="B227" s="95"/>
      <c r="C227" s="96" t="s">
        <v>111</v>
      </c>
      <c r="D227" s="95">
        <v>491.98</v>
      </c>
      <c r="E227" s="95">
        <v>184.88</v>
      </c>
      <c r="F227" s="95">
        <v>122.24</v>
      </c>
      <c r="G227" s="50">
        <f t="shared" si="3"/>
        <v>0.24846538477173866</v>
      </c>
      <c r="H227" s="95">
        <v>29.67</v>
      </c>
      <c r="I227" s="95">
        <v>2.4700000000000002</v>
      </c>
      <c r="J227" s="95" t="s">
        <v>37</v>
      </c>
      <c r="K227" s="96" t="s">
        <v>37</v>
      </c>
    </row>
    <row r="228" spans="1:11" ht="20" customHeight="1" x14ac:dyDescent="0.2">
      <c r="A228" s="94"/>
      <c r="B228" s="95"/>
      <c r="C228" s="96" t="s">
        <v>116</v>
      </c>
      <c r="D228" s="95">
        <v>398.41</v>
      </c>
      <c r="E228" s="95">
        <v>281.51</v>
      </c>
      <c r="F228" s="95">
        <v>244.13</v>
      </c>
      <c r="G228" s="50">
        <f t="shared" si="3"/>
        <v>0.61276072387741265</v>
      </c>
      <c r="H228" s="95">
        <v>1.3</v>
      </c>
      <c r="I228" s="95">
        <v>8.99</v>
      </c>
      <c r="J228" s="95" t="s">
        <v>37</v>
      </c>
      <c r="K228" s="96" t="s">
        <v>37</v>
      </c>
    </row>
    <row r="229" spans="1:11" ht="20" customHeight="1" x14ac:dyDescent="0.2">
      <c r="A229" s="94"/>
      <c r="B229" s="95"/>
      <c r="C229" s="96" t="s">
        <v>117</v>
      </c>
      <c r="D229" s="95">
        <v>309.62</v>
      </c>
      <c r="E229" s="95">
        <v>128.62</v>
      </c>
      <c r="F229" s="95">
        <v>35.03</v>
      </c>
      <c r="G229" s="50">
        <f t="shared" si="3"/>
        <v>0.11313868613138686</v>
      </c>
      <c r="H229" s="95">
        <v>0</v>
      </c>
      <c r="I229" s="95">
        <v>1.69</v>
      </c>
      <c r="J229" s="95" t="s">
        <v>37</v>
      </c>
      <c r="K229" s="96" t="s">
        <v>37</v>
      </c>
    </row>
    <row r="230" spans="1:11" ht="20" customHeight="1" x14ac:dyDescent="0.2">
      <c r="A230" s="94"/>
      <c r="B230" s="95"/>
      <c r="C230" s="97" t="s">
        <v>58</v>
      </c>
      <c r="D230" s="98">
        <v>1621.35</v>
      </c>
      <c r="E230" s="98">
        <v>821.39</v>
      </c>
      <c r="F230" s="98">
        <v>620.76</v>
      </c>
      <c r="G230" s="50">
        <f t="shared" si="3"/>
        <v>0.38286613007678788</v>
      </c>
      <c r="H230" s="98">
        <v>30.97</v>
      </c>
      <c r="I230" s="98">
        <v>17.64</v>
      </c>
      <c r="J230" s="98" t="s">
        <v>37</v>
      </c>
      <c r="K230" s="97" t="s">
        <v>37</v>
      </c>
    </row>
    <row r="231" spans="1:11" ht="20" customHeight="1" x14ac:dyDescent="0.2">
      <c r="A231" s="94"/>
      <c r="B231" s="95" t="s">
        <v>50</v>
      </c>
      <c r="C231" s="96" t="s">
        <v>118</v>
      </c>
      <c r="D231" s="95">
        <v>5637.82</v>
      </c>
      <c r="E231" s="95">
        <v>3036.59</v>
      </c>
      <c r="F231" s="95">
        <v>1562.98</v>
      </c>
      <c r="G231" s="50">
        <f t="shared" si="3"/>
        <v>0.2772312702427534</v>
      </c>
      <c r="H231" s="95">
        <v>101.32</v>
      </c>
      <c r="I231" s="95">
        <v>104.47</v>
      </c>
      <c r="J231" s="95" t="s">
        <v>37</v>
      </c>
      <c r="K231" s="96" t="s">
        <v>37</v>
      </c>
    </row>
    <row r="232" spans="1:11" ht="20" customHeight="1" x14ac:dyDescent="0.2">
      <c r="A232" s="94"/>
      <c r="B232" s="95"/>
      <c r="C232" s="96" t="s">
        <v>119</v>
      </c>
      <c r="D232" s="95">
        <v>196.54</v>
      </c>
      <c r="E232" s="95">
        <v>169.93</v>
      </c>
      <c r="F232" s="95">
        <v>118.46</v>
      </c>
      <c r="G232" s="50">
        <f t="shared" si="3"/>
        <v>0.60272718021776739</v>
      </c>
      <c r="H232" s="95">
        <v>7.63</v>
      </c>
      <c r="I232" s="95">
        <v>5.4</v>
      </c>
      <c r="J232" s="95" t="s">
        <v>37</v>
      </c>
      <c r="K232" s="96" t="s">
        <v>37</v>
      </c>
    </row>
    <row r="233" spans="1:11" ht="20" customHeight="1" x14ac:dyDescent="0.2">
      <c r="A233" s="94"/>
      <c r="B233" s="95"/>
      <c r="C233" s="96" t="s">
        <v>120</v>
      </c>
      <c r="D233" s="95">
        <v>1010.31</v>
      </c>
      <c r="E233" s="95">
        <v>919.73</v>
      </c>
      <c r="F233" s="95">
        <v>474.59</v>
      </c>
      <c r="G233" s="50">
        <f t="shared" si="3"/>
        <v>0.46974690936445251</v>
      </c>
      <c r="H233" s="95">
        <v>66.150000000000006</v>
      </c>
      <c r="I233" s="95">
        <v>31.34</v>
      </c>
      <c r="J233" s="95" t="s">
        <v>37</v>
      </c>
      <c r="K233" s="96" t="s">
        <v>37</v>
      </c>
    </row>
    <row r="234" spans="1:11" ht="20" customHeight="1" x14ac:dyDescent="0.2">
      <c r="A234" s="94"/>
      <c r="B234" s="95"/>
      <c r="C234" s="96" t="s">
        <v>121</v>
      </c>
      <c r="D234" s="95">
        <v>536.05999999999995</v>
      </c>
      <c r="E234" s="95">
        <v>530.84</v>
      </c>
      <c r="F234" s="95">
        <v>312.95</v>
      </c>
      <c r="G234" s="50">
        <f t="shared" si="3"/>
        <v>0.58379658993396266</v>
      </c>
      <c r="H234" s="95">
        <v>55.97</v>
      </c>
      <c r="I234" s="95">
        <v>8.44</v>
      </c>
      <c r="J234" s="95" t="s">
        <v>37</v>
      </c>
      <c r="K234" s="96" t="s">
        <v>37</v>
      </c>
    </row>
    <row r="235" spans="1:11" ht="20" customHeight="1" x14ac:dyDescent="0.2">
      <c r="A235" s="94"/>
      <c r="B235" s="95"/>
      <c r="C235" s="96" t="s">
        <v>122</v>
      </c>
      <c r="D235" s="95">
        <v>2258.6</v>
      </c>
      <c r="E235" s="95">
        <v>1576.18</v>
      </c>
      <c r="F235" s="95">
        <v>827.03</v>
      </c>
      <c r="G235" s="50">
        <f t="shared" si="3"/>
        <v>0.36616930842114587</v>
      </c>
      <c r="H235" s="95">
        <v>41.12</v>
      </c>
      <c r="I235" s="95">
        <v>27.24</v>
      </c>
      <c r="J235" s="95" t="s">
        <v>37</v>
      </c>
      <c r="K235" s="96" t="s">
        <v>37</v>
      </c>
    </row>
    <row r="236" spans="1:11" ht="20" customHeight="1" x14ac:dyDescent="0.2">
      <c r="A236" s="94"/>
      <c r="B236" s="95"/>
      <c r="C236" s="96" t="s">
        <v>123</v>
      </c>
      <c r="D236" s="95">
        <v>2069.1999999999998</v>
      </c>
      <c r="E236" s="95">
        <v>1691.73</v>
      </c>
      <c r="F236" s="95">
        <v>1515.38</v>
      </c>
      <c r="G236" s="50">
        <f t="shared" si="3"/>
        <v>0.73235066692441531</v>
      </c>
      <c r="H236" s="95">
        <v>325.5</v>
      </c>
      <c r="I236" s="95">
        <v>136.19</v>
      </c>
      <c r="J236" s="95" t="s">
        <v>37</v>
      </c>
      <c r="K236" s="96" t="s">
        <v>37</v>
      </c>
    </row>
    <row r="237" spans="1:11" ht="20" customHeight="1" x14ac:dyDescent="0.2">
      <c r="A237" s="94"/>
      <c r="B237" s="95"/>
      <c r="C237" s="96" t="s">
        <v>124</v>
      </c>
      <c r="D237" s="95">
        <v>5009.8100000000004</v>
      </c>
      <c r="E237" s="95">
        <v>4425.5600000000004</v>
      </c>
      <c r="F237" s="95">
        <v>1873.55</v>
      </c>
      <c r="G237" s="50">
        <f t="shared" si="3"/>
        <v>0.37397625858066469</v>
      </c>
      <c r="H237" s="95">
        <v>225.93</v>
      </c>
      <c r="I237" s="95">
        <v>129.22999999999999</v>
      </c>
      <c r="J237" s="95" t="s">
        <v>37</v>
      </c>
      <c r="K237" s="96" t="s">
        <v>37</v>
      </c>
    </row>
    <row r="238" spans="1:11" ht="20" customHeight="1" x14ac:dyDescent="0.2">
      <c r="A238" s="94"/>
      <c r="B238" s="95"/>
      <c r="C238" s="97" t="s">
        <v>58</v>
      </c>
      <c r="D238" s="98">
        <v>16718.330000000002</v>
      </c>
      <c r="E238" s="98">
        <v>12350.56</v>
      </c>
      <c r="F238" s="98">
        <v>6684.94</v>
      </c>
      <c r="G238" s="50">
        <f t="shared" si="3"/>
        <v>0.39985692350850827</v>
      </c>
      <c r="H238" s="98">
        <v>823.62</v>
      </c>
      <c r="I238" s="98">
        <v>442.32</v>
      </c>
      <c r="J238" s="98" t="s">
        <v>37</v>
      </c>
      <c r="K238" s="97" t="s">
        <v>37</v>
      </c>
    </row>
    <row r="239" spans="1:11" ht="20" customHeight="1" x14ac:dyDescent="0.2">
      <c r="A239" s="94" t="s">
        <v>13</v>
      </c>
      <c r="B239" s="95" t="s">
        <v>41</v>
      </c>
      <c r="C239" s="96" t="s">
        <v>52</v>
      </c>
      <c r="D239" s="95">
        <v>5423.38</v>
      </c>
      <c r="E239" s="95">
        <v>4103.3100000000004</v>
      </c>
      <c r="F239" s="95">
        <v>2633.76</v>
      </c>
      <c r="G239" s="50">
        <f t="shared" si="3"/>
        <v>0.48563073212645991</v>
      </c>
      <c r="H239" s="95" t="s">
        <v>37</v>
      </c>
      <c r="I239" s="95" t="s">
        <v>37</v>
      </c>
      <c r="J239" s="95">
        <v>7.8</v>
      </c>
      <c r="K239" s="96" t="s">
        <v>37</v>
      </c>
    </row>
    <row r="240" spans="1:11" ht="20" customHeight="1" x14ac:dyDescent="0.2">
      <c r="A240" s="94"/>
      <c r="B240" s="95"/>
      <c r="C240" s="96" t="s">
        <v>53</v>
      </c>
      <c r="D240" s="95">
        <v>66</v>
      </c>
      <c r="E240" s="95">
        <v>36.549999999999997</v>
      </c>
      <c r="F240" s="95">
        <v>27.91</v>
      </c>
      <c r="G240" s="50">
        <f t="shared" si="3"/>
        <v>0.42287878787878785</v>
      </c>
      <c r="H240" s="95" t="s">
        <v>37</v>
      </c>
      <c r="I240" s="95" t="s">
        <v>37</v>
      </c>
      <c r="J240" s="95">
        <v>6.92</v>
      </c>
      <c r="K240" s="96">
        <v>6.34</v>
      </c>
    </row>
    <row r="241" spans="1:11" ht="20" customHeight="1" x14ac:dyDescent="0.2">
      <c r="A241" s="94"/>
      <c r="B241" s="95"/>
      <c r="C241" s="96" t="s">
        <v>54</v>
      </c>
      <c r="D241" s="95">
        <v>5084.88</v>
      </c>
      <c r="E241" s="95">
        <v>4035.25</v>
      </c>
      <c r="F241" s="95">
        <v>1625.73</v>
      </c>
      <c r="G241" s="50">
        <f t="shared" si="3"/>
        <v>0.31971845943267097</v>
      </c>
      <c r="H241" s="95" t="s">
        <v>37</v>
      </c>
      <c r="I241" s="95" t="s">
        <v>37</v>
      </c>
      <c r="J241" s="95">
        <v>13.94</v>
      </c>
      <c r="K241" s="96">
        <v>19.2</v>
      </c>
    </row>
    <row r="242" spans="1:11" ht="20" customHeight="1" x14ac:dyDescent="0.2">
      <c r="A242" s="94"/>
      <c r="B242" s="95"/>
      <c r="C242" s="96" t="s">
        <v>55</v>
      </c>
      <c r="D242" s="95">
        <v>1109.33</v>
      </c>
      <c r="E242" s="95">
        <v>1071.8800000000001</v>
      </c>
      <c r="F242" s="95">
        <v>557.92999999999995</v>
      </c>
      <c r="G242" s="50">
        <f t="shared" si="3"/>
        <v>0.50294321797841934</v>
      </c>
      <c r="H242" s="95" t="s">
        <v>37</v>
      </c>
      <c r="I242" s="95" t="s">
        <v>37</v>
      </c>
      <c r="J242" s="95">
        <v>9.59</v>
      </c>
      <c r="K242" s="96">
        <v>4.8</v>
      </c>
    </row>
    <row r="243" spans="1:11" ht="20" customHeight="1" x14ac:dyDescent="0.2">
      <c r="A243" s="94"/>
      <c r="B243" s="95"/>
      <c r="C243" s="96" t="s">
        <v>56</v>
      </c>
      <c r="D243" s="95">
        <v>6458.02</v>
      </c>
      <c r="E243" s="95">
        <v>5897.3</v>
      </c>
      <c r="F243" s="95">
        <v>2804.64</v>
      </c>
      <c r="G243" s="50">
        <f t="shared" si="3"/>
        <v>0.43428790867789191</v>
      </c>
      <c r="H243" s="95" t="s">
        <v>37</v>
      </c>
      <c r="I243" s="95" t="s">
        <v>37</v>
      </c>
      <c r="J243" s="95" t="s">
        <v>37</v>
      </c>
      <c r="K243" s="96" t="s">
        <v>37</v>
      </c>
    </row>
    <row r="244" spans="1:11" ht="20" customHeight="1" x14ac:dyDescent="0.2">
      <c r="A244" s="94"/>
      <c r="B244" s="95"/>
      <c r="C244" s="96" t="s">
        <v>57</v>
      </c>
      <c r="D244" s="95">
        <v>266.99</v>
      </c>
      <c r="E244" s="95">
        <v>266.99</v>
      </c>
      <c r="F244" s="95">
        <v>213.9</v>
      </c>
      <c r="G244" s="50">
        <f t="shared" si="3"/>
        <v>0.80115360125847412</v>
      </c>
      <c r="H244" s="95" t="s">
        <v>37</v>
      </c>
      <c r="I244" s="95" t="s">
        <v>37</v>
      </c>
      <c r="J244" s="95">
        <v>12.08</v>
      </c>
      <c r="K244" s="96" t="s">
        <v>37</v>
      </c>
    </row>
    <row r="245" spans="1:11" ht="20" customHeight="1" x14ac:dyDescent="0.2">
      <c r="A245" s="94"/>
      <c r="B245" s="95"/>
      <c r="C245" s="97" t="s">
        <v>58</v>
      </c>
      <c r="D245" s="98">
        <v>18408.599999999999</v>
      </c>
      <c r="E245" s="98">
        <v>15411.27</v>
      </c>
      <c r="F245" s="98">
        <v>7863.86</v>
      </c>
      <c r="G245" s="50">
        <f t="shared" si="3"/>
        <v>0.42718403354953666</v>
      </c>
      <c r="H245" s="98" t="s">
        <v>37</v>
      </c>
      <c r="I245" s="98" t="s">
        <v>37</v>
      </c>
      <c r="J245" s="98">
        <v>50.32</v>
      </c>
      <c r="K245" s="97">
        <v>30.33</v>
      </c>
    </row>
    <row r="246" spans="1:11" ht="20" customHeight="1" x14ac:dyDescent="0.2">
      <c r="A246" s="94"/>
      <c r="B246" s="95" t="s">
        <v>42</v>
      </c>
      <c r="C246" s="96" t="s">
        <v>60</v>
      </c>
      <c r="D246" s="95">
        <v>16.37</v>
      </c>
      <c r="E246" s="95">
        <v>13.79</v>
      </c>
      <c r="F246" s="95">
        <v>11.3</v>
      </c>
      <c r="G246" s="50">
        <f t="shared" si="3"/>
        <v>0.69028711056811243</v>
      </c>
      <c r="H246" s="95" t="s">
        <v>37</v>
      </c>
      <c r="I246" s="95" t="s">
        <v>37</v>
      </c>
      <c r="J246" s="95">
        <v>1.21</v>
      </c>
      <c r="K246" s="96">
        <v>1.21</v>
      </c>
    </row>
    <row r="247" spans="1:11" ht="20" customHeight="1" x14ac:dyDescent="0.2">
      <c r="A247" s="94"/>
      <c r="B247" s="95"/>
      <c r="C247" s="96" t="s">
        <v>61</v>
      </c>
      <c r="D247" s="95">
        <v>30.7</v>
      </c>
      <c r="E247" s="95">
        <v>30.7</v>
      </c>
      <c r="F247" s="95">
        <v>26.8</v>
      </c>
      <c r="G247" s="50">
        <f t="shared" si="3"/>
        <v>0.87296416938110755</v>
      </c>
      <c r="H247" s="95" t="s">
        <v>37</v>
      </c>
      <c r="I247" s="95" t="s">
        <v>37</v>
      </c>
      <c r="J247" s="95">
        <v>0.34</v>
      </c>
      <c r="K247" s="96">
        <v>0.34</v>
      </c>
    </row>
    <row r="248" spans="1:11" ht="20" customHeight="1" x14ac:dyDescent="0.2">
      <c r="A248" s="94"/>
      <c r="B248" s="95"/>
      <c r="C248" s="96" t="s">
        <v>62</v>
      </c>
      <c r="D248" s="95">
        <v>8.26</v>
      </c>
      <c r="E248" s="95">
        <v>8.26</v>
      </c>
      <c r="F248" s="95">
        <v>3.43</v>
      </c>
      <c r="G248" s="50">
        <f t="shared" si="3"/>
        <v>0.4152542372881356</v>
      </c>
      <c r="H248" s="95" t="s">
        <v>37</v>
      </c>
      <c r="I248" s="95" t="s">
        <v>37</v>
      </c>
      <c r="J248" s="95">
        <v>1.32</v>
      </c>
      <c r="K248" s="96">
        <v>0.88</v>
      </c>
    </row>
    <row r="249" spans="1:11" ht="20" customHeight="1" x14ac:dyDescent="0.2">
      <c r="A249" s="94"/>
      <c r="B249" s="95"/>
      <c r="C249" s="96" t="s">
        <v>63</v>
      </c>
      <c r="D249" s="95">
        <v>25.17</v>
      </c>
      <c r="E249" s="95">
        <v>25.17</v>
      </c>
      <c r="F249" s="95">
        <v>14.3</v>
      </c>
      <c r="G249" s="50">
        <f t="shared" si="3"/>
        <v>0.56813667063965034</v>
      </c>
      <c r="H249" s="95" t="s">
        <v>37</v>
      </c>
      <c r="I249" s="95" t="s">
        <v>37</v>
      </c>
      <c r="J249" s="95">
        <v>0.48</v>
      </c>
      <c r="K249" s="96" t="s">
        <v>37</v>
      </c>
    </row>
    <row r="250" spans="1:11" ht="20" customHeight="1" x14ac:dyDescent="0.2">
      <c r="A250" s="94"/>
      <c r="B250" s="95"/>
      <c r="C250" s="96" t="s">
        <v>64</v>
      </c>
      <c r="D250" s="95">
        <v>187.63</v>
      </c>
      <c r="E250" s="95">
        <v>187.63</v>
      </c>
      <c r="F250" s="95">
        <v>102.97</v>
      </c>
      <c r="G250" s="50">
        <f t="shared" si="3"/>
        <v>0.54879283696637005</v>
      </c>
      <c r="H250" s="95" t="s">
        <v>37</v>
      </c>
      <c r="I250" s="95" t="s">
        <v>37</v>
      </c>
      <c r="J250" s="95">
        <v>0.28999999999999998</v>
      </c>
      <c r="K250" s="96" t="s">
        <v>37</v>
      </c>
    </row>
    <row r="251" spans="1:11" ht="20" customHeight="1" x14ac:dyDescent="0.2">
      <c r="A251" s="94"/>
      <c r="B251" s="95"/>
      <c r="C251" s="96" t="s">
        <v>65</v>
      </c>
      <c r="D251" s="95">
        <v>394.16</v>
      </c>
      <c r="E251" s="95">
        <v>394.16</v>
      </c>
      <c r="F251" s="95">
        <v>336.5</v>
      </c>
      <c r="G251" s="50">
        <f t="shared" si="3"/>
        <v>0.85371422772478178</v>
      </c>
      <c r="H251" s="95" t="s">
        <v>37</v>
      </c>
      <c r="I251" s="95" t="s">
        <v>37</v>
      </c>
      <c r="J251" s="95">
        <v>1.06</v>
      </c>
      <c r="K251" s="96" t="s">
        <v>37</v>
      </c>
    </row>
    <row r="252" spans="1:11" ht="20" customHeight="1" x14ac:dyDescent="0.2">
      <c r="A252" s="94"/>
      <c r="B252" s="95"/>
      <c r="C252" s="96" t="s">
        <v>66</v>
      </c>
      <c r="D252" s="95">
        <v>505.67</v>
      </c>
      <c r="E252" s="95">
        <v>457.28</v>
      </c>
      <c r="F252" s="95">
        <v>216.19</v>
      </c>
      <c r="G252" s="50">
        <f t="shared" si="3"/>
        <v>0.42753178950699072</v>
      </c>
      <c r="H252" s="95" t="s">
        <v>37</v>
      </c>
      <c r="I252" s="95" t="s">
        <v>37</v>
      </c>
      <c r="J252" s="95">
        <v>1.05</v>
      </c>
      <c r="K252" s="96">
        <v>1.05</v>
      </c>
    </row>
    <row r="253" spans="1:11" ht="20" customHeight="1" x14ac:dyDescent="0.2">
      <c r="A253" s="94"/>
      <c r="B253" s="95"/>
      <c r="C253" s="96" t="s">
        <v>67</v>
      </c>
      <c r="D253" s="95">
        <v>3.58</v>
      </c>
      <c r="E253" s="95">
        <v>3.58</v>
      </c>
      <c r="F253" s="95">
        <v>1.96</v>
      </c>
      <c r="G253" s="50">
        <f t="shared" si="3"/>
        <v>0.54748603351955305</v>
      </c>
      <c r="H253" s="95" t="s">
        <v>37</v>
      </c>
      <c r="I253" s="95" t="s">
        <v>37</v>
      </c>
      <c r="J253" s="95">
        <v>0.62</v>
      </c>
      <c r="K253" s="96">
        <v>0.62</v>
      </c>
    </row>
    <row r="254" spans="1:11" ht="20" customHeight="1" x14ac:dyDescent="0.2">
      <c r="A254" s="94"/>
      <c r="B254" s="95"/>
      <c r="C254" s="96" t="s">
        <v>68</v>
      </c>
      <c r="D254" s="95">
        <v>7.03</v>
      </c>
      <c r="E254" s="95">
        <v>7.03</v>
      </c>
      <c r="F254" s="95">
        <v>6.25</v>
      </c>
      <c r="G254" s="50">
        <f t="shared" si="3"/>
        <v>0.88904694167852061</v>
      </c>
      <c r="H254" s="95" t="s">
        <v>37</v>
      </c>
      <c r="I254" s="95" t="s">
        <v>37</v>
      </c>
      <c r="J254" s="95" t="s">
        <v>37</v>
      </c>
      <c r="K254" s="96" t="s">
        <v>37</v>
      </c>
    </row>
    <row r="255" spans="1:11" ht="20" customHeight="1" x14ac:dyDescent="0.2">
      <c r="A255" s="94"/>
      <c r="B255" s="95"/>
      <c r="C255" s="97" t="s">
        <v>58</v>
      </c>
      <c r="D255" s="98">
        <v>1178.57</v>
      </c>
      <c r="E255" s="98">
        <v>1127.5999999999999</v>
      </c>
      <c r="F255" s="98">
        <v>719.71</v>
      </c>
      <c r="G255" s="50">
        <f t="shared" si="3"/>
        <v>0.61066377050154008</v>
      </c>
      <c r="H255" s="98" t="s">
        <v>37</v>
      </c>
      <c r="I255" s="98" t="s">
        <v>37</v>
      </c>
      <c r="J255" s="98">
        <v>6.37</v>
      </c>
      <c r="K255" s="97">
        <v>4.0999999999999996</v>
      </c>
    </row>
    <row r="256" spans="1:11" ht="20" customHeight="1" x14ac:dyDescent="0.2">
      <c r="A256" s="94"/>
      <c r="B256" s="95" t="s">
        <v>43</v>
      </c>
      <c r="C256" s="96" t="s">
        <v>69</v>
      </c>
      <c r="D256" s="95">
        <v>5418.16</v>
      </c>
      <c r="E256" s="95">
        <v>5408.19</v>
      </c>
      <c r="F256" s="95">
        <v>2667.6</v>
      </c>
      <c r="G256" s="50">
        <f t="shared" si="3"/>
        <v>0.49234426447354823</v>
      </c>
      <c r="H256" s="95" t="s">
        <v>37</v>
      </c>
      <c r="I256" s="95" t="s">
        <v>37</v>
      </c>
      <c r="J256" s="95">
        <v>0.66</v>
      </c>
      <c r="K256" s="96" t="s">
        <v>37</v>
      </c>
    </row>
    <row r="257" spans="1:11" ht="20" customHeight="1" x14ac:dyDescent="0.2">
      <c r="A257" s="94"/>
      <c r="B257" s="95"/>
      <c r="C257" s="96" t="s">
        <v>70</v>
      </c>
      <c r="D257" s="95">
        <v>12775.41</v>
      </c>
      <c r="E257" s="95">
        <v>11863.81</v>
      </c>
      <c r="F257" s="95">
        <v>7766.52</v>
      </c>
      <c r="G257" s="50">
        <f t="shared" si="3"/>
        <v>0.60792726026014043</v>
      </c>
      <c r="H257" s="95" t="s">
        <v>37</v>
      </c>
      <c r="I257" s="95" t="s">
        <v>37</v>
      </c>
      <c r="J257" s="95">
        <v>3.6</v>
      </c>
      <c r="K257" s="96" t="s">
        <v>37</v>
      </c>
    </row>
    <row r="258" spans="1:11" ht="20" customHeight="1" x14ac:dyDescent="0.2">
      <c r="A258" s="94"/>
      <c r="B258" s="95"/>
      <c r="C258" s="96" t="s">
        <v>71</v>
      </c>
      <c r="D258" s="95">
        <v>12872.12</v>
      </c>
      <c r="E258" s="95">
        <v>10879.22</v>
      </c>
      <c r="F258" s="95">
        <v>5446.86</v>
      </c>
      <c r="G258" s="50">
        <f t="shared" si="3"/>
        <v>0.4231517419042084</v>
      </c>
      <c r="H258" s="95" t="s">
        <v>37</v>
      </c>
      <c r="I258" s="95" t="s">
        <v>37</v>
      </c>
      <c r="J258" s="95" t="s">
        <v>37</v>
      </c>
      <c r="K258" s="96" t="s">
        <v>37</v>
      </c>
    </row>
    <row r="259" spans="1:11" ht="20" customHeight="1" x14ac:dyDescent="0.2">
      <c r="A259" s="94"/>
      <c r="B259" s="95"/>
      <c r="C259" s="96" t="s">
        <v>72</v>
      </c>
      <c r="D259" s="95">
        <v>15336.13</v>
      </c>
      <c r="E259" s="95">
        <v>14524.2</v>
      </c>
      <c r="F259" s="95">
        <v>9953.5300000000007</v>
      </c>
      <c r="G259" s="50">
        <f t="shared" ref="G259:G322" si="4">IFERROR((F259/D259),"")</f>
        <v>0.64902488437435002</v>
      </c>
      <c r="H259" s="95" t="s">
        <v>37</v>
      </c>
      <c r="I259" s="95" t="s">
        <v>37</v>
      </c>
      <c r="J259" s="95" t="s">
        <v>37</v>
      </c>
      <c r="K259" s="96" t="s">
        <v>37</v>
      </c>
    </row>
    <row r="260" spans="1:11" ht="20" customHeight="1" x14ac:dyDescent="0.2">
      <c r="A260" s="94"/>
      <c r="B260" s="95"/>
      <c r="C260" s="96" t="s">
        <v>73</v>
      </c>
      <c r="D260" s="95">
        <v>1535.69</v>
      </c>
      <c r="E260" s="95">
        <v>1197.5999999999999</v>
      </c>
      <c r="F260" s="95">
        <v>783.42</v>
      </c>
      <c r="G260" s="50">
        <f t="shared" si="4"/>
        <v>0.51014202085056226</v>
      </c>
      <c r="H260" s="95" t="s">
        <v>37</v>
      </c>
      <c r="I260" s="95" t="s">
        <v>37</v>
      </c>
      <c r="J260" s="95">
        <v>1.48</v>
      </c>
      <c r="K260" s="96">
        <v>1.48</v>
      </c>
    </row>
    <row r="261" spans="1:11" ht="20" customHeight="1" x14ac:dyDescent="0.2">
      <c r="A261" s="94"/>
      <c r="B261" s="95"/>
      <c r="C261" s="96" t="s">
        <v>74</v>
      </c>
      <c r="D261" s="95">
        <v>7174.67</v>
      </c>
      <c r="E261" s="95">
        <v>6635.8</v>
      </c>
      <c r="F261" s="95">
        <v>3179.63</v>
      </c>
      <c r="G261" s="50">
        <f t="shared" si="4"/>
        <v>0.44317438990225333</v>
      </c>
      <c r="H261" s="95" t="s">
        <v>37</v>
      </c>
      <c r="I261" s="95" t="s">
        <v>37</v>
      </c>
      <c r="J261" s="95" t="s">
        <v>37</v>
      </c>
      <c r="K261" s="96" t="s">
        <v>37</v>
      </c>
    </row>
    <row r="262" spans="1:11" ht="20" customHeight="1" x14ac:dyDescent="0.2">
      <c r="A262" s="94"/>
      <c r="B262" s="95"/>
      <c r="C262" s="96" t="s">
        <v>75</v>
      </c>
      <c r="D262" s="95">
        <v>19896.89</v>
      </c>
      <c r="E262" s="95">
        <v>17694.43</v>
      </c>
      <c r="F262" s="95">
        <v>9683.7900000000009</v>
      </c>
      <c r="G262" s="50">
        <f t="shared" si="4"/>
        <v>0.48669867501906083</v>
      </c>
      <c r="H262" s="95" t="s">
        <v>37</v>
      </c>
      <c r="I262" s="95" t="s">
        <v>37</v>
      </c>
      <c r="J262" s="95" t="s">
        <v>37</v>
      </c>
      <c r="K262" s="96" t="s">
        <v>37</v>
      </c>
    </row>
    <row r="263" spans="1:11" ht="20" customHeight="1" x14ac:dyDescent="0.2">
      <c r="A263" s="94"/>
      <c r="B263" s="95"/>
      <c r="C263" s="97" t="s">
        <v>58</v>
      </c>
      <c r="D263" s="98">
        <v>75009.070000000007</v>
      </c>
      <c r="E263" s="98">
        <v>68203.25</v>
      </c>
      <c r="F263" s="98">
        <v>39481.35</v>
      </c>
      <c r="G263" s="50">
        <f t="shared" si="4"/>
        <v>0.52635434621439769</v>
      </c>
      <c r="H263" s="98" t="s">
        <v>37</v>
      </c>
      <c r="I263" s="98" t="s">
        <v>37</v>
      </c>
      <c r="J263" s="98">
        <v>5.74</v>
      </c>
      <c r="K263" s="97">
        <v>1.48</v>
      </c>
    </row>
    <row r="264" spans="1:11" ht="20" customHeight="1" x14ac:dyDescent="0.2">
      <c r="A264" s="94"/>
      <c r="B264" s="95" t="s">
        <v>44</v>
      </c>
      <c r="C264" s="96" t="s">
        <v>76</v>
      </c>
      <c r="D264" s="95">
        <v>4.33</v>
      </c>
      <c r="E264" s="95">
        <v>3.25</v>
      </c>
      <c r="F264" s="95">
        <v>0.96</v>
      </c>
      <c r="G264" s="50">
        <f t="shared" si="4"/>
        <v>0.22170900692840645</v>
      </c>
      <c r="H264" s="95" t="s">
        <v>37</v>
      </c>
      <c r="I264" s="95" t="s">
        <v>37</v>
      </c>
      <c r="J264" s="95">
        <v>0.87</v>
      </c>
      <c r="K264" s="96" t="s">
        <v>37</v>
      </c>
    </row>
    <row r="265" spans="1:11" ht="20" customHeight="1" x14ac:dyDescent="0.2">
      <c r="A265" s="94"/>
      <c r="B265" s="95"/>
      <c r="C265" s="96" t="s">
        <v>77</v>
      </c>
      <c r="D265" s="95">
        <v>82.43</v>
      </c>
      <c r="E265" s="95">
        <v>82.43</v>
      </c>
      <c r="F265" s="95">
        <v>78.86</v>
      </c>
      <c r="G265" s="50">
        <f t="shared" si="4"/>
        <v>0.95669052529418896</v>
      </c>
      <c r="H265" s="95" t="s">
        <v>37</v>
      </c>
      <c r="I265" s="95" t="s">
        <v>37</v>
      </c>
      <c r="J265" s="95">
        <v>5.87</v>
      </c>
      <c r="K265" s="96">
        <v>1.51</v>
      </c>
    </row>
    <row r="266" spans="1:11" ht="20" customHeight="1" x14ac:dyDescent="0.2">
      <c r="A266" s="94"/>
      <c r="B266" s="95"/>
      <c r="C266" s="96" t="s">
        <v>78</v>
      </c>
      <c r="D266" s="95">
        <v>9.7799999999999994</v>
      </c>
      <c r="E266" s="95">
        <v>9.7799999999999994</v>
      </c>
      <c r="F266" s="95">
        <v>2.81</v>
      </c>
      <c r="G266" s="50">
        <f t="shared" si="4"/>
        <v>0.28732106339468305</v>
      </c>
      <c r="H266" s="95" t="s">
        <v>37</v>
      </c>
      <c r="I266" s="95" t="s">
        <v>37</v>
      </c>
      <c r="J266" s="95" t="s">
        <v>37</v>
      </c>
      <c r="K266" s="96" t="s">
        <v>37</v>
      </c>
    </row>
    <row r="267" spans="1:11" ht="20" customHeight="1" x14ac:dyDescent="0.2">
      <c r="A267" s="94"/>
      <c r="B267" s="95"/>
      <c r="C267" s="96" t="s">
        <v>82</v>
      </c>
      <c r="D267" s="95">
        <v>156.54</v>
      </c>
      <c r="E267" s="95">
        <v>156.54</v>
      </c>
      <c r="F267" s="95">
        <v>85.63</v>
      </c>
      <c r="G267" s="50">
        <f t="shared" si="4"/>
        <v>0.54701673693624631</v>
      </c>
      <c r="H267" s="95" t="s">
        <v>37</v>
      </c>
      <c r="I267" s="95" t="s">
        <v>37</v>
      </c>
      <c r="J267" s="95">
        <v>3.83</v>
      </c>
      <c r="K267" s="96" t="s">
        <v>37</v>
      </c>
    </row>
    <row r="268" spans="1:11" ht="20" customHeight="1" x14ac:dyDescent="0.2">
      <c r="A268" s="94"/>
      <c r="B268" s="95"/>
      <c r="C268" s="97" t="s">
        <v>58</v>
      </c>
      <c r="D268" s="98">
        <v>253.09</v>
      </c>
      <c r="E268" s="98">
        <v>252</v>
      </c>
      <c r="F268" s="98">
        <v>168.25</v>
      </c>
      <c r="G268" s="50">
        <f t="shared" si="4"/>
        <v>0.66478327867556997</v>
      </c>
      <c r="H268" s="98" t="s">
        <v>37</v>
      </c>
      <c r="I268" s="98" t="s">
        <v>37</v>
      </c>
      <c r="J268" s="98">
        <v>10.57</v>
      </c>
      <c r="K268" s="97">
        <v>1.51</v>
      </c>
    </row>
    <row r="269" spans="1:11" ht="20" customHeight="1" x14ac:dyDescent="0.2">
      <c r="A269" s="94"/>
      <c r="B269" s="95" t="s">
        <v>45</v>
      </c>
      <c r="C269" s="96" t="s">
        <v>83</v>
      </c>
      <c r="D269" s="95">
        <v>1829.58</v>
      </c>
      <c r="E269" s="95">
        <v>1733.71</v>
      </c>
      <c r="F269" s="95">
        <v>1380.84</v>
      </c>
      <c r="G269" s="50">
        <f t="shared" si="4"/>
        <v>0.75473059390679831</v>
      </c>
      <c r="H269" s="95" t="s">
        <v>37</v>
      </c>
      <c r="I269" s="95" t="s">
        <v>37</v>
      </c>
      <c r="J269" s="95">
        <v>26.33</v>
      </c>
      <c r="K269" s="96">
        <v>1.19</v>
      </c>
    </row>
    <row r="270" spans="1:11" ht="20" customHeight="1" x14ac:dyDescent="0.2">
      <c r="A270" s="94"/>
      <c r="B270" s="95"/>
      <c r="C270" s="96" t="s">
        <v>84</v>
      </c>
      <c r="D270" s="95">
        <v>1141.6500000000001</v>
      </c>
      <c r="E270" s="95">
        <v>1015.97</v>
      </c>
      <c r="F270" s="95">
        <v>1415.16</v>
      </c>
      <c r="G270" s="50">
        <f t="shared" si="4"/>
        <v>1.2395743003547497</v>
      </c>
      <c r="H270" s="95" t="s">
        <v>37</v>
      </c>
      <c r="I270" s="95" t="s">
        <v>37</v>
      </c>
      <c r="J270" s="95">
        <v>10.97</v>
      </c>
      <c r="K270" s="96" t="s">
        <v>37</v>
      </c>
    </row>
    <row r="271" spans="1:11" ht="20" customHeight="1" x14ac:dyDescent="0.2">
      <c r="A271" s="94"/>
      <c r="B271" s="95"/>
      <c r="C271" s="96" t="s">
        <v>85</v>
      </c>
      <c r="D271" s="95">
        <v>7.7</v>
      </c>
      <c r="E271" s="95">
        <v>7.7</v>
      </c>
      <c r="F271" s="95">
        <v>2.39</v>
      </c>
      <c r="G271" s="50">
        <f t="shared" si="4"/>
        <v>0.31038961038961038</v>
      </c>
      <c r="H271" s="95" t="s">
        <v>37</v>
      </c>
      <c r="I271" s="95" t="s">
        <v>37</v>
      </c>
      <c r="J271" s="95" t="s">
        <v>37</v>
      </c>
      <c r="K271" s="96" t="s">
        <v>37</v>
      </c>
    </row>
    <row r="272" spans="1:11" ht="20" customHeight="1" x14ac:dyDescent="0.2">
      <c r="A272" s="94"/>
      <c r="B272" s="95"/>
      <c r="C272" s="97" t="s">
        <v>58</v>
      </c>
      <c r="D272" s="98">
        <v>2978.93</v>
      </c>
      <c r="E272" s="98">
        <v>2757.38</v>
      </c>
      <c r="F272" s="98">
        <v>2798.39</v>
      </c>
      <c r="G272" s="50">
        <f t="shared" si="4"/>
        <v>0.93939434629212504</v>
      </c>
      <c r="H272" s="98" t="s">
        <v>37</v>
      </c>
      <c r="I272" s="98" t="s">
        <v>37</v>
      </c>
      <c r="J272" s="98">
        <v>37.31</v>
      </c>
      <c r="K272" s="97">
        <v>1.19</v>
      </c>
    </row>
    <row r="273" spans="1:11" ht="20" customHeight="1" x14ac:dyDescent="0.2">
      <c r="A273" s="94"/>
      <c r="B273" s="95" t="s">
        <v>46</v>
      </c>
      <c r="C273" s="96" t="s">
        <v>86</v>
      </c>
      <c r="D273" s="95">
        <v>188.61</v>
      </c>
      <c r="E273" s="95">
        <v>188.61</v>
      </c>
      <c r="F273" s="95">
        <v>224.57</v>
      </c>
      <c r="G273" s="50">
        <f t="shared" si="4"/>
        <v>1.1906579714755314</v>
      </c>
      <c r="H273" s="95" t="s">
        <v>37</v>
      </c>
      <c r="I273" s="95" t="s">
        <v>37</v>
      </c>
      <c r="J273" s="95" t="s">
        <v>37</v>
      </c>
      <c r="K273" s="96" t="s">
        <v>37</v>
      </c>
    </row>
    <row r="274" spans="1:11" ht="20" customHeight="1" x14ac:dyDescent="0.2">
      <c r="A274" s="94"/>
      <c r="B274" s="95"/>
      <c r="C274" s="96" t="s">
        <v>87</v>
      </c>
      <c r="D274" s="95">
        <v>198.54</v>
      </c>
      <c r="E274" s="95">
        <v>193.77</v>
      </c>
      <c r="F274" s="95">
        <v>37.31</v>
      </c>
      <c r="G274" s="50">
        <f t="shared" si="4"/>
        <v>0.18792182935428631</v>
      </c>
      <c r="H274" s="95" t="s">
        <v>37</v>
      </c>
      <c r="I274" s="95" t="s">
        <v>37</v>
      </c>
      <c r="J274" s="95">
        <v>4.58</v>
      </c>
      <c r="K274" s="96">
        <v>2.29</v>
      </c>
    </row>
    <row r="275" spans="1:11" ht="20" customHeight="1" x14ac:dyDescent="0.2">
      <c r="A275" s="94"/>
      <c r="B275" s="95"/>
      <c r="C275" s="96" t="s">
        <v>88</v>
      </c>
      <c r="D275" s="95">
        <v>676.17</v>
      </c>
      <c r="E275" s="95">
        <v>671.3</v>
      </c>
      <c r="F275" s="95">
        <v>433.11</v>
      </c>
      <c r="G275" s="50">
        <f t="shared" si="4"/>
        <v>0.64053418519011496</v>
      </c>
      <c r="H275" s="95" t="s">
        <v>37</v>
      </c>
      <c r="I275" s="95" t="s">
        <v>37</v>
      </c>
      <c r="J275" s="95">
        <v>23.84</v>
      </c>
      <c r="K275" s="96">
        <v>23.84</v>
      </c>
    </row>
    <row r="276" spans="1:11" ht="20" customHeight="1" x14ac:dyDescent="0.2">
      <c r="A276" s="94"/>
      <c r="B276" s="95"/>
      <c r="C276" s="96" t="s">
        <v>89</v>
      </c>
      <c r="D276" s="95">
        <v>137.6</v>
      </c>
      <c r="E276" s="95">
        <v>137.6</v>
      </c>
      <c r="F276" s="95">
        <v>163.16</v>
      </c>
      <c r="G276" s="50">
        <f t="shared" si="4"/>
        <v>1.1857558139534885</v>
      </c>
      <c r="H276" s="95" t="s">
        <v>37</v>
      </c>
      <c r="I276" s="95" t="s">
        <v>37</v>
      </c>
      <c r="J276" s="95" t="s">
        <v>37</v>
      </c>
      <c r="K276" s="96" t="s">
        <v>37</v>
      </c>
    </row>
    <row r="277" spans="1:11" ht="20" customHeight="1" x14ac:dyDescent="0.2">
      <c r="A277" s="94"/>
      <c r="B277" s="95"/>
      <c r="C277" s="96" t="s">
        <v>90</v>
      </c>
      <c r="D277" s="95">
        <v>895.15</v>
      </c>
      <c r="E277" s="95">
        <v>816.77</v>
      </c>
      <c r="F277" s="95">
        <v>704.04</v>
      </c>
      <c r="G277" s="50">
        <f t="shared" si="4"/>
        <v>0.78650505501871193</v>
      </c>
      <c r="H277" s="95" t="s">
        <v>37</v>
      </c>
      <c r="I277" s="95" t="s">
        <v>37</v>
      </c>
      <c r="J277" s="95">
        <v>3.19</v>
      </c>
      <c r="K277" s="96">
        <v>4.68</v>
      </c>
    </row>
    <row r="278" spans="1:11" ht="20" customHeight="1" x14ac:dyDescent="0.2">
      <c r="A278" s="94"/>
      <c r="B278" s="95"/>
      <c r="C278" s="96" t="s">
        <v>91</v>
      </c>
      <c r="D278" s="95">
        <v>671.43</v>
      </c>
      <c r="E278" s="95">
        <v>671.43</v>
      </c>
      <c r="F278" s="95">
        <v>449.45</v>
      </c>
      <c r="G278" s="50">
        <f t="shared" si="4"/>
        <v>0.66939219278256856</v>
      </c>
      <c r="H278" s="95" t="s">
        <v>37</v>
      </c>
      <c r="I278" s="95" t="s">
        <v>37</v>
      </c>
      <c r="J278" s="95">
        <v>21.5</v>
      </c>
      <c r="K278" s="96">
        <v>21.5</v>
      </c>
    </row>
    <row r="279" spans="1:11" ht="20" customHeight="1" x14ac:dyDescent="0.2">
      <c r="A279" s="94"/>
      <c r="B279" s="95"/>
      <c r="C279" s="97" t="s">
        <v>58</v>
      </c>
      <c r="D279" s="98">
        <v>2767.49</v>
      </c>
      <c r="E279" s="98">
        <v>2679.49</v>
      </c>
      <c r="F279" s="98">
        <v>2011.65</v>
      </c>
      <c r="G279" s="50">
        <f t="shared" si="4"/>
        <v>0.72688609534271131</v>
      </c>
      <c r="H279" s="98" t="s">
        <v>37</v>
      </c>
      <c r="I279" s="98" t="s">
        <v>37</v>
      </c>
      <c r="J279" s="98">
        <v>53.1</v>
      </c>
      <c r="K279" s="97">
        <v>52.3</v>
      </c>
    </row>
    <row r="280" spans="1:11" ht="20" customHeight="1" x14ac:dyDescent="0.2">
      <c r="A280" s="94"/>
      <c r="B280" s="95" t="s">
        <v>47</v>
      </c>
      <c r="C280" s="96" t="s">
        <v>93</v>
      </c>
      <c r="D280" s="95">
        <v>26.75</v>
      </c>
      <c r="E280" s="95">
        <v>26.75</v>
      </c>
      <c r="F280" s="95">
        <v>7.11</v>
      </c>
      <c r="G280" s="50">
        <f t="shared" si="4"/>
        <v>0.26579439252336451</v>
      </c>
      <c r="H280" s="95" t="s">
        <v>37</v>
      </c>
      <c r="I280" s="95" t="s">
        <v>37</v>
      </c>
      <c r="J280" s="95">
        <v>0.47</v>
      </c>
      <c r="K280" s="96">
        <v>0.47</v>
      </c>
    </row>
    <row r="281" spans="1:11" ht="20" customHeight="1" x14ac:dyDescent="0.2">
      <c r="A281" s="94"/>
      <c r="B281" s="95"/>
      <c r="C281" s="96" t="s">
        <v>94</v>
      </c>
      <c r="D281" s="95">
        <v>48.24</v>
      </c>
      <c r="E281" s="95">
        <v>48.24</v>
      </c>
      <c r="F281" s="95">
        <v>11.36</v>
      </c>
      <c r="G281" s="50">
        <f t="shared" si="4"/>
        <v>0.23548922056384741</v>
      </c>
      <c r="H281" s="95" t="s">
        <v>37</v>
      </c>
      <c r="I281" s="95" t="s">
        <v>37</v>
      </c>
      <c r="J281" s="95" t="s">
        <v>37</v>
      </c>
      <c r="K281" s="96" t="s">
        <v>37</v>
      </c>
    </row>
    <row r="282" spans="1:11" ht="20" customHeight="1" x14ac:dyDescent="0.2">
      <c r="A282" s="94"/>
      <c r="B282" s="95"/>
      <c r="C282" s="96" t="s">
        <v>95</v>
      </c>
      <c r="D282" s="95">
        <v>2729.68</v>
      </c>
      <c r="E282" s="95">
        <v>2729.68</v>
      </c>
      <c r="F282" s="95">
        <v>1231.47</v>
      </c>
      <c r="G282" s="50">
        <f t="shared" si="4"/>
        <v>0.45114079305999244</v>
      </c>
      <c r="H282" s="95" t="s">
        <v>37</v>
      </c>
      <c r="I282" s="95" t="s">
        <v>37</v>
      </c>
      <c r="J282" s="95" t="s">
        <v>37</v>
      </c>
      <c r="K282" s="96" t="s">
        <v>37</v>
      </c>
    </row>
    <row r="283" spans="1:11" ht="20" customHeight="1" x14ac:dyDescent="0.2">
      <c r="A283" s="94"/>
      <c r="B283" s="95"/>
      <c r="C283" s="96" t="s">
        <v>96</v>
      </c>
      <c r="D283" s="95">
        <v>366.06</v>
      </c>
      <c r="E283" s="95">
        <v>301.27999999999997</v>
      </c>
      <c r="F283" s="95">
        <v>235.16</v>
      </c>
      <c r="G283" s="50">
        <f t="shared" si="4"/>
        <v>0.6424083483581926</v>
      </c>
      <c r="H283" s="95" t="s">
        <v>37</v>
      </c>
      <c r="I283" s="95" t="s">
        <v>37</v>
      </c>
      <c r="J283" s="95">
        <v>16.71</v>
      </c>
      <c r="K283" s="96">
        <v>10.220000000000001</v>
      </c>
    </row>
    <row r="284" spans="1:11" ht="20" customHeight="1" x14ac:dyDescent="0.2">
      <c r="A284" s="94"/>
      <c r="B284" s="95"/>
      <c r="C284" s="96" t="s">
        <v>97</v>
      </c>
      <c r="D284" s="95">
        <v>94.49</v>
      </c>
      <c r="E284" s="95">
        <v>94.49</v>
      </c>
      <c r="F284" s="95">
        <v>60.44</v>
      </c>
      <c r="G284" s="50">
        <f t="shared" si="4"/>
        <v>0.63964440681553603</v>
      </c>
      <c r="H284" s="95" t="s">
        <v>37</v>
      </c>
      <c r="I284" s="95" t="s">
        <v>37</v>
      </c>
      <c r="J284" s="95" t="s">
        <v>37</v>
      </c>
      <c r="K284" s="96" t="s">
        <v>37</v>
      </c>
    </row>
    <row r="285" spans="1:11" ht="20" customHeight="1" x14ac:dyDescent="0.2">
      <c r="A285" s="94"/>
      <c r="B285" s="95"/>
      <c r="C285" s="96" t="s">
        <v>98</v>
      </c>
      <c r="D285" s="95">
        <v>140.53</v>
      </c>
      <c r="E285" s="95">
        <v>140.53</v>
      </c>
      <c r="F285" s="95">
        <v>63.72</v>
      </c>
      <c r="G285" s="50">
        <f t="shared" si="4"/>
        <v>0.4534263146659076</v>
      </c>
      <c r="H285" s="95" t="s">
        <v>37</v>
      </c>
      <c r="I285" s="95" t="s">
        <v>37</v>
      </c>
      <c r="J285" s="95" t="s">
        <v>37</v>
      </c>
      <c r="K285" s="96" t="s">
        <v>37</v>
      </c>
    </row>
    <row r="286" spans="1:11" ht="20" customHeight="1" x14ac:dyDescent="0.2">
      <c r="A286" s="94"/>
      <c r="B286" s="95"/>
      <c r="C286" s="97" t="s">
        <v>58</v>
      </c>
      <c r="D286" s="98">
        <v>3405.76</v>
      </c>
      <c r="E286" s="98">
        <v>3340.98</v>
      </c>
      <c r="F286" s="98">
        <v>1609.27</v>
      </c>
      <c r="G286" s="50">
        <f t="shared" si="4"/>
        <v>0.47251421121864134</v>
      </c>
      <c r="H286" s="98" t="s">
        <v>37</v>
      </c>
      <c r="I286" s="98" t="s">
        <v>37</v>
      </c>
      <c r="J286" s="98">
        <v>17.18</v>
      </c>
      <c r="K286" s="97">
        <v>10.69</v>
      </c>
    </row>
    <row r="287" spans="1:11" ht="20" customHeight="1" x14ac:dyDescent="0.2">
      <c r="A287" s="94"/>
      <c r="B287" s="95" t="s">
        <v>48</v>
      </c>
      <c r="C287" s="96" t="s">
        <v>99</v>
      </c>
      <c r="D287" s="95">
        <v>0.96</v>
      </c>
      <c r="E287" s="95">
        <v>0.96</v>
      </c>
      <c r="F287" s="95">
        <v>1.06</v>
      </c>
      <c r="G287" s="50">
        <f t="shared" si="4"/>
        <v>1.1041666666666667</v>
      </c>
      <c r="H287" s="95" t="s">
        <v>37</v>
      </c>
      <c r="I287" s="95" t="s">
        <v>37</v>
      </c>
      <c r="J287" s="95" t="s">
        <v>37</v>
      </c>
      <c r="K287" s="96" t="s">
        <v>37</v>
      </c>
    </row>
    <row r="288" spans="1:11" ht="20" customHeight="1" x14ac:dyDescent="0.2">
      <c r="A288" s="94"/>
      <c r="B288" s="95"/>
      <c r="C288" s="96" t="s">
        <v>100</v>
      </c>
      <c r="D288" s="95">
        <v>0</v>
      </c>
      <c r="E288" s="95">
        <v>0</v>
      </c>
      <c r="F288" s="95">
        <v>0.31</v>
      </c>
      <c r="G288" s="50" t="str">
        <f t="shared" si="4"/>
        <v/>
      </c>
      <c r="H288" s="95" t="s">
        <v>37</v>
      </c>
      <c r="I288" s="95" t="s">
        <v>37</v>
      </c>
      <c r="J288" s="95" t="s">
        <v>37</v>
      </c>
      <c r="K288" s="96" t="s">
        <v>37</v>
      </c>
    </row>
    <row r="289" spans="1:11" ht="20" customHeight="1" x14ac:dyDescent="0.2">
      <c r="A289" s="94"/>
      <c r="B289" s="95"/>
      <c r="C289" s="96" t="s">
        <v>102</v>
      </c>
      <c r="D289" s="95">
        <v>13.65</v>
      </c>
      <c r="E289" s="95">
        <v>12.04</v>
      </c>
      <c r="F289" s="95">
        <v>6.33</v>
      </c>
      <c r="G289" s="50">
        <f t="shared" si="4"/>
        <v>0.46373626373626375</v>
      </c>
      <c r="H289" s="95" t="s">
        <v>37</v>
      </c>
      <c r="I289" s="95" t="s">
        <v>37</v>
      </c>
      <c r="J289" s="95" t="s">
        <v>37</v>
      </c>
      <c r="K289" s="96" t="s">
        <v>37</v>
      </c>
    </row>
    <row r="290" spans="1:11" ht="20" customHeight="1" x14ac:dyDescent="0.2">
      <c r="A290" s="94"/>
      <c r="B290" s="95"/>
      <c r="C290" s="96" t="s">
        <v>103</v>
      </c>
      <c r="D290" s="95">
        <v>21.1</v>
      </c>
      <c r="E290" s="95">
        <v>14.4</v>
      </c>
      <c r="F290" s="95">
        <v>13.01</v>
      </c>
      <c r="G290" s="50">
        <f t="shared" si="4"/>
        <v>0.61658767772511847</v>
      </c>
      <c r="H290" s="95" t="s">
        <v>37</v>
      </c>
      <c r="I290" s="95" t="s">
        <v>37</v>
      </c>
      <c r="J290" s="95">
        <v>0.18</v>
      </c>
      <c r="K290" s="96" t="s">
        <v>37</v>
      </c>
    </row>
    <row r="291" spans="1:11" ht="20" customHeight="1" x14ac:dyDescent="0.2">
      <c r="A291" s="94"/>
      <c r="B291" s="95"/>
      <c r="C291" s="96" t="s">
        <v>104</v>
      </c>
      <c r="D291" s="95">
        <v>2.85</v>
      </c>
      <c r="E291" s="95">
        <v>2.85</v>
      </c>
      <c r="F291" s="95">
        <v>3.17</v>
      </c>
      <c r="G291" s="50">
        <f t="shared" si="4"/>
        <v>1.1122807017543859</v>
      </c>
      <c r="H291" s="95" t="s">
        <v>37</v>
      </c>
      <c r="I291" s="95" t="s">
        <v>37</v>
      </c>
      <c r="J291" s="95">
        <v>0.55000000000000004</v>
      </c>
      <c r="K291" s="96" t="s">
        <v>37</v>
      </c>
    </row>
    <row r="292" spans="1:11" ht="20" customHeight="1" x14ac:dyDescent="0.2">
      <c r="A292" s="94"/>
      <c r="B292" s="95"/>
      <c r="C292" s="96" t="s">
        <v>105</v>
      </c>
      <c r="D292" s="95">
        <v>7.19</v>
      </c>
      <c r="E292" s="95">
        <v>7.19</v>
      </c>
      <c r="F292" s="95">
        <v>0.8</v>
      </c>
      <c r="G292" s="50">
        <f t="shared" si="4"/>
        <v>0.11126564673157163</v>
      </c>
      <c r="H292" s="95" t="s">
        <v>37</v>
      </c>
      <c r="I292" s="95" t="s">
        <v>37</v>
      </c>
      <c r="J292" s="95">
        <v>1.5</v>
      </c>
      <c r="K292" s="96" t="s">
        <v>37</v>
      </c>
    </row>
    <row r="293" spans="1:11" ht="20" customHeight="1" x14ac:dyDescent="0.2">
      <c r="A293" s="94"/>
      <c r="B293" s="95"/>
      <c r="C293" s="97" t="s">
        <v>58</v>
      </c>
      <c r="D293" s="98">
        <v>45.75</v>
      </c>
      <c r="E293" s="98">
        <v>37.44</v>
      </c>
      <c r="F293" s="98">
        <v>24.69</v>
      </c>
      <c r="G293" s="50">
        <f t="shared" si="4"/>
        <v>0.53967213114754098</v>
      </c>
      <c r="H293" s="98" t="s">
        <v>37</v>
      </c>
      <c r="I293" s="98" t="s">
        <v>37</v>
      </c>
      <c r="J293" s="98">
        <v>2.23</v>
      </c>
      <c r="K293" s="97" t="s">
        <v>37</v>
      </c>
    </row>
    <row r="294" spans="1:11" ht="20" customHeight="1" x14ac:dyDescent="0.2">
      <c r="A294" s="94"/>
      <c r="B294" s="95" t="s">
        <v>49</v>
      </c>
      <c r="C294" s="96" t="s">
        <v>107</v>
      </c>
      <c r="D294" s="95">
        <v>13040.13</v>
      </c>
      <c r="E294" s="95">
        <v>8501.3700000000008</v>
      </c>
      <c r="F294" s="95">
        <v>3211.31</v>
      </c>
      <c r="G294" s="50">
        <f t="shared" si="4"/>
        <v>0.2462636492120861</v>
      </c>
      <c r="H294" s="95" t="s">
        <v>37</v>
      </c>
      <c r="I294" s="95" t="s">
        <v>37</v>
      </c>
      <c r="J294" s="95">
        <v>6.23</v>
      </c>
      <c r="K294" s="96">
        <v>3.8</v>
      </c>
    </row>
    <row r="295" spans="1:11" ht="20" customHeight="1" x14ac:dyDescent="0.2">
      <c r="A295" s="94"/>
      <c r="B295" s="95"/>
      <c r="C295" s="96" t="s">
        <v>108</v>
      </c>
      <c r="D295" s="95">
        <v>2151.89</v>
      </c>
      <c r="E295" s="95">
        <v>1670.05</v>
      </c>
      <c r="F295" s="95">
        <v>543.98</v>
      </c>
      <c r="G295" s="50">
        <f t="shared" si="4"/>
        <v>0.25279173191938253</v>
      </c>
      <c r="H295" s="95" t="s">
        <v>37</v>
      </c>
      <c r="I295" s="95" t="s">
        <v>37</v>
      </c>
      <c r="J295" s="95" t="s">
        <v>37</v>
      </c>
      <c r="K295" s="96" t="s">
        <v>37</v>
      </c>
    </row>
    <row r="296" spans="1:11" ht="20" customHeight="1" x14ac:dyDescent="0.2">
      <c r="A296" s="94"/>
      <c r="B296" s="95"/>
      <c r="C296" s="96" t="s">
        <v>109</v>
      </c>
      <c r="D296" s="95">
        <v>3273.25</v>
      </c>
      <c r="E296" s="95">
        <v>3165.04</v>
      </c>
      <c r="F296" s="95">
        <v>3032.9</v>
      </c>
      <c r="G296" s="50">
        <f t="shared" si="4"/>
        <v>0.92657145039333999</v>
      </c>
      <c r="H296" s="95" t="s">
        <v>37</v>
      </c>
      <c r="I296" s="95" t="s">
        <v>37</v>
      </c>
      <c r="J296" s="95" t="s">
        <v>37</v>
      </c>
      <c r="K296" s="96" t="s">
        <v>37</v>
      </c>
    </row>
    <row r="297" spans="1:11" ht="20" customHeight="1" x14ac:dyDescent="0.2">
      <c r="A297" s="94"/>
      <c r="B297" s="95"/>
      <c r="C297" s="96" t="s">
        <v>110</v>
      </c>
      <c r="D297" s="95">
        <v>62554.16</v>
      </c>
      <c r="E297" s="95">
        <v>36431.78</v>
      </c>
      <c r="F297" s="95">
        <v>10139.950000000001</v>
      </c>
      <c r="G297" s="50">
        <f t="shared" si="4"/>
        <v>0.1620987317230381</v>
      </c>
      <c r="H297" s="95" t="s">
        <v>37</v>
      </c>
      <c r="I297" s="95" t="s">
        <v>37</v>
      </c>
      <c r="J297" s="95">
        <v>58.74</v>
      </c>
      <c r="K297" s="96">
        <v>0.4</v>
      </c>
    </row>
    <row r="298" spans="1:11" ht="20" customHeight="1" x14ac:dyDescent="0.2">
      <c r="A298" s="94"/>
      <c r="B298" s="95"/>
      <c r="C298" s="96" t="s">
        <v>111</v>
      </c>
      <c r="D298" s="95">
        <v>14448.8</v>
      </c>
      <c r="E298" s="95">
        <v>7372.56</v>
      </c>
      <c r="F298" s="95">
        <v>2331.9899999999998</v>
      </c>
      <c r="G298" s="50">
        <f t="shared" si="4"/>
        <v>0.16139679419744199</v>
      </c>
      <c r="H298" s="95" t="s">
        <v>37</v>
      </c>
      <c r="I298" s="95" t="s">
        <v>37</v>
      </c>
      <c r="J298" s="95">
        <v>2.61</v>
      </c>
      <c r="K298" s="96">
        <v>2.61</v>
      </c>
    </row>
    <row r="299" spans="1:11" ht="20" customHeight="1" x14ac:dyDescent="0.2">
      <c r="A299" s="94"/>
      <c r="B299" s="95"/>
      <c r="C299" s="96" t="s">
        <v>112</v>
      </c>
      <c r="D299" s="95">
        <v>29.72</v>
      </c>
      <c r="E299" s="95">
        <v>11.67</v>
      </c>
      <c r="F299" s="95">
        <v>13.55</v>
      </c>
      <c r="G299" s="50">
        <f t="shared" si="4"/>
        <v>0.45592193808882914</v>
      </c>
      <c r="H299" s="95" t="s">
        <v>37</v>
      </c>
      <c r="I299" s="95" t="s">
        <v>37</v>
      </c>
      <c r="J299" s="95" t="s">
        <v>37</v>
      </c>
      <c r="K299" s="96" t="s">
        <v>37</v>
      </c>
    </row>
    <row r="300" spans="1:11" ht="20" customHeight="1" x14ac:dyDescent="0.2">
      <c r="A300" s="94"/>
      <c r="B300" s="95"/>
      <c r="C300" s="96" t="s">
        <v>113</v>
      </c>
      <c r="D300" s="95">
        <v>2993.4</v>
      </c>
      <c r="E300" s="95">
        <v>2020.45</v>
      </c>
      <c r="F300" s="95">
        <v>642.32000000000005</v>
      </c>
      <c r="G300" s="50">
        <f t="shared" si="4"/>
        <v>0.21457873989443443</v>
      </c>
      <c r="H300" s="95" t="s">
        <v>37</v>
      </c>
      <c r="I300" s="95" t="s">
        <v>37</v>
      </c>
      <c r="J300" s="95" t="s">
        <v>37</v>
      </c>
      <c r="K300" s="96" t="s">
        <v>37</v>
      </c>
    </row>
    <row r="301" spans="1:11" ht="20" customHeight="1" x14ac:dyDescent="0.2">
      <c r="A301" s="94"/>
      <c r="B301" s="95"/>
      <c r="C301" s="96" t="s">
        <v>114</v>
      </c>
      <c r="D301" s="95">
        <v>7837.79</v>
      </c>
      <c r="E301" s="95">
        <v>5676.95</v>
      </c>
      <c r="F301" s="95">
        <v>1879.53</v>
      </c>
      <c r="G301" s="50">
        <f t="shared" si="4"/>
        <v>0.23980356707694389</v>
      </c>
      <c r="H301" s="95" t="s">
        <v>37</v>
      </c>
      <c r="I301" s="95" t="s">
        <v>37</v>
      </c>
      <c r="J301" s="95">
        <v>10.41</v>
      </c>
      <c r="K301" s="96" t="s">
        <v>37</v>
      </c>
    </row>
    <row r="302" spans="1:11" ht="20" customHeight="1" x14ac:dyDescent="0.2">
      <c r="A302" s="94"/>
      <c r="B302" s="95"/>
      <c r="C302" s="96" t="s">
        <v>115</v>
      </c>
      <c r="D302" s="95">
        <v>3494.31</v>
      </c>
      <c r="E302" s="95">
        <v>2073.8000000000002</v>
      </c>
      <c r="F302" s="95">
        <v>1052.24</v>
      </c>
      <c r="G302" s="50">
        <f t="shared" si="4"/>
        <v>0.30112955061228114</v>
      </c>
      <c r="H302" s="95" t="s">
        <v>37</v>
      </c>
      <c r="I302" s="95" t="s">
        <v>37</v>
      </c>
      <c r="J302" s="95" t="s">
        <v>37</v>
      </c>
      <c r="K302" s="96" t="s">
        <v>37</v>
      </c>
    </row>
    <row r="303" spans="1:11" ht="20" customHeight="1" x14ac:dyDescent="0.2">
      <c r="A303" s="94"/>
      <c r="B303" s="95"/>
      <c r="C303" s="96" t="s">
        <v>116</v>
      </c>
      <c r="D303" s="95">
        <v>157.88</v>
      </c>
      <c r="E303" s="95">
        <v>102.37</v>
      </c>
      <c r="F303" s="95">
        <v>128.5</v>
      </c>
      <c r="G303" s="50">
        <f t="shared" si="4"/>
        <v>0.81390929820116542</v>
      </c>
      <c r="H303" s="95" t="s">
        <v>37</v>
      </c>
      <c r="I303" s="95" t="s">
        <v>37</v>
      </c>
      <c r="J303" s="95" t="s">
        <v>37</v>
      </c>
      <c r="K303" s="96" t="s">
        <v>37</v>
      </c>
    </row>
    <row r="304" spans="1:11" ht="20" customHeight="1" x14ac:dyDescent="0.2">
      <c r="A304" s="94"/>
      <c r="B304" s="95"/>
      <c r="C304" s="96" t="s">
        <v>117</v>
      </c>
      <c r="D304" s="95">
        <v>1834.83</v>
      </c>
      <c r="E304" s="95">
        <v>994.54</v>
      </c>
      <c r="F304" s="95">
        <v>250.95</v>
      </c>
      <c r="G304" s="50">
        <f t="shared" si="4"/>
        <v>0.13677016399339448</v>
      </c>
      <c r="H304" s="95" t="s">
        <v>37</v>
      </c>
      <c r="I304" s="95" t="s">
        <v>37</v>
      </c>
      <c r="J304" s="95" t="s">
        <v>37</v>
      </c>
      <c r="K304" s="96" t="s">
        <v>37</v>
      </c>
    </row>
    <row r="305" spans="1:11" ht="20" customHeight="1" x14ac:dyDescent="0.2">
      <c r="A305" s="94"/>
      <c r="B305" s="95"/>
      <c r="C305" s="97" t="s">
        <v>58</v>
      </c>
      <c r="D305" s="98">
        <v>111816.17</v>
      </c>
      <c r="E305" s="98">
        <v>68020.59</v>
      </c>
      <c r="F305" s="98">
        <v>23227.21</v>
      </c>
      <c r="G305" s="50">
        <f t="shared" si="4"/>
        <v>0.20772675365289295</v>
      </c>
      <c r="H305" s="98" t="s">
        <v>37</v>
      </c>
      <c r="I305" s="98" t="s">
        <v>37</v>
      </c>
      <c r="J305" s="98">
        <v>77.98</v>
      </c>
      <c r="K305" s="97">
        <v>6.81</v>
      </c>
    </row>
    <row r="306" spans="1:11" ht="20" customHeight="1" x14ac:dyDescent="0.2">
      <c r="A306" s="94"/>
      <c r="B306" s="95" t="s">
        <v>50</v>
      </c>
      <c r="C306" s="96" t="s">
        <v>119</v>
      </c>
      <c r="D306" s="95">
        <v>81.52</v>
      </c>
      <c r="E306" s="95">
        <v>81.52</v>
      </c>
      <c r="F306" s="95">
        <v>44.27</v>
      </c>
      <c r="G306" s="50">
        <f t="shared" si="4"/>
        <v>0.54305691854759575</v>
      </c>
      <c r="H306" s="95" t="s">
        <v>37</v>
      </c>
      <c r="I306" s="95" t="s">
        <v>37</v>
      </c>
      <c r="J306" s="95" t="s">
        <v>37</v>
      </c>
      <c r="K306" s="96" t="s">
        <v>37</v>
      </c>
    </row>
    <row r="307" spans="1:11" ht="20" customHeight="1" x14ac:dyDescent="0.2">
      <c r="A307" s="94"/>
      <c r="B307" s="95"/>
      <c r="C307" s="96" t="s">
        <v>120</v>
      </c>
      <c r="D307" s="95">
        <v>5.24</v>
      </c>
      <c r="E307" s="95">
        <v>5.24</v>
      </c>
      <c r="F307" s="95">
        <v>5.82</v>
      </c>
      <c r="G307" s="50">
        <f t="shared" si="4"/>
        <v>1.1106870229007633</v>
      </c>
      <c r="H307" s="95" t="s">
        <v>37</v>
      </c>
      <c r="I307" s="95" t="s">
        <v>37</v>
      </c>
      <c r="J307" s="95" t="s">
        <v>37</v>
      </c>
      <c r="K307" s="96" t="s">
        <v>37</v>
      </c>
    </row>
    <row r="308" spans="1:11" ht="20" customHeight="1" x14ac:dyDescent="0.2">
      <c r="A308" s="94"/>
      <c r="B308" s="95"/>
      <c r="C308" s="96" t="s">
        <v>123</v>
      </c>
      <c r="D308" s="95">
        <v>5.07</v>
      </c>
      <c r="E308" s="95">
        <v>5.07</v>
      </c>
      <c r="F308" s="95">
        <v>5.87</v>
      </c>
      <c r="G308" s="50">
        <f t="shared" si="4"/>
        <v>1.1577909270216962</v>
      </c>
      <c r="H308" s="95" t="s">
        <v>37</v>
      </c>
      <c r="I308" s="95" t="s">
        <v>37</v>
      </c>
      <c r="J308" s="95" t="s">
        <v>37</v>
      </c>
      <c r="K308" s="96" t="s">
        <v>37</v>
      </c>
    </row>
    <row r="309" spans="1:11" ht="20" customHeight="1" x14ac:dyDescent="0.2">
      <c r="A309" s="94"/>
      <c r="B309" s="95"/>
      <c r="C309" s="97" t="s">
        <v>58</v>
      </c>
      <c r="D309" s="98">
        <v>91.83</v>
      </c>
      <c r="E309" s="98">
        <v>91.83</v>
      </c>
      <c r="F309" s="98">
        <v>55.96</v>
      </c>
      <c r="G309" s="50">
        <f t="shared" si="4"/>
        <v>0.60938691059566596</v>
      </c>
      <c r="H309" s="98" t="s">
        <v>37</v>
      </c>
      <c r="I309" s="98" t="s">
        <v>37</v>
      </c>
      <c r="J309" s="98" t="s">
        <v>37</v>
      </c>
      <c r="K309" s="97" t="s">
        <v>37</v>
      </c>
    </row>
    <row r="310" spans="1:11" ht="20" customHeight="1" x14ac:dyDescent="0.2">
      <c r="A310" s="94" t="s">
        <v>14</v>
      </c>
      <c r="B310" s="95" t="s">
        <v>41</v>
      </c>
      <c r="C310" s="96" t="s">
        <v>52</v>
      </c>
      <c r="D310" s="95">
        <v>11869.72</v>
      </c>
      <c r="E310" s="95">
        <v>8584.48</v>
      </c>
      <c r="F310" s="95">
        <v>4777.1899999999996</v>
      </c>
      <c r="G310" s="50">
        <f t="shared" si="4"/>
        <v>0.40246863447494968</v>
      </c>
      <c r="H310" s="95">
        <v>2120.44</v>
      </c>
      <c r="I310" s="95">
        <v>871.21</v>
      </c>
      <c r="J310" s="95">
        <v>45.32</v>
      </c>
      <c r="K310" s="96">
        <v>8.16</v>
      </c>
    </row>
    <row r="311" spans="1:11" ht="20" customHeight="1" x14ac:dyDescent="0.2">
      <c r="A311" s="94"/>
      <c r="B311" s="95"/>
      <c r="C311" s="96" t="s">
        <v>53</v>
      </c>
      <c r="D311" s="95">
        <v>380.81</v>
      </c>
      <c r="E311" s="95">
        <v>330.38</v>
      </c>
      <c r="F311" s="95">
        <v>185.39</v>
      </c>
      <c r="G311" s="50">
        <f t="shared" si="4"/>
        <v>0.48683070297523695</v>
      </c>
      <c r="H311" s="95">
        <v>126.96</v>
      </c>
      <c r="I311" s="95">
        <v>19.3</v>
      </c>
      <c r="J311" s="95" t="s">
        <v>37</v>
      </c>
      <c r="K311" s="96" t="s">
        <v>37</v>
      </c>
    </row>
    <row r="312" spans="1:11" ht="20" customHeight="1" x14ac:dyDescent="0.2">
      <c r="A312" s="94"/>
      <c r="B312" s="95"/>
      <c r="C312" s="96" t="s">
        <v>54</v>
      </c>
      <c r="D312" s="95">
        <v>13963.85</v>
      </c>
      <c r="E312" s="95">
        <v>12617.29</v>
      </c>
      <c r="F312" s="95">
        <v>10891.93</v>
      </c>
      <c r="G312" s="50">
        <f t="shared" si="4"/>
        <v>0.78000909491293591</v>
      </c>
      <c r="H312" s="95">
        <v>3875.58</v>
      </c>
      <c r="I312" s="95">
        <v>1634.32</v>
      </c>
      <c r="J312" s="95">
        <v>40.64</v>
      </c>
      <c r="K312" s="96">
        <v>53.01</v>
      </c>
    </row>
    <row r="313" spans="1:11" ht="20" customHeight="1" x14ac:dyDescent="0.2">
      <c r="A313" s="94"/>
      <c r="B313" s="95"/>
      <c r="C313" s="96" t="s">
        <v>55</v>
      </c>
      <c r="D313" s="95">
        <v>1972.54</v>
      </c>
      <c r="E313" s="95">
        <v>1852.11</v>
      </c>
      <c r="F313" s="95">
        <v>1235.24</v>
      </c>
      <c r="G313" s="50">
        <f t="shared" si="4"/>
        <v>0.62621797276607827</v>
      </c>
      <c r="H313" s="95">
        <v>446.46</v>
      </c>
      <c r="I313" s="95">
        <v>175.18</v>
      </c>
      <c r="J313" s="95" t="s">
        <v>37</v>
      </c>
      <c r="K313" s="96">
        <v>0.33</v>
      </c>
    </row>
    <row r="314" spans="1:11" ht="20" customHeight="1" x14ac:dyDescent="0.2">
      <c r="A314" s="94"/>
      <c r="B314" s="95"/>
      <c r="C314" s="96" t="s">
        <v>56</v>
      </c>
      <c r="D314" s="95">
        <v>5220.2700000000004</v>
      </c>
      <c r="E314" s="95">
        <v>4606.91</v>
      </c>
      <c r="F314" s="95">
        <v>2334.9899999999998</v>
      </c>
      <c r="G314" s="50">
        <f t="shared" si="4"/>
        <v>0.44729295611146541</v>
      </c>
      <c r="H314" s="95">
        <v>912.2</v>
      </c>
      <c r="I314" s="95">
        <v>396.73</v>
      </c>
      <c r="J314" s="95" t="s">
        <v>37</v>
      </c>
      <c r="K314" s="96" t="s">
        <v>37</v>
      </c>
    </row>
    <row r="315" spans="1:11" ht="20" customHeight="1" x14ac:dyDescent="0.2">
      <c r="A315" s="94"/>
      <c r="B315" s="95"/>
      <c r="C315" s="96" t="s">
        <v>57</v>
      </c>
      <c r="D315" s="95">
        <v>1903.95</v>
      </c>
      <c r="E315" s="95">
        <v>1803.96</v>
      </c>
      <c r="F315" s="95">
        <v>1256.82</v>
      </c>
      <c r="G315" s="50">
        <f t="shared" si="4"/>
        <v>0.66011187268573224</v>
      </c>
      <c r="H315" s="95">
        <v>542.79999999999995</v>
      </c>
      <c r="I315" s="95">
        <v>119.73</v>
      </c>
      <c r="J315" s="95" t="s">
        <v>37</v>
      </c>
      <c r="K315" s="96" t="s">
        <v>37</v>
      </c>
    </row>
    <row r="316" spans="1:11" ht="20" customHeight="1" x14ac:dyDescent="0.2">
      <c r="A316" s="94"/>
      <c r="B316" s="95"/>
      <c r="C316" s="97" t="s">
        <v>58</v>
      </c>
      <c r="D316" s="98">
        <v>35311.14</v>
      </c>
      <c r="E316" s="98">
        <v>29795.13</v>
      </c>
      <c r="F316" s="98">
        <v>20681.560000000001</v>
      </c>
      <c r="G316" s="50">
        <f t="shared" si="4"/>
        <v>0.58569505260945987</v>
      </c>
      <c r="H316" s="98">
        <v>8024.45</v>
      </c>
      <c r="I316" s="98">
        <v>3216.47</v>
      </c>
      <c r="J316" s="98">
        <v>85.96</v>
      </c>
      <c r="K316" s="97">
        <v>61.49</v>
      </c>
    </row>
    <row r="317" spans="1:11" ht="20" customHeight="1" x14ac:dyDescent="0.2">
      <c r="A317" s="94"/>
      <c r="B317" s="95" t="s">
        <v>42</v>
      </c>
      <c r="C317" s="96" t="s">
        <v>59</v>
      </c>
      <c r="D317" s="95">
        <v>56.91</v>
      </c>
      <c r="E317" s="95">
        <v>34.04</v>
      </c>
      <c r="F317" s="95">
        <v>39.020000000000003</v>
      </c>
      <c r="G317" s="50">
        <f t="shared" si="4"/>
        <v>0.68564399929713593</v>
      </c>
      <c r="H317" s="95">
        <v>16.23</v>
      </c>
      <c r="I317" s="95">
        <v>4</v>
      </c>
      <c r="J317" s="95" t="s">
        <v>37</v>
      </c>
      <c r="K317" s="96" t="s">
        <v>37</v>
      </c>
    </row>
    <row r="318" spans="1:11" ht="20" customHeight="1" x14ac:dyDescent="0.2">
      <c r="A318" s="94"/>
      <c r="B318" s="95"/>
      <c r="C318" s="96" t="s">
        <v>60</v>
      </c>
      <c r="D318" s="95">
        <v>316.60000000000002</v>
      </c>
      <c r="E318" s="95">
        <v>311.43</v>
      </c>
      <c r="F318" s="95">
        <v>305.89999999999998</v>
      </c>
      <c r="G318" s="50">
        <f t="shared" si="4"/>
        <v>0.9662034112444724</v>
      </c>
      <c r="H318" s="95">
        <v>182.22</v>
      </c>
      <c r="I318" s="95">
        <v>23.46</v>
      </c>
      <c r="J318" s="95">
        <v>1.1599999999999999</v>
      </c>
      <c r="K318" s="96" t="s">
        <v>37</v>
      </c>
    </row>
    <row r="319" spans="1:11" ht="20" customHeight="1" x14ac:dyDescent="0.2">
      <c r="A319" s="94"/>
      <c r="B319" s="95"/>
      <c r="C319" s="96" t="s">
        <v>61</v>
      </c>
      <c r="D319" s="95">
        <v>669.15</v>
      </c>
      <c r="E319" s="95">
        <v>638.83000000000004</v>
      </c>
      <c r="F319" s="95">
        <v>505.38</v>
      </c>
      <c r="G319" s="50">
        <f t="shared" si="4"/>
        <v>0.75525666890831655</v>
      </c>
      <c r="H319" s="95">
        <v>152.15</v>
      </c>
      <c r="I319" s="95">
        <v>50.33</v>
      </c>
      <c r="J319" s="95" t="s">
        <v>37</v>
      </c>
      <c r="K319" s="96" t="s">
        <v>37</v>
      </c>
    </row>
    <row r="320" spans="1:11" ht="20" customHeight="1" x14ac:dyDescent="0.2">
      <c r="A320" s="94"/>
      <c r="B320" s="95"/>
      <c r="C320" s="96" t="s">
        <v>62</v>
      </c>
      <c r="D320" s="95">
        <v>288.16000000000003</v>
      </c>
      <c r="E320" s="95">
        <v>247.28</v>
      </c>
      <c r="F320" s="95">
        <v>143.37</v>
      </c>
      <c r="G320" s="50">
        <f t="shared" si="4"/>
        <v>0.49753609106052188</v>
      </c>
      <c r="H320" s="95">
        <v>43.9</v>
      </c>
      <c r="I320" s="95">
        <v>17.47</v>
      </c>
      <c r="J320" s="95">
        <v>5.76</v>
      </c>
      <c r="K320" s="96" t="s">
        <v>37</v>
      </c>
    </row>
    <row r="321" spans="1:11" ht="20" customHeight="1" x14ac:dyDescent="0.2">
      <c r="A321" s="94"/>
      <c r="B321" s="95"/>
      <c r="C321" s="96" t="s">
        <v>63</v>
      </c>
      <c r="D321" s="95">
        <v>468.42</v>
      </c>
      <c r="E321" s="95">
        <v>468.42</v>
      </c>
      <c r="F321" s="95">
        <v>275.63</v>
      </c>
      <c r="G321" s="50">
        <f t="shared" si="4"/>
        <v>0.58842491780880402</v>
      </c>
      <c r="H321" s="95">
        <v>126.25</v>
      </c>
      <c r="I321" s="95">
        <v>43.73</v>
      </c>
      <c r="J321" s="95">
        <v>0.81</v>
      </c>
      <c r="K321" s="96" t="s">
        <v>37</v>
      </c>
    </row>
    <row r="322" spans="1:11" ht="20" customHeight="1" x14ac:dyDescent="0.2">
      <c r="A322" s="94"/>
      <c r="B322" s="95"/>
      <c r="C322" s="96" t="s">
        <v>64</v>
      </c>
      <c r="D322" s="95">
        <v>2767.06</v>
      </c>
      <c r="E322" s="95">
        <v>2728.74</v>
      </c>
      <c r="F322" s="95">
        <v>2361.0700000000002</v>
      </c>
      <c r="G322" s="50">
        <f t="shared" si="4"/>
        <v>0.85327748585140917</v>
      </c>
      <c r="H322" s="95">
        <v>1232.3800000000001</v>
      </c>
      <c r="I322" s="95">
        <v>322.39999999999998</v>
      </c>
      <c r="J322" s="95">
        <v>5.43</v>
      </c>
      <c r="K322" s="96" t="s">
        <v>37</v>
      </c>
    </row>
    <row r="323" spans="1:11" ht="20" customHeight="1" x14ac:dyDescent="0.2">
      <c r="A323" s="94"/>
      <c r="B323" s="95"/>
      <c r="C323" s="96" t="s">
        <v>65</v>
      </c>
      <c r="D323" s="95">
        <v>1308.1600000000001</v>
      </c>
      <c r="E323" s="95">
        <v>1203.2</v>
      </c>
      <c r="F323" s="95">
        <v>990.17</v>
      </c>
      <c r="G323" s="50">
        <f t="shared" ref="G323:G386" si="5">IFERROR((F323/D323),"")</f>
        <v>0.75691811399217213</v>
      </c>
      <c r="H323" s="95">
        <v>266.68</v>
      </c>
      <c r="I323" s="95">
        <v>115.67</v>
      </c>
      <c r="J323" s="95" t="s">
        <v>37</v>
      </c>
      <c r="K323" s="96" t="s">
        <v>37</v>
      </c>
    </row>
    <row r="324" spans="1:11" ht="20" customHeight="1" x14ac:dyDescent="0.2">
      <c r="A324" s="94"/>
      <c r="B324" s="95"/>
      <c r="C324" s="96" t="s">
        <v>66</v>
      </c>
      <c r="D324" s="95">
        <v>4448.62</v>
      </c>
      <c r="E324" s="95">
        <v>3860.29</v>
      </c>
      <c r="F324" s="95">
        <v>2966.77</v>
      </c>
      <c r="G324" s="50">
        <f t="shared" si="5"/>
        <v>0.66689670054983341</v>
      </c>
      <c r="H324" s="95">
        <v>1537.69</v>
      </c>
      <c r="I324" s="95">
        <v>494.7</v>
      </c>
      <c r="J324" s="95" t="s">
        <v>37</v>
      </c>
      <c r="K324" s="96" t="s">
        <v>37</v>
      </c>
    </row>
    <row r="325" spans="1:11" ht="20" customHeight="1" x14ac:dyDescent="0.2">
      <c r="A325" s="94"/>
      <c r="B325" s="95"/>
      <c r="C325" s="96" t="s">
        <v>67</v>
      </c>
      <c r="D325" s="95">
        <v>237.67</v>
      </c>
      <c r="E325" s="95">
        <v>226.92</v>
      </c>
      <c r="F325" s="95">
        <v>160.77000000000001</v>
      </c>
      <c r="G325" s="50">
        <f t="shared" si="5"/>
        <v>0.67644212563638662</v>
      </c>
      <c r="H325" s="95">
        <v>52.56</v>
      </c>
      <c r="I325" s="95">
        <v>24.93</v>
      </c>
      <c r="J325" s="95">
        <v>2.8</v>
      </c>
      <c r="K325" s="96" t="s">
        <v>37</v>
      </c>
    </row>
    <row r="326" spans="1:11" ht="20" customHeight="1" x14ac:dyDescent="0.2">
      <c r="A326" s="94"/>
      <c r="B326" s="95"/>
      <c r="C326" s="96" t="s">
        <v>68</v>
      </c>
      <c r="D326" s="95">
        <v>343.15</v>
      </c>
      <c r="E326" s="95">
        <v>335.69</v>
      </c>
      <c r="F326" s="95">
        <v>218.49</v>
      </c>
      <c r="G326" s="50">
        <f t="shared" si="5"/>
        <v>0.63671863616494251</v>
      </c>
      <c r="H326" s="95">
        <v>69.28</v>
      </c>
      <c r="I326" s="95">
        <v>33.67</v>
      </c>
      <c r="J326" s="95">
        <v>0.34</v>
      </c>
      <c r="K326" s="96" t="s">
        <v>37</v>
      </c>
    </row>
    <row r="327" spans="1:11" ht="20" customHeight="1" x14ac:dyDescent="0.2">
      <c r="A327" s="94"/>
      <c r="B327" s="95"/>
      <c r="C327" s="97" t="s">
        <v>58</v>
      </c>
      <c r="D327" s="98">
        <v>10903.92</v>
      </c>
      <c r="E327" s="98">
        <v>10054.83</v>
      </c>
      <c r="F327" s="98">
        <v>7966.56</v>
      </c>
      <c r="G327" s="50">
        <f t="shared" si="5"/>
        <v>0.73061431118350106</v>
      </c>
      <c r="H327" s="98">
        <v>3679.36</v>
      </c>
      <c r="I327" s="98">
        <v>1130.3599999999999</v>
      </c>
      <c r="J327" s="98">
        <v>16.3</v>
      </c>
      <c r="K327" s="97" t="s">
        <v>37</v>
      </c>
    </row>
    <row r="328" spans="1:11" ht="20" customHeight="1" x14ac:dyDescent="0.2">
      <c r="A328" s="94"/>
      <c r="B328" s="95" t="s">
        <v>43</v>
      </c>
      <c r="C328" s="96" t="s">
        <v>69</v>
      </c>
      <c r="D328" s="95">
        <v>3465.61</v>
      </c>
      <c r="E328" s="95">
        <v>3435.73</v>
      </c>
      <c r="F328" s="95">
        <v>1690.71</v>
      </c>
      <c r="G328" s="50">
        <f t="shared" si="5"/>
        <v>0.4878535091946295</v>
      </c>
      <c r="H328" s="95">
        <v>844.24</v>
      </c>
      <c r="I328" s="95">
        <v>266.97000000000003</v>
      </c>
      <c r="J328" s="95" t="s">
        <v>37</v>
      </c>
      <c r="K328" s="96" t="s">
        <v>37</v>
      </c>
    </row>
    <row r="329" spans="1:11" ht="20" customHeight="1" x14ac:dyDescent="0.2">
      <c r="A329" s="94"/>
      <c r="B329" s="95"/>
      <c r="C329" s="96" t="s">
        <v>70</v>
      </c>
      <c r="D329" s="95">
        <v>17466.64</v>
      </c>
      <c r="E329" s="95">
        <v>14887.25</v>
      </c>
      <c r="F329" s="95">
        <v>11673.7</v>
      </c>
      <c r="G329" s="50">
        <f t="shared" si="5"/>
        <v>0.66834262342385264</v>
      </c>
      <c r="H329" s="95">
        <v>4721.1499999999996</v>
      </c>
      <c r="I329" s="95">
        <v>2034.95</v>
      </c>
      <c r="J329" s="95">
        <v>11.52</v>
      </c>
      <c r="K329" s="96" t="s">
        <v>37</v>
      </c>
    </row>
    <row r="330" spans="1:11" ht="20" customHeight="1" x14ac:dyDescent="0.2">
      <c r="A330" s="94"/>
      <c r="B330" s="95"/>
      <c r="C330" s="96" t="s">
        <v>71</v>
      </c>
      <c r="D330" s="95">
        <v>4407.54</v>
      </c>
      <c r="E330" s="95">
        <v>3407.36</v>
      </c>
      <c r="F330" s="95">
        <v>1526.14</v>
      </c>
      <c r="G330" s="50">
        <f t="shared" si="5"/>
        <v>0.34625664202707179</v>
      </c>
      <c r="H330" s="95">
        <v>403.04</v>
      </c>
      <c r="I330" s="95">
        <v>365.96</v>
      </c>
      <c r="J330" s="95" t="s">
        <v>37</v>
      </c>
      <c r="K330" s="96" t="s">
        <v>37</v>
      </c>
    </row>
    <row r="331" spans="1:11" ht="20" customHeight="1" x14ac:dyDescent="0.2">
      <c r="A331" s="94"/>
      <c r="B331" s="95"/>
      <c r="C331" s="96" t="s">
        <v>72</v>
      </c>
      <c r="D331" s="95">
        <v>26992.880000000001</v>
      </c>
      <c r="E331" s="95">
        <v>25564.12</v>
      </c>
      <c r="F331" s="95">
        <v>19566.11</v>
      </c>
      <c r="G331" s="50">
        <f t="shared" si="5"/>
        <v>0.72486188950567709</v>
      </c>
      <c r="H331" s="95">
        <v>8417.2800000000007</v>
      </c>
      <c r="I331" s="95">
        <v>1574.09</v>
      </c>
      <c r="J331" s="95" t="s">
        <v>37</v>
      </c>
      <c r="K331" s="96" t="s">
        <v>37</v>
      </c>
    </row>
    <row r="332" spans="1:11" ht="20" customHeight="1" x14ac:dyDescent="0.2">
      <c r="A332" s="94"/>
      <c r="B332" s="95"/>
      <c r="C332" s="96" t="s">
        <v>73</v>
      </c>
      <c r="D332" s="95">
        <v>2498.75</v>
      </c>
      <c r="E332" s="95">
        <v>1885.5</v>
      </c>
      <c r="F332" s="95">
        <v>1757.79</v>
      </c>
      <c r="G332" s="50">
        <f t="shared" si="5"/>
        <v>0.7034677338669334</v>
      </c>
      <c r="H332" s="95">
        <v>455.4</v>
      </c>
      <c r="I332" s="95">
        <v>204.22</v>
      </c>
      <c r="J332" s="95" t="s">
        <v>37</v>
      </c>
      <c r="K332" s="96" t="s">
        <v>37</v>
      </c>
    </row>
    <row r="333" spans="1:11" ht="20" customHeight="1" x14ac:dyDescent="0.2">
      <c r="A333" s="94"/>
      <c r="B333" s="95"/>
      <c r="C333" s="96" t="s">
        <v>74</v>
      </c>
      <c r="D333" s="95">
        <v>6439.09</v>
      </c>
      <c r="E333" s="95">
        <v>5946.66</v>
      </c>
      <c r="F333" s="95">
        <v>2728.06</v>
      </c>
      <c r="G333" s="50">
        <f t="shared" si="5"/>
        <v>0.42367166789095972</v>
      </c>
      <c r="H333" s="95">
        <v>942.14</v>
      </c>
      <c r="I333" s="95">
        <v>668.92</v>
      </c>
      <c r="J333" s="95" t="s">
        <v>37</v>
      </c>
      <c r="K333" s="96" t="s">
        <v>37</v>
      </c>
    </row>
    <row r="334" spans="1:11" ht="20" customHeight="1" x14ac:dyDescent="0.2">
      <c r="A334" s="94"/>
      <c r="B334" s="95"/>
      <c r="C334" s="96" t="s">
        <v>75</v>
      </c>
      <c r="D334" s="95">
        <v>14202.14</v>
      </c>
      <c r="E334" s="95">
        <v>11915.11</v>
      </c>
      <c r="F334" s="95">
        <v>5186.91</v>
      </c>
      <c r="G334" s="50">
        <f t="shared" si="5"/>
        <v>0.36522031186849307</v>
      </c>
      <c r="H334" s="95">
        <v>824.05</v>
      </c>
      <c r="I334" s="95">
        <v>935.79</v>
      </c>
      <c r="J334" s="95" t="s">
        <v>37</v>
      </c>
      <c r="K334" s="96" t="s">
        <v>37</v>
      </c>
    </row>
    <row r="335" spans="1:11" ht="20" customHeight="1" x14ac:dyDescent="0.2">
      <c r="A335" s="94"/>
      <c r="B335" s="95"/>
      <c r="C335" s="97" t="s">
        <v>58</v>
      </c>
      <c r="D335" s="98">
        <v>75472.649999999994</v>
      </c>
      <c r="E335" s="98">
        <v>67041.72</v>
      </c>
      <c r="F335" s="98">
        <v>44129.42</v>
      </c>
      <c r="G335" s="50">
        <f t="shared" si="5"/>
        <v>0.58470744037740829</v>
      </c>
      <c r="H335" s="98">
        <v>16607.3</v>
      </c>
      <c r="I335" s="98">
        <v>6050.91</v>
      </c>
      <c r="J335" s="98">
        <v>11.52</v>
      </c>
      <c r="K335" s="97" t="s">
        <v>37</v>
      </c>
    </row>
    <row r="336" spans="1:11" ht="20" customHeight="1" x14ac:dyDescent="0.2">
      <c r="A336" s="94"/>
      <c r="B336" s="95" t="s">
        <v>44</v>
      </c>
      <c r="C336" s="96" t="s">
        <v>76</v>
      </c>
      <c r="D336" s="95">
        <v>3090.88</v>
      </c>
      <c r="E336" s="95">
        <v>2864.69</v>
      </c>
      <c r="F336" s="95">
        <v>2562.35</v>
      </c>
      <c r="G336" s="50">
        <f t="shared" si="5"/>
        <v>0.82900339062014694</v>
      </c>
      <c r="H336" s="95">
        <v>1559.11</v>
      </c>
      <c r="I336" s="95">
        <v>320.08</v>
      </c>
      <c r="J336" s="95" t="s">
        <v>37</v>
      </c>
      <c r="K336" s="96" t="s">
        <v>37</v>
      </c>
    </row>
    <row r="337" spans="1:11" ht="20" customHeight="1" x14ac:dyDescent="0.2">
      <c r="A337" s="94"/>
      <c r="B337" s="95"/>
      <c r="C337" s="96" t="s">
        <v>77</v>
      </c>
      <c r="D337" s="95">
        <v>3295.96</v>
      </c>
      <c r="E337" s="95">
        <v>3249.01</v>
      </c>
      <c r="F337" s="95">
        <v>2063.65</v>
      </c>
      <c r="G337" s="50">
        <f t="shared" si="5"/>
        <v>0.62611500139564802</v>
      </c>
      <c r="H337" s="95">
        <v>838.82</v>
      </c>
      <c r="I337" s="95">
        <v>267.07</v>
      </c>
      <c r="J337" s="95">
        <v>5.47</v>
      </c>
      <c r="K337" s="96">
        <v>4.26</v>
      </c>
    </row>
    <row r="338" spans="1:11" ht="20" customHeight="1" x14ac:dyDescent="0.2">
      <c r="A338" s="94"/>
      <c r="B338" s="95"/>
      <c r="C338" s="96" t="s">
        <v>78</v>
      </c>
      <c r="D338" s="95">
        <v>2315.33</v>
      </c>
      <c r="E338" s="95">
        <v>2122.4</v>
      </c>
      <c r="F338" s="95">
        <v>1368.42</v>
      </c>
      <c r="G338" s="50">
        <f t="shared" si="5"/>
        <v>0.59102590127541221</v>
      </c>
      <c r="H338" s="95">
        <v>542.19000000000005</v>
      </c>
      <c r="I338" s="95">
        <v>406.45</v>
      </c>
      <c r="J338" s="95" t="s">
        <v>37</v>
      </c>
      <c r="K338" s="96" t="s">
        <v>37</v>
      </c>
    </row>
    <row r="339" spans="1:11" ht="20" customHeight="1" x14ac:dyDescent="0.2">
      <c r="A339" s="94"/>
      <c r="B339" s="95"/>
      <c r="C339" s="96" t="s">
        <v>79</v>
      </c>
      <c r="D339" s="95">
        <v>1397.34</v>
      </c>
      <c r="E339" s="95">
        <v>1268.24</v>
      </c>
      <c r="F339" s="95">
        <v>977.13</v>
      </c>
      <c r="G339" s="50">
        <f t="shared" si="5"/>
        <v>0.69927862939585217</v>
      </c>
      <c r="H339" s="95">
        <v>548.62</v>
      </c>
      <c r="I339" s="95">
        <v>240.67</v>
      </c>
      <c r="J339" s="95" t="s">
        <v>37</v>
      </c>
      <c r="K339" s="96" t="s">
        <v>37</v>
      </c>
    </row>
    <row r="340" spans="1:11" ht="20" customHeight="1" x14ac:dyDescent="0.2">
      <c r="A340" s="94"/>
      <c r="B340" s="95"/>
      <c r="C340" s="96" t="s">
        <v>80</v>
      </c>
      <c r="D340" s="95">
        <v>2718.81</v>
      </c>
      <c r="E340" s="95">
        <v>2570.3000000000002</v>
      </c>
      <c r="F340" s="95">
        <v>1602.6</v>
      </c>
      <c r="G340" s="50">
        <f t="shared" si="5"/>
        <v>0.58944906043452827</v>
      </c>
      <c r="H340" s="95">
        <v>758.7</v>
      </c>
      <c r="I340" s="95">
        <v>231.51</v>
      </c>
      <c r="J340" s="95" t="s">
        <v>37</v>
      </c>
      <c r="K340" s="96" t="s">
        <v>37</v>
      </c>
    </row>
    <row r="341" spans="1:11" ht="20" customHeight="1" x14ac:dyDescent="0.2">
      <c r="A341" s="94"/>
      <c r="B341" s="95"/>
      <c r="C341" s="96" t="s">
        <v>81</v>
      </c>
      <c r="D341" s="95">
        <v>2507.75</v>
      </c>
      <c r="E341" s="95">
        <v>2356.0500000000002</v>
      </c>
      <c r="F341" s="95">
        <v>1768.9</v>
      </c>
      <c r="G341" s="50">
        <f t="shared" si="5"/>
        <v>0.70537334263782281</v>
      </c>
      <c r="H341" s="95">
        <v>1064.01</v>
      </c>
      <c r="I341" s="95">
        <v>281.13</v>
      </c>
      <c r="J341" s="95" t="s">
        <v>37</v>
      </c>
      <c r="K341" s="96" t="s">
        <v>37</v>
      </c>
    </row>
    <row r="342" spans="1:11" ht="20" customHeight="1" x14ac:dyDescent="0.2">
      <c r="A342" s="94"/>
      <c r="B342" s="95"/>
      <c r="C342" s="96" t="s">
        <v>82</v>
      </c>
      <c r="D342" s="95">
        <v>2651.39</v>
      </c>
      <c r="E342" s="95">
        <v>2626.65</v>
      </c>
      <c r="F342" s="95">
        <v>1511.02</v>
      </c>
      <c r="G342" s="50">
        <f t="shared" si="5"/>
        <v>0.56989729915251996</v>
      </c>
      <c r="H342" s="95">
        <v>566.07000000000005</v>
      </c>
      <c r="I342" s="95">
        <v>275.55</v>
      </c>
      <c r="J342" s="95" t="s">
        <v>37</v>
      </c>
      <c r="K342" s="96" t="s">
        <v>37</v>
      </c>
    </row>
    <row r="343" spans="1:11" ht="20" customHeight="1" x14ac:dyDescent="0.2">
      <c r="A343" s="94"/>
      <c r="B343" s="95"/>
      <c r="C343" s="97" t="s">
        <v>58</v>
      </c>
      <c r="D343" s="98">
        <v>17977.45</v>
      </c>
      <c r="E343" s="98">
        <v>17057.34</v>
      </c>
      <c r="F343" s="98">
        <v>11854.08</v>
      </c>
      <c r="G343" s="50">
        <f t="shared" si="5"/>
        <v>0.65938606420821633</v>
      </c>
      <c r="H343" s="98">
        <v>5877.51</v>
      </c>
      <c r="I343" s="98">
        <v>2022.47</v>
      </c>
      <c r="J343" s="98">
        <v>5.47</v>
      </c>
      <c r="K343" s="97">
        <v>4.26</v>
      </c>
    </row>
    <row r="344" spans="1:11" ht="20" customHeight="1" x14ac:dyDescent="0.2">
      <c r="A344" s="94"/>
      <c r="B344" s="95" t="s">
        <v>45</v>
      </c>
      <c r="C344" s="96" t="s">
        <v>83</v>
      </c>
      <c r="D344" s="95">
        <v>4664.7700000000004</v>
      </c>
      <c r="E344" s="95">
        <v>3289.66</v>
      </c>
      <c r="F344" s="95">
        <v>2180.9</v>
      </c>
      <c r="G344" s="50">
        <f t="shared" si="5"/>
        <v>0.46752573010030501</v>
      </c>
      <c r="H344" s="95">
        <v>988.23</v>
      </c>
      <c r="I344" s="95">
        <v>116.54</v>
      </c>
      <c r="J344" s="95" t="s">
        <v>37</v>
      </c>
      <c r="K344" s="96" t="s">
        <v>37</v>
      </c>
    </row>
    <row r="345" spans="1:11" ht="20" customHeight="1" x14ac:dyDescent="0.2">
      <c r="A345" s="94"/>
      <c r="B345" s="95"/>
      <c r="C345" s="96" t="s">
        <v>84</v>
      </c>
      <c r="D345" s="95">
        <v>1604.84</v>
      </c>
      <c r="E345" s="95">
        <v>1267.22</v>
      </c>
      <c r="F345" s="95">
        <v>737.32</v>
      </c>
      <c r="G345" s="50">
        <f t="shared" si="5"/>
        <v>0.4594352084943048</v>
      </c>
      <c r="H345" s="95">
        <v>323.57</v>
      </c>
      <c r="I345" s="95">
        <v>33.71</v>
      </c>
      <c r="J345" s="95">
        <v>7.64</v>
      </c>
      <c r="K345" s="96" t="s">
        <v>37</v>
      </c>
    </row>
    <row r="346" spans="1:11" ht="20" customHeight="1" x14ac:dyDescent="0.2">
      <c r="A346" s="94"/>
      <c r="B346" s="95"/>
      <c r="C346" s="96" t="s">
        <v>85</v>
      </c>
      <c r="D346" s="95">
        <v>120.92</v>
      </c>
      <c r="E346" s="95">
        <v>27.88</v>
      </c>
      <c r="F346" s="95">
        <v>7.57</v>
      </c>
      <c r="G346" s="50">
        <f t="shared" si="5"/>
        <v>6.2603374131657299E-2</v>
      </c>
      <c r="H346" s="95">
        <v>0</v>
      </c>
      <c r="I346" s="95">
        <v>0.28999999999999998</v>
      </c>
      <c r="J346" s="95" t="s">
        <v>37</v>
      </c>
      <c r="K346" s="96" t="s">
        <v>37</v>
      </c>
    </row>
    <row r="347" spans="1:11" ht="20" customHeight="1" x14ac:dyDescent="0.2">
      <c r="A347" s="94"/>
      <c r="B347" s="95"/>
      <c r="C347" s="96" t="s">
        <v>45</v>
      </c>
      <c r="D347" s="95">
        <v>1.59</v>
      </c>
      <c r="E347" s="95">
        <v>1.06</v>
      </c>
      <c r="F347" s="95">
        <v>0.59</v>
      </c>
      <c r="G347" s="50">
        <f t="shared" si="5"/>
        <v>0.37106918238993708</v>
      </c>
      <c r="H347" s="95">
        <v>0</v>
      </c>
      <c r="I347" s="95">
        <v>0.02</v>
      </c>
      <c r="J347" s="95" t="s">
        <v>37</v>
      </c>
      <c r="K347" s="96" t="s">
        <v>37</v>
      </c>
    </row>
    <row r="348" spans="1:11" ht="20" customHeight="1" x14ac:dyDescent="0.2">
      <c r="A348" s="94"/>
      <c r="B348" s="95"/>
      <c r="C348" s="97" t="s">
        <v>58</v>
      </c>
      <c r="D348" s="98">
        <v>6392.11</v>
      </c>
      <c r="E348" s="98">
        <v>4585.82</v>
      </c>
      <c r="F348" s="98">
        <v>2926.38</v>
      </c>
      <c r="G348" s="50">
        <f t="shared" si="5"/>
        <v>0.45781127045686015</v>
      </c>
      <c r="H348" s="98">
        <v>1311.8</v>
      </c>
      <c r="I348" s="98">
        <v>150.56</v>
      </c>
      <c r="J348" s="98">
        <v>7.64</v>
      </c>
      <c r="K348" s="97" t="s">
        <v>37</v>
      </c>
    </row>
    <row r="349" spans="1:11" ht="20" customHeight="1" x14ac:dyDescent="0.2">
      <c r="A349" s="94"/>
      <c r="B349" s="95" t="s">
        <v>46</v>
      </c>
      <c r="C349" s="96" t="s">
        <v>86</v>
      </c>
      <c r="D349" s="95">
        <v>4722.68</v>
      </c>
      <c r="E349" s="95">
        <v>4449.41</v>
      </c>
      <c r="F349" s="95">
        <v>5109.87</v>
      </c>
      <c r="G349" s="50">
        <f t="shared" si="5"/>
        <v>1.0819852287260623</v>
      </c>
      <c r="H349" s="95">
        <v>1245.5</v>
      </c>
      <c r="I349" s="95">
        <v>345.16</v>
      </c>
      <c r="J349" s="95" t="s">
        <v>37</v>
      </c>
      <c r="K349" s="96" t="s">
        <v>37</v>
      </c>
    </row>
    <row r="350" spans="1:11" ht="20" customHeight="1" x14ac:dyDescent="0.2">
      <c r="A350" s="94"/>
      <c r="B350" s="95"/>
      <c r="C350" s="96" t="s">
        <v>87</v>
      </c>
      <c r="D350" s="95">
        <v>3297.74</v>
      </c>
      <c r="E350" s="95">
        <v>3189.28</v>
      </c>
      <c r="F350" s="95">
        <v>2495.16</v>
      </c>
      <c r="G350" s="50">
        <f t="shared" si="5"/>
        <v>0.7566272659457689</v>
      </c>
      <c r="H350" s="95">
        <v>842.61</v>
      </c>
      <c r="I350" s="95">
        <v>207.78</v>
      </c>
      <c r="J350" s="95">
        <v>1.76</v>
      </c>
      <c r="K350" s="96">
        <v>1.76</v>
      </c>
    </row>
    <row r="351" spans="1:11" ht="20" customHeight="1" x14ac:dyDescent="0.2">
      <c r="A351" s="94"/>
      <c r="B351" s="95"/>
      <c r="C351" s="96" t="s">
        <v>88</v>
      </c>
      <c r="D351" s="95">
        <v>1490.94</v>
      </c>
      <c r="E351" s="95">
        <v>1394.44</v>
      </c>
      <c r="F351" s="95">
        <v>769.81</v>
      </c>
      <c r="G351" s="50">
        <f t="shared" si="5"/>
        <v>0.51632527130535089</v>
      </c>
      <c r="H351" s="95">
        <v>414.99</v>
      </c>
      <c r="I351" s="95">
        <v>131.76</v>
      </c>
      <c r="J351" s="95">
        <v>37</v>
      </c>
      <c r="K351" s="96">
        <v>37</v>
      </c>
    </row>
    <row r="352" spans="1:11" ht="20" customHeight="1" x14ac:dyDescent="0.2">
      <c r="A352" s="94"/>
      <c r="B352" s="95"/>
      <c r="C352" s="96" t="s">
        <v>89</v>
      </c>
      <c r="D352" s="95">
        <v>4623.88</v>
      </c>
      <c r="E352" s="95">
        <v>4572.6000000000004</v>
      </c>
      <c r="F352" s="95">
        <v>4779.8500000000004</v>
      </c>
      <c r="G352" s="50">
        <f t="shared" si="5"/>
        <v>1.0337314117148368</v>
      </c>
      <c r="H352" s="95">
        <v>1710.11</v>
      </c>
      <c r="I352" s="95">
        <v>691.01</v>
      </c>
      <c r="J352" s="95">
        <v>27.05</v>
      </c>
      <c r="K352" s="96">
        <v>27.05</v>
      </c>
    </row>
    <row r="353" spans="1:11" ht="20" customHeight="1" x14ac:dyDescent="0.2">
      <c r="A353" s="94"/>
      <c r="B353" s="95"/>
      <c r="C353" s="96" t="s">
        <v>90</v>
      </c>
      <c r="D353" s="95">
        <v>4980.93</v>
      </c>
      <c r="E353" s="95">
        <v>4327.1000000000004</v>
      </c>
      <c r="F353" s="95">
        <v>4081.65</v>
      </c>
      <c r="G353" s="50">
        <f t="shared" si="5"/>
        <v>0.81945540290668606</v>
      </c>
      <c r="H353" s="95">
        <v>1590.01</v>
      </c>
      <c r="I353" s="95">
        <v>247.2</v>
      </c>
      <c r="J353" s="95">
        <v>13.55</v>
      </c>
      <c r="K353" s="96">
        <v>11.76</v>
      </c>
    </row>
    <row r="354" spans="1:11" ht="20" customHeight="1" x14ac:dyDescent="0.2">
      <c r="A354" s="94"/>
      <c r="B354" s="95"/>
      <c r="C354" s="96" t="s">
        <v>91</v>
      </c>
      <c r="D354" s="95">
        <v>1329.21</v>
      </c>
      <c r="E354" s="95">
        <v>1279.67</v>
      </c>
      <c r="F354" s="95">
        <v>1268.5999999999999</v>
      </c>
      <c r="G354" s="50">
        <f t="shared" si="5"/>
        <v>0.95440148659730206</v>
      </c>
      <c r="H354" s="95">
        <v>365.76</v>
      </c>
      <c r="I354" s="95">
        <v>195.35</v>
      </c>
      <c r="J354" s="95">
        <v>3.13</v>
      </c>
      <c r="K354" s="96">
        <v>6.08</v>
      </c>
    </row>
    <row r="355" spans="1:11" ht="20" customHeight="1" x14ac:dyDescent="0.2">
      <c r="A355" s="94"/>
      <c r="B355" s="95"/>
      <c r="C355" s="97" t="s">
        <v>58</v>
      </c>
      <c r="D355" s="98">
        <v>20445.37</v>
      </c>
      <c r="E355" s="98">
        <v>19212.509999999998</v>
      </c>
      <c r="F355" s="98">
        <v>18504.95</v>
      </c>
      <c r="G355" s="50">
        <f t="shared" si="5"/>
        <v>0.90509244880381234</v>
      </c>
      <c r="H355" s="98">
        <v>6168.98</v>
      </c>
      <c r="I355" s="98">
        <v>1818.26</v>
      </c>
      <c r="J355" s="98">
        <v>82.5</v>
      </c>
      <c r="K355" s="97">
        <v>83.65</v>
      </c>
    </row>
    <row r="356" spans="1:11" ht="20" customHeight="1" x14ac:dyDescent="0.2">
      <c r="A356" s="94"/>
      <c r="B356" s="95" t="s">
        <v>47</v>
      </c>
      <c r="C356" s="96" t="s">
        <v>92</v>
      </c>
      <c r="D356" s="95">
        <v>264.19</v>
      </c>
      <c r="E356" s="95">
        <v>216.12</v>
      </c>
      <c r="F356" s="95">
        <v>255.04</v>
      </c>
      <c r="G356" s="50">
        <f t="shared" si="5"/>
        <v>0.96536583519436769</v>
      </c>
      <c r="H356" s="95">
        <v>83.24</v>
      </c>
      <c r="I356" s="95">
        <v>46.01</v>
      </c>
      <c r="J356" s="95">
        <v>2.8</v>
      </c>
      <c r="K356" s="96">
        <v>2.8</v>
      </c>
    </row>
    <row r="357" spans="1:11" ht="20" customHeight="1" x14ac:dyDescent="0.2">
      <c r="A357" s="94"/>
      <c r="B357" s="95"/>
      <c r="C357" s="96" t="s">
        <v>93</v>
      </c>
      <c r="D357" s="95">
        <v>2114.1999999999998</v>
      </c>
      <c r="E357" s="95">
        <v>1909.81</v>
      </c>
      <c r="F357" s="95">
        <v>1931.12</v>
      </c>
      <c r="G357" s="50">
        <f t="shared" si="5"/>
        <v>0.91340459748368175</v>
      </c>
      <c r="H357" s="95">
        <v>984.52</v>
      </c>
      <c r="I357" s="95">
        <v>509.16</v>
      </c>
      <c r="J357" s="95">
        <v>1.94</v>
      </c>
      <c r="K357" s="96" t="s">
        <v>37</v>
      </c>
    </row>
    <row r="358" spans="1:11" ht="20" customHeight="1" x14ac:dyDescent="0.2">
      <c r="A358" s="94"/>
      <c r="B358" s="95"/>
      <c r="C358" s="96" t="s">
        <v>93</v>
      </c>
      <c r="D358" s="95">
        <v>4448.8500000000004</v>
      </c>
      <c r="E358" s="95">
        <v>4378.8900000000003</v>
      </c>
      <c r="F358" s="95">
        <v>3547.47</v>
      </c>
      <c r="G358" s="50">
        <f t="shared" si="5"/>
        <v>0.79739033682861848</v>
      </c>
      <c r="H358" s="95">
        <v>1520</v>
      </c>
      <c r="I358" s="95">
        <v>433.66</v>
      </c>
      <c r="J358" s="95" t="s">
        <v>37</v>
      </c>
      <c r="K358" s="96" t="s">
        <v>37</v>
      </c>
    </row>
    <row r="359" spans="1:11" ht="20" customHeight="1" x14ac:dyDescent="0.2">
      <c r="A359" s="94"/>
      <c r="B359" s="95"/>
      <c r="C359" s="96" t="s">
        <v>94</v>
      </c>
      <c r="D359" s="95">
        <v>6861.45</v>
      </c>
      <c r="E359" s="95">
        <v>6293.27</v>
      </c>
      <c r="F359" s="95">
        <v>4944.6499999999996</v>
      </c>
      <c r="G359" s="50">
        <f t="shared" si="5"/>
        <v>0.72064213832353219</v>
      </c>
      <c r="H359" s="95">
        <v>2499.44</v>
      </c>
      <c r="I359" s="95">
        <v>770.58</v>
      </c>
      <c r="J359" s="95" t="s">
        <v>37</v>
      </c>
      <c r="K359" s="96">
        <v>2.06</v>
      </c>
    </row>
    <row r="360" spans="1:11" ht="20" customHeight="1" x14ac:dyDescent="0.2">
      <c r="A360" s="94"/>
      <c r="B360" s="95"/>
      <c r="C360" s="96" t="s">
        <v>95</v>
      </c>
      <c r="D360" s="95">
        <v>5482.8</v>
      </c>
      <c r="E360" s="95">
        <v>5169.8900000000003</v>
      </c>
      <c r="F360" s="95">
        <v>3713.21</v>
      </c>
      <c r="G360" s="50">
        <f t="shared" si="5"/>
        <v>0.67724702706646234</v>
      </c>
      <c r="H360" s="95">
        <v>964.9</v>
      </c>
      <c r="I360" s="95">
        <v>378.47</v>
      </c>
      <c r="J360" s="95">
        <v>8.43</v>
      </c>
      <c r="K360" s="96" t="s">
        <v>37</v>
      </c>
    </row>
    <row r="361" spans="1:11" ht="20" customHeight="1" x14ac:dyDescent="0.2">
      <c r="A361" s="94"/>
      <c r="B361" s="95"/>
      <c r="C361" s="96" t="s">
        <v>96</v>
      </c>
      <c r="D361" s="95">
        <v>3204.48</v>
      </c>
      <c r="E361" s="95">
        <v>3180.09</v>
      </c>
      <c r="F361" s="95">
        <v>2168.73</v>
      </c>
      <c r="G361" s="50">
        <f t="shared" si="5"/>
        <v>0.67678063211503892</v>
      </c>
      <c r="H361" s="95">
        <v>902.13</v>
      </c>
      <c r="I361" s="95">
        <v>595</v>
      </c>
      <c r="J361" s="95" t="s">
        <v>37</v>
      </c>
      <c r="K361" s="96" t="s">
        <v>37</v>
      </c>
    </row>
    <row r="362" spans="1:11" ht="20" customHeight="1" x14ac:dyDescent="0.2">
      <c r="A362" s="94"/>
      <c r="B362" s="95"/>
      <c r="C362" s="96" t="s">
        <v>97</v>
      </c>
      <c r="D362" s="95">
        <v>919.68</v>
      </c>
      <c r="E362" s="95">
        <v>919.68</v>
      </c>
      <c r="F362" s="95">
        <v>742.55</v>
      </c>
      <c r="G362" s="50">
        <f t="shared" si="5"/>
        <v>0.8074004001391788</v>
      </c>
      <c r="H362" s="95">
        <v>260.58999999999997</v>
      </c>
      <c r="I362" s="95">
        <v>133.82</v>
      </c>
      <c r="J362" s="95" t="s">
        <v>37</v>
      </c>
      <c r="K362" s="96" t="s">
        <v>37</v>
      </c>
    </row>
    <row r="363" spans="1:11" ht="20" customHeight="1" x14ac:dyDescent="0.2">
      <c r="A363" s="94"/>
      <c r="B363" s="95"/>
      <c r="C363" s="96" t="s">
        <v>98</v>
      </c>
      <c r="D363" s="95">
        <v>6515.33</v>
      </c>
      <c r="E363" s="95">
        <v>5865.65</v>
      </c>
      <c r="F363" s="95">
        <v>4317.9399999999996</v>
      </c>
      <c r="G363" s="50">
        <f t="shared" si="5"/>
        <v>0.66273542552717968</v>
      </c>
      <c r="H363" s="95">
        <v>2158.0300000000002</v>
      </c>
      <c r="I363" s="95">
        <v>684.31</v>
      </c>
      <c r="J363" s="95">
        <v>29.77</v>
      </c>
      <c r="K363" s="96">
        <v>16.62</v>
      </c>
    </row>
    <row r="364" spans="1:11" ht="20" customHeight="1" x14ac:dyDescent="0.2">
      <c r="A364" s="94"/>
      <c r="B364" s="95"/>
      <c r="C364" s="97" t="s">
        <v>58</v>
      </c>
      <c r="D364" s="98">
        <v>29810.98</v>
      </c>
      <c r="E364" s="98">
        <v>27933.39</v>
      </c>
      <c r="F364" s="98">
        <v>21620.720000000001</v>
      </c>
      <c r="G364" s="50">
        <f t="shared" si="5"/>
        <v>0.72526029000053005</v>
      </c>
      <c r="H364" s="98">
        <v>9372.85</v>
      </c>
      <c r="I364" s="98">
        <v>3551.01</v>
      </c>
      <c r="J364" s="98">
        <v>42.94</v>
      </c>
      <c r="K364" s="97">
        <v>21.49</v>
      </c>
    </row>
    <row r="365" spans="1:11" ht="20" customHeight="1" x14ac:dyDescent="0.2">
      <c r="A365" s="94"/>
      <c r="B365" s="95" t="s">
        <v>48</v>
      </c>
      <c r="C365" s="96" t="s">
        <v>99</v>
      </c>
      <c r="D365" s="95">
        <v>19.989999999999998</v>
      </c>
      <c r="E365" s="95">
        <v>19.989999999999998</v>
      </c>
      <c r="F365" s="95">
        <v>18.809999999999999</v>
      </c>
      <c r="G365" s="50">
        <f t="shared" si="5"/>
        <v>0.94097048524262128</v>
      </c>
      <c r="H365" s="95">
        <v>10.41</v>
      </c>
      <c r="I365" s="95">
        <v>2.98</v>
      </c>
      <c r="J365" s="95" t="s">
        <v>37</v>
      </c>
      <c r="K365" s="96" t="s">
        <v>37</v>
      </c>
    </row>
    <row r="366" spans="1:11" ht="20" customHeight="1" x14ac:dyDescent="0.2">
      <c r="A366" s="94"/>
      <c r="B366" s="95"/>
      <c r="C366" s="96" t="s">
        <v>100</v>
      </c>
      <c r="D366" s="95">
        <v>21.87</v>
      </c>
      <c r="E366" s="95">
        <v>21.87</v>
      </c>
      <c r="F366" s="95">
        <v>33.549999999999997</v>
      </c>
      <c r="G366" s="50">
        <f t="shared" si="5"/>
        <v>1.5340649291266573</v>
      </c>
      <c r="H366" s="95">
        <v>17.010000000000002</v>
      </c>
      <c r="I366" s="95">
        <v>7.39</v>
      </c>
      <c r="J366" s="95" t="s">
        <v>37</v>
      </c>
      <c r="K366" s="96" t="s">
        <v>37</v>
      </c>
    </row>
    <row r="367" spans="1:11" ht="20" customHeight="1" x14ac:dyDescent="0.2">
      <c r="A367" s="94"/>
      <c r="B367" s="95"/>
      <c r="C367" s="96" t="s">
        <v>101</v>
      </c>
      <c r="D367" s="95">
        <v>5016.7</v>
      </c>
      <c r="E367" s="95">
        <v>4858.91</v>
      </c>
      <c r="F367" s="95">
        <v>5164.68</v>
      </c>
      <c r="G367" s="50">
        <f t="shared" si="5"/>
        <v>1.0294974784220703</v>
      </c>
      <c r="H367" s="95">
        <v>3748.12</v>
      </c>
      <c r="I367" s="95">
        <v>538.21</v>
      </c>
      <c r="J367" s="95" t="s">
        <v>37</v>
      </c>
      <c r="K367" s="96" t="s">
        <v>37</v>
      </c>
    </row>
    <row r="368" spans="1:11" ht="20" customHeight="1" x14ac:dyDescent="0.2">
      <c r="A368" s="94"/>
      <c r="B368" s="95"/>
      <c r="C368" s="96" t="s">
        <v>102</v>
      </c>
      <c r="D368" s="95">
        <v>524.54</v>
      </c>
      <c r="E368" s="95">
        <v>454.94</v>
      </c>
      <c r="F368" s="95">
        <v>207.63</v>
      </c>
      <c r="G368" s="50">
        <f t="shared" si="5"/>
        <v>0.39583253898654058</v>
      </c>
      <c r="H368" s="95">
        <v>76.78</v>
      </c>
      <c r="I368" s="95">
        <v>55.43</v>
      </c>
      <c r="J368" s="95" t="s">
        <v>37</v>
      </c>
      <c r="K368" s="96" t="s">
        <v>37</v>
      </c>
    </row>
    <row r="369" spans="1:11" ht="20" customHeight="1" x14ac:dyDescent="0.2">
      <c r="A369" s="94"/>
      <c r="B369" s="95"/>
      <c r="C369" s="96" t="s">
        <v>103</v>
      </c>
      <c r="D369" s="95">
        <v>9578.85</v>
      </c>
      <c r="E369" s="95">
        <v>8983.01</v>
      </c>
      <c r="F369" s="95">
        <v>9605.73</v>
      </c>
      <c r="G369" s="50">
        <f t="shared" si="5"/>
        <v>1.002806182370535</v>
      </c>
      <c r="H369" s="95">
        <v>6967.3</v>
      </c>
      <c r="I369" s="95">
        <v>1254.6600000000001</v>
      </c>
      <c r="J369" s="95" t="s">
        <v>37</v>
      </c>
      <c r="K369" s="96" t="s">
        <v>37</v>
      </c>
    </row>
    <row r="370" spans="1:11" ht="20" customHeight="1" x14ac:dyDescent="0.2">
      <c r="A370" s="94"/>
      <c r="B370" s="95"/>
      <c r="C370" s="96" t="s">
        <v>104</v>
      </c>
      <c r="D370" s="95">
        <v>991.1</v>
      </c>
      <c r="E370" s="95">
        <v>955.11</v>
      </c>
      <c r="F370" s="95">
        <v>1034.69</v>
      </c>
      <c r="G370" s="50">
        <f t="shared" si="5"/>
        <v>1.043981434769448</v>
      </c>
      <c r="H370" s="95">
        <v>531.52</v>
      </c>
      <c r="I370" s="95">
        <v>126.43</v>
      </c>
      <c r="J370" s="95" t="s">
        <v>37</v>
      </c>
      <c r="K370" s="96" t="s">
        <v>37</v>
      </c>
    </row>
    <row r="371" spans="1:11" ht="20" customHeight="1" x14ac:dyDescent="0.2">
      <c r="A371" s="94"/>
      <c r="B371" s="95"/>
      <c r="C371" s="96" t="s">
        <v>105</v>
      </c>
      <c r="D371" s="95">
        <v>3506.46</v>
      </c>
      <c r="E371" s="95">
        <v>3350.49</v>
      </c>
      <c r="F371" s="95">
        <v>2295.84</v>
      </c>
      <c r="G371" s="50">
        <f t="shared" si="5"/>
        <v>0.65474581201553705</v>
      </c>
      <c r="H371" s="95">
        <v>1206.32</v>
      </c>
      <c r="I371" s="95">
        <v>351.72</v>
      </c>
      <c r="J371" s="95">
        <v>18.73</v>
      </c>
      <c r="K371" s="96" t="s">
        <v>37</v>
      </c>
    </row>
    <row r="372" spans="1:11" ht="20" customHeight="1" x14ac:dyDescent="0.2">
      <c r="A372" s="94"/>
      <c r="B372" s="95"/>
      <c r="C372" s="96" t="s">
        <v>106</v>
      </c>
      <c r="D372" s="95">
        <v>1023.93</v>
      </c>
      <c r="E372" s="95">
        <v>1023.93</v>
      </c>
      <c r="F372" s="95">
        <v>1073.68</v>
      </c>
      <c r="G372" s="50">
        <f t="shared" si="5"/>
        <v>1.0485873057728556</v>
      </c>
      <c r="H372" s="95">
        <v>422.7</v>
      </c>
      <c r="I372" s="95">
        <v>84.1</v>
      </c>
      <c r="J372" s="95" t="s">
        <v>37</v>
      </c>
      <c r="K372" s="96" t="s">
        <v>37</v>
      </c>
    </row>
    <row r="373" spans="1:11" ht="20" customHeight="1" x14ac:dyDescent="0.2">
      <c r="A373" s="94"/>
      <c r="B373" s="95"/>
      <c r="C373" s="97" t="s">
        <v>58</v>
      </c>
      <c r="D373" s="98">
        <v>20683.43</v>
      </c>
      <c r="E373" s="98">
        <v>19668.25</v>
      </c>
      <c r="F373" s="98">
        <v>19434.61</v>
      </c>
      <c r="G373" s="50">
        <f t="shared" si="5"/>
        <v>0.93962219999294128</v>
      </c>
      <c r="H373" s="98">
        <v>12980.16</v>
      </c>
      <c r="I373" s="98">
        <v>2420.9299999999998</v>
      </c>
      <c r="J373" s="98">
        <v>18.73</v>
      </c>
      <c r="K373" s="97" t="s">
        <v>37</v>
      </c>
    </row>
    <row r="374" spans="1:11" ht="20" customHeight="1" x14ac:dyDescent="0.2">
      <c r="A374" s="94"/>
      <c r="B374" s="95" t="s">
        <v>49</v>
      </c>
      <c r="C374" s="96" t="s">
        <v>107</v>
      </c>
      <c r="D374" s="95">
        <v>7223.42</v>
      </c>
      <c r="E374" s="95">
        <v>5521.37</v>
      </c>
      <c r="F374" s="95">
        <v>3927.19</v>
      </c>
      <c r="G374" s="50">
        <f t="shared" si="5"/>
        <v>0.54367460288893632</v>
      </c>
      <c r="H374" s="95">
        <v>998.89</v>
      </c>
      <c r="I374" s="95">
        <v>454.11</v>
      </c>
      <c r="J374" s="95" t="s">
        <v>37</v>
      </c>
      <c r="K374" s="96" t="s">
        <v>37</v>
      </c>
    </row>
    <row r="375" spans="1:11" ht="20" customHeight="1" x14ac:dyDescent="0.2">
      <c r="A375" s="94"/>
      <c r="B375" s="95"/>
      <c r="C375" s="96" t="s">
        <v>108</v>
      </c>
      <c r="D375" s="95">
        <v>1414.93</v>
      </c>
      <c r="E375" s="95">
        <v>888.58</v>
      </c>
      <c r="F375" s="95">
        <v>385.95</v>
      </c>
      <c r="G375" s="50">
        <f t="shared" si="5"/>
        <v>0.27276967765189797</v>
      </c>
      <c r="H375" s="95">
        <v>113.84</v>
      </c>
      <c r="I375" s="95">
        <v>22.03</v>
      </c>
      <c r="J375" s="95" t="s">
        <v>37</v>
      </c>
      <c r="K375" s="96" t="s">
        <v>37</v>
      </c>
    </row>
    <row r="376" spans="1:11" ht="20" customHeight="1" x14ac:dyDescent="0.2">
      <c r="A376" s="94"/>
      <c r="B376" s="95"/>
      <c r="C376" s="96" t="s">
        <v>109</v>
      </c>
      <c r="D376" s="95">
        <v>3805.08</v>
      </c>
      <c r="E376" s="95">
        <v>3587.11</v>
      </c>
      <c r="F376" s="95">
        <v>3013.15</v>
      </c>
      <c r="G376" s="50">
        <f t="shared" si="5"/>
        <v>0.79187559788493278</v>
      </c>
      <c r="H376" s="95">
        <v>792.24</v>
      </c>
      <c r="I376" s="95">
        <v>373.8</v>
      </c>
      <c r="J376" s="95" t="s">
        <v>37</v>
      </c>
      <c r="K376" s="96" t="s">
        <v>37</v>
      </c>
    </row>
    <row r="377" spans="1:11" ht="20" customHeight="1" x14ac:dyDescent="0.2">
      <c r="A377" s="94"/>
      <c r="B377" s="95"/>
      <c r="C377" s="96" t="s">
        <v>110</v>
      </c>
      <c r="D377" s="95">
        <v>16233.42</v>
      </c>
      <c r="E377" s="95">
        <v>10649.17</v>
      </c>
      <c r="F377" s="95">
        <v>7202</v>
      </c>
      <c r="G377" s="50">
        <f t="shared" si="5"/>
        <v>0.44365266222397992</v>
      </c>
      <c r="H377" s="95">
        <v>1719.73</v>
      </c>
      <c r="I377" s="95">
        <v>889.73</v>
      </c>
      <c r="J377" s="95">
        <v>15.57</v>
      </c>
      <c r="K377" s="96">
        <v>15.57</v>
      </c>
    </row>
    <row r="378" spans="1:11" ht="20" customHeight="1" x14ac:dyDescent="0.2">
      <c r="A378" s="94"/>
      <c r="B378" s="95"/>
      <c r="C378" s="96" t="s">
        <v>111</v>
      </c>
      <c r="D378" s="95">
        <v>5376.44</v>
      </c>
      <c r="E378" s="95">
        <v>3002.92</v>
      </c>
      <c r="F378" s="95">
        <v>2589.16</v>
      </c>
      <c r="G378" s="50">
        <f t="shared" si="5"/>
        <v>0.48157516869899042</v>
      </c>
      <c r="H378" s="95">
        <v>756.35</v>
      </c>
      <c r="I378" s="95">
        <v>397.94</v>
      </c>
      <c r="J378" s="95" t="s">
        <v>37</v>
      </c>
      <c r="K378" s="96" t="s">
        <v>37</v>
      </c>
    </row>
    <row r="379" spans="1:11" ht="20" customHeight="1" x14ac:dyDescent="0.2">
      <c r="A379" s="94"/>
      <c r="B379" s="95"/>
      <c r="C379" s="96" t="s">
        <v>112</v>
      </c>
      <c r="D379" s="95">
        <v>16.190000000000001</v>
      </c>
      <c r="E379" s="95">
        <v>10.46</v>
      </c>
      <c r="F379" s="95">
        <v>10.29</v>
      </c>
      <c r="G379" s="50">
        <f t="shared" si="5"/>
        <v>0.63557751698579357</v>
      </c>
      <c r="H379" s="95">
        <v>3.24</v>
      </c>
      <c r="I379" s="95">
        <v>0.7</v>
      </c>
      <c r="J379" s="95" t="s">
        <v>37</v>
      </c>
      <c r="K379" s="96" t="s">
        <v>37</v>
      </c>
    </row>
    <row r="380" spans="1:11" ht="20" customHeight="1" x14ac:dyDescent="0.2">
      <c r="A380" s="94"/>
      <c r="B380" s="95"/>
      <c r="C380" s="96" t="s">
        <v>113</v>
      </c>
      <c r="D380" s="95">
        <v>3244.83</v>
      </c>
      <c r="E380" s="95">
        <v>2376.0100000000002</v>
      </c>
      <c r="F380" s="95">
        <v>1153.3599999999999</v>
      </c>
      <c r="G380" s="50">
        <f t="shared" si="5"/>
        <v>0.35544543165589565</v>
      </c>
      <c r="H380" s="95">
        <v>183.46</v>
      </c>
      <c r="I380" s="95">
        <v>197.65</v>
      </c>
      <c r="J380" s="95" t="s">
        <v>37</v>
      </c>
      <c r="K380" s="96" t="s">
        <v>37</v>
      </c>
    </row>
    <row r="381" spans="1:11" ht="20" customHeight="1" x14ac:dyDescent="0.2">
      <c r="A381" s="94"/>
      <c r="B381" s="95"/>
      <c r="C381" s="96" t="s">
        <v>114</v>
      </c>
      <c r="D381" s="95">
        <v>12600.06</v>
      </c>
      <c r="E381" s="95">
        <v>9130.9</v>
      </c>
      <c r="F381" s="95">
        <v>4146.3500000000004</v>
      </c>
      <c r="G381" s="50">
        <f t="shared" si="5"/>
        <v>0.32907382980715971</v>
      </c>
      <c r="H381" s="95">
        <v>962.96</v>
      </c>
      <c r="I381" s="95">
        <v>661.24</v>
      </c>
      <c r="J381" s="95">
        <v>11.09</v>
      </c>
      <c r="K381" s="96" t="s">
        <v>37</v>
      </c>
    </row>
    <row r="382" spans="1:11" ht="20" customHeight="1" x14ac:dyDescent="0.2">
      <c r="A382" s="94"/>
      <c r="B382" s="95"/>
      <c r="C382" s="96" t="s">
        <v>115</v>
      </c>
      <c r="D382" s="95">
        <v>11515.8</v>
      </c>
      <c r="E382" s="95">
        <v>7902.88</v>
      </c>
      <c r="F382" s="95">
        <v>4389.25</v>
      </c>
      <c r="G382" s="50">
        <f t="shared" si="5"/>
        <v>0.38115024574931833</v>
      </c>
      <c r="H382" s="95">
        <v>1448.18</v>
      </c>
      <c r="I382" s="95">
        <v>589.70000000000005</v>
      </c>
      <c r="J382" s="95" t="s">
        <v>37</v>
      </c>
      <c r="K382" s="96" t="s">
        <v>37</v>
      </c>
    </row>
    <row r="383" spans="1:11" ht="20" customHeight="1" x14ac:dyDescent="0.2">
      <c r="A383" s="94"/>
      <c r="B383" s="95"/>
      <c r="C383" s="96" t="s">
        <v>116</v>
      </c>
      <c r="D383" s="95">
        <v>423.22</v>
      </c>
      <c r="E383" s="95">
        <v>334.64</v>
      </c>
      <c r="F383" s="95">
        <v>225.08</v>
      </c>
      <c r="G383" s="50">
        <f t="shared" si="5"/>
        <v>0.5318274183639714</v>
      </c>
      <c r="H383" s="95">
        <v>15.9</v>
      </c>
      <c r="I383" s="95">
        <v>21.32</v>
      </c>
      <c r="J383" s="95" t="s">
        <v>37</v>
      </c>
      <c r="K383" s="96" t="s">
        <v>37</v>
      </c>
    </row>
    <row r="384" spans="1:11" ht="20" customHeight="1" x14ac:dyDescent="0.2">
      <c r="A384" s="94"/>
      <c r="B384" s="95"/>
      <c r="C384" s="96" t="s">
        <v>117</v>
      </c>
      <c r="D384" s="95">
        <v>383.33</v>
      </c>
      <c r="E384" s="95">
        <v>292.16000000000003</v>
      </c>
      <c r="F384" s="95">
        <v>138.88</v>
      </c>
      <c r="G384" s="50">
        <f t="shared" si="5"/>
        <v>0.36229880259828345</v>
      </c>
      <c r="H384" s="95">
        <v>16.41</v>
      </c>
      <c r="I384" s="95">
        <v>10.16</v>
      </c>
      <c r="J384" s="95" t="s">
        <v>37</v>
      </c>
      <c r="K384" s="96" t="s">
        <v>37</v>
      </c>
    </row>
    <row r="385" spans="1:11" ht="20" customHeight="1" x14ac:dyDescent="0.2">
      <c r="A385" s="94"/>
      <c r="B385" s="95"/>
      <c r="C385" s="97" t="s">
        <v>58</v>
      </c>
      <c r="D385" s="98">
        <v>62236.72</v>
      </c>
      <c r="E385" s="98">
        <v>43696.22</v>
      </c>
      <c r="F385" s="98">
        <v>27180.66</v>
      </c>
      <c r="G385" s="50">
        <f t="shared" si="5"/>
        <v>0.4367302775596143</v>
      </c>
      <c r="H385" s="98">
        <v>7011.21</v>
      </c>
      <c r="I385" s="98">
        <v>3618.39</v>
      </c>
      <c r="J385" s="98">
        <v>26.66</v>
      </c>
      <c r="K385" s="97">
        <v>15.57</v>
      </c>
    </row>
    <row r="386" spans="1:11" ht="20" customHeight="1" x14ac:dyDescent="0.2">
      <c r="A386" s="94"/>
      <c r="B386" s="95" t="s">
        <v>50</v>
      </c>
      <c r="C386" s="96" t="s">
        <v>118</v>
      </c>
      <c r="D386" s="95">
        <v>152.97999999999999</v>
      </c>
      <c r="E386" s="95">
        <v>98.6</v>
      </c>
      <c r="F386" s="95">
        <v>34.020000000000003</v>
      </c>
      <c r="G386" s="50">
        <f t="shared" si="5"/>
        <v>0.22238201072035563</v>
      </c>
      <c r="H386" s="95">
        <v>5.93</v>
      </c>
      <c r="I386" s="95">
        <v>4.26</v>
      </c>
      <c r="J386" s="95" t="s">
        <v>37</v>
      </c>
      <c r="K386" s="96" t="s">
        <v>37</v>
      </c>
    </row>
    <row r="387" spans="1:11" ht="20" customHeight="1" x14ac:dyDescent="0.2">
      <c r="A387" s="94"/>
      <c r="B387" s="95"/>
      <c r="C387" s="96" t="s">
        <v>119</v>
      </c>
      <c r="D387" s="95">
        <v>4588.33</v>
      </c>
      <c r="E387" s="95">
        <v>4327.6899999999996</v>
      </c>
      <c r="F387" s="95">
        <v>3728.97</v>
      </c>
      <c r="G387" s="50">
        <f t="shared" ref="G387:G450" si="6">IFERROR((F387/D387),"")</f>
        <v>0.81270745565379998</v>
      </c>
      <c r="H387" s="95">
        <v>2026.47</v>
      </c>
      <c r="I387" s="95">
        <v>425.1</v>
      </c>
      <c r="J387" s="95">
        <v>2.96</v>
      </c>
      <c r="K387" s="96">
        <v>14.37</v>
      </c>
    </row>
    <row r="388" spans="1:11" ht="20" customHeight="1" x14ac:dyDescent="0.2">
      <c r="A388" s="94"/>
      <c r="B388" s="95"/>
      <c r="C388" s="96" t="s">
        <v>120</v>
      </c>
      <c r="D388" s="95">
        <v>833.23</v>
      </c>
      <c r="E388" s="95">
        <v>721.43</v>
      </c>
      <c r="F388" s="95">
        <v>434.67</v>
      </c>
      <c r="G388" s="50">
        <f t="shared" si="6"/>
        <v>0.52166868691717772</v>
      </c>
      <c r="H388" s="95">
        <v>96.79</v>
      </c>
      <c r="I388" s="95">
        <v>52.73</v>
      </c>
      <c r="J388" s="95">
        <v>1.7</v>
      </c>
      <c r="K388" s="96">
        <v>1.7</v>
      </c>
    </row>
    <row r="389" spans="1:11" ht="20" customHeight="1" x14ac:dyDescent="0.2">
      <c r="A389" s="94"/>
      <c r="B389" s="95"/>
      <c r="C389" s="96" t="s">
        <v>121</v>
      </c>
      <c r="D389" s="95">
        <v>326.27999999999997</v>
      </c>
      <c r="E389" s="95">
        <v>284.02999999999997</v>
      </c>
      <c r="F389" s="95">
        <v>160.02000000000001</v>
      </c>
      <c r="G389" s="50">
        <f t="shared" si="6"/>
        <v>0.49043766090474444</v>
      </c>
      <c r="H389" s="95">
        <v>11.91</v>
      </c>
      <c r="I389" s="95">
        <v>10.36</v>
      </c>
      <c r="J389" s="95" t="s">
        <v>37</v>
      </c>
      <c r="K389" s="96" t="s">
        <v>37</v>
      </c>
    </row>
    <row r="390" spans="1:11" ht="20" customHeight="1" x14ac:dyDescent="0.2">
      <c r="A390" s="94"/>
      <c r="B390" s="95"/>
      <c r="C390" s="96" t="s">
        <v>122</v>
      </c>
      <c r="D390" s="95">
        <v>101.25</v>
      </c>
      <c r="E390" s="95">
        <v>56.64</v>
      </c>
      <c r="F390" s="95">
        <v>60.31</v>
      </c>
      <c r="G390" s="50">
        <f t="shared" si="6"/>
        <v>0.59565432098765436</v>
      </c>
      <c r="H390" s="95">
        <v>1.41</v>
      </c>
      <c r="I390" s="95">
        <v>6.93</v>
      </c>
      <c r="J390" s="95" t="s">
        <v>37</v>
      </c>
      <c r="K390" s="96" t="s">
        <v>37</v>
      </c>
    </row>
    <row r="391" spans="1:11" ht="20" customHeight="1" x14ac:dyDescent="0.2">
      <c r="A391" s="94"/>
      <c r="B391" s="95"/>
      <c r="C391" s="96" t="s">
        <v>123</v>
      </c>
      <c r="D391" s="95">
        <v>5534.62</v>
      </c>
      <c r="E391" s="95">
        <v>4104.46</v>
      </c>
      <c r="F391" s="95">
        <v>2641.89</v>
      </c>
      <c r="G391" s="50">
        <f t="shared" si="6"/>
        <v>0.47733900430381848</v>
      </c>
      <c r="H391" s="95">
        <v>992.83</v>
      </c>
      <c r="I391" s="95">
        <v>545.04</v>
      </c>
      <c r="J391" s="95" t="s">
        <v>37</v>
      </c>
      <c r="K391" s="96" t="s">
        <v>37</v>
      </c>
    </row>
    <row r="392" spans="1:11" ht="20" customHeight="1" x14ac:dyDescent="0.2">
      <c r="A392" s="94"/>
      <c r="B392" s="95"/>
      <c r="C392" s="96" t="s">
        <v>124</v>
      </c>
      <c r="D392" s="95">
        <v>961.17</v>
      </c>
      <c r="E392" s="95">
        <v>923.44</v>
      </c>
      <c r="F392" s="95">
        <v>677.88</v>
      </c>
      <c r="G392" s="50">
        <f t="shared" si="6"/>
        <v>0.70526545772339966</v>
      </c>
      <c r="H392" s="95">
        <v>220.69</v>
      </c>
      <c r="I392" s="95">
        <v>40.92</v>
      </c>
      <c r="J392" s="95" t="s">
        <v>37</v>
      </c>
      <c r="K392" s="96" t="s">
        <v>37</v>
      </c>
    </row>
    <row r="393" spans="1:11" ht="20" customHeight="1" x14ac:dyDescent="0.2">
      <c r="A393" s="94"/>
      <c r="B393" s="95"/>
      <c r="C393" s="97" t="s">
        <v>58</v>
      </c>
      <c r="D393" s="98">
        <v>12497.85</v>
      </c>
      <c r="E393" s="98">
        <v>10516.31</v>
      </c>
      <c r="F393" s="98">
        <v>7737.76</v>
      </c>
      <c r="G393" s="50">
        <f t="shared" si="6"/>
        <v>0.61912728989386179</v>
      </c>
      <c r="H393" s="98">
        <v>3356.05</v>
      </c>
      <c r="I393" s="98">
        <v>1085.3399999999999</v>
      </c>
      <c r="J393" s="98">
        <v>4.66</v>
      </c>
      <c r="K393" s="97">
        <v>16.07</v>
      </c>
    </row>
    <row r="394" spans="1:11" ht="20" customHeight="1" x14ac:dyDescent="0.2">
      <c r="A394" s="94" t="s">
        <v>15</v>
      </c>
      <c r="B394" s="95" t="s">
        <v>41</v>
      </c>
      <c r="C394" s="96" t="s">
        <v>52</v>
      </c>
      <c r="D394" s="95">
        <v>22119.200000000001</v>
      </c>
      <c r="E394" s="95">
        <v>15914.22</v>
      </c>
      <c r="F394" s="95">
        <v>15192.56</v>
      </c>
      <c r="G394" s="50">
        <f t="shared" si="6"/>
        <v>0.68684943397591225</v>
      </c>
      <c r="H394" s="95">
        <v>11233.14</v>
      </c>
      <c r="I394" s="95">
        <v>1626.8</v>
      </c>
      <c r="J394" s="95">
        <v>420.3</v>
      </c>
      <c r="K394" s="96">
        <v>183.83</v>
      </c>
    </row>
    <row r="395" spans="1:11" ht="20" customHeight="1" x14ac:dyDescent="0.2">
      <c r="A395" s="94"/>
      <c r="B395" s="95"/>
      <c r="C395" s="96" t="s">
        <v>53</v>
      </c>
      <c r="D395" s="95">
        <v>1768.8</v>
      </c>
      <c r="E395" s="95">
        <v>1460.08</v>
      </c>
      <c r="F395" s="95">
        <v>1196.3800000000001</v>
      </c>
      <c r="G395" s="50">
        <f t="shared" si="6"/>
        <v>0.67637946630483947</v>
      </c>
      <c r="H395" s="95">
        <v>1038.51</v>
      </c>
      <c r="I395" s="95">
        <v>40.35</v>
      </c>
      <c r="J395" s="95">
        <v>116.79</v>
      </c>
      <c r="K395" s="96">
        <v>15.16</v>
      </c>
    </row>
    <row r="396" spans="1:11" ht="20" customHeight="1" x14ac:dyDescent="0.2">
      <c r="A396" s="94"/>
      <c r="B396" s="95"/>
      <c r="C396" s="96" t="s">
        <v>54</v>
      </c>
      <c r="D396" s="95">
        <v>33789.5</v>
      </c>
      <c r="E396" s="95">
        <v>30888.83</v>
      </c>
      <c r="F396" s="95">
        <v>28142.38</v>
      </c>
      <c r="G396" s="50">
        <f t="shared" si="6"/>
        <v>0.83287352579943474</v>
      </c>
      <c r="H396" s="95">
        <v>19325.669999999998</v>
      </c>
      <c r="I396" s="95">
        <v>2669.47</v>
      </c>
      <c r="J396" s="95">
        <v>766.36</v>
      </c>
      <c r="K396" s="96">
        <v>294.02999999999997</v>
      </c>
    </row>
    <row r="397" spans="1:11" ht="20" customHeight="1" x14ac:dyDescent="0.2">
      <c r="A397" s="94"/>
      <c r="B397" s="95"/>
      <c r="C397" s="96" t="s">
        <v>55</v>
      </c>
      <c r="D397" s="95">
        <v>23657.119999999999</v>
      </c>
      <c r="E397" s="95">
        <v>21740.84</v>
      </c>
      <c r="F397" s="95">
        <v>23498.45</v>
      </c>
      <c r="G397" s="50">
        <f t="shared" si="6"/>
        <v>0.99329292830234628</v>
      </c>
      <c r="H397" s="95">
        <v>15908.38</v>
      </c>
      <c r="I397" s="95">
        <v>1722.3</v>
      </c>
      <c r="J397" s="95">
        <v>633.13</v>
      </c>
      <c r="K397" s="96">
        <v>264.11</v>
      </c>
    </row>
    <row r="398" spans="1:11" ht="20" customHeight="1" x14ac:dyDescent="0.2">
      <c r="A398" s="94"/>
      <c r="B398" s="95"/>
      <c r="C398" s="96" t="s">
        <v>56</v>
      </c>
      <c r="D398" s="95">
        <v>27184.1</v>
      </c>
      <c r="E398" s="95">
        <v>24370.94</v>
      </c>
      <c r="F398" s="95">
        <v>22560.35</v>
      </c>
      <c r="G398" s="50">
        <f t="shared" si="6"/>
        <v>0.82990976342788614</v>
      </c>
      <c r="H398" s="95">
        <v>16613.77</v>
      </c>
      <c r="I398" s="95">
        <v>1924.83</v>
      </c>
      <c r="J398" s="95">
        <v>269</v>
      </c>
      <c r="K398" s="96">
        <v>55.87</v>
      </c>
    </row>
    <row r="399" spans="1:11" ht="20" customHeight="1" x14ac:dyDescent="0.2">
      <c r="A399" s="94"/>
      <c r="B399" s="95"/>
      <c r="C399" s="96" t="s">
        <v>57</v>
      </c>
      <c r="D399" s="95">
        <v>11971.13</v>
      </c>
      <c r="E399" s="95">
        <v>10845.57</v>
      </c>
      <c r="F399" s="95">
        <v>9729.9500000000007</v>
      </c>
      <c r="G399" s="50">
        <f t="shared" si="6"/>
        <v>0.81278459092834188</v>
      </c>
      <c r="H399" s="95">
        <v>7058.72</v>
      </c>
      <c r="I399" s="95">
        <v>837.92</v>
      </c>
      <c r="J399" s="95">
        <v>153.57</v>
      </c>
      <c r="K399" s="96">
        <v>88.77</v>
      </c>
    </row>
    <row r="400" spans="1:11" ht="20" customHeight="1" x14ac:dyDescent="0.2">
      <c r="A400" s="94"/>
      <c r="B400" s="95"/>
      <c r="C400" s="97" t="s">
        <v>58</v>
      </c>
      <c r="D400" s="98">
        <v>120489.84</v>
      </c>
      <c r="E400" s="98">
        <v>105220.49</v>
      </c>
      <c r="F400" s="98">
        <v>100320.06</v>
      </c>
      <c r="G400" s="50">
        <f t="shared" si="6"/>
        <v>0.83260181937331812</v>
      </c>
      <c r="H400" s="98">
        <v>71178.19</v>
      </c>
      <c r="I400" s="98">
        <v>8821.67</v>
      </c>
      <c r="J400" s="98">
        <v>2359.16</v>
      </c>
      <c r="K400" s="97">
        <v>901.77</v>
      </c>
    </row>
    <row r="401" spans="1:11" ht="20" customHeight="1" x14ac:dyDescent="0.2">
      <c r="A401" s="94"/>
      <c r="B401" s="95" t="s">
        <v>42</v>
      </c>
      <c r="C401" s="96" t="s">
        <v>59</v>
      </c>
      <c r="D401" s="95">
        <v>31.29</v>
      </c>
      <c r="E401" s="95">
        <v>15.01</v>
      </c>
      <c r="F401" s="95">
        <v>13.3</v>
      </c>
      <c r="G401" s="50">
        <f t="shared" si="6"/>
        <v>0.42505592841163314</v>
      </c>
      <c r="H401" s="95">
        <v>5.76</v>
      </c>
      <c r="I401" s="95">
        <v>0.18</v>
      </c>
      <c r="J401" s="95">
        <v>2.36</v>
      </c>
      <c r="K401" s="96" t="s">
        <v>37</v>
      </c>
    </row>
    <row r="402" spans="1:11" ht="20" customHeight="1" x14ac:dyDescent="0.2">
      <c r="A402" s="94"/>
      <c r="B402" s="95"/>
      <c r="C402" s="96" t="s">
        <v>60</v>
      </c>
      <c r="D402" s="95">
        <v>197.06</v>
      </c>
      <c r="E402" s="95">
        <v>196.38</v>
      </c>
      <c r="F402" s="95">
        <v>166.46</v>
      </c>
      <c r="G402" s="50">
        <f t="shared" si="6"/>
        <v>0.84471734497107487</v>
      </c>
      <c r="H402" s="95">
        <v>115.38</v>
      </c>
      <c r="I402" s="95">
        <v>20.07</v>
      </c>
      <c r="J402" s="95">
        <v>7.63</v>
      </c>
      <c r="K402" s="96">
        <v>3.35</v>
      </c>
    </row>
    <row r="403" spans="1:11" ht="20" customHeight="1" x14ac:dyDescent="0.2">
      <c r="A403" s="94"/>
      <c r="B403" s="95"/>
      <c r="C403" s="96" t="s">
        <v>61</v>
      </c>
      <c r="D403" s="95">
        <v>218.08</v>
      </c>
      <c r="E403" s="95">
        <v>218.08</v>
      </c>
      <c r="F403" s="95">
        <v>253.14</v>
      </c>
      <c r="G403" s="50">
        <f t="shared" si="6"/>
        <v>1.1607666911225236</v>
      </c>
      <c r="H403" s="95">
        <v>207.69</v>
      </c>
      <c r="I403" s="95">
        <v>26.02</v>
      </c>
      <c r="J403" s="95">
        <v>17.8</v>
      </c>
      <c r="K403" s="96">
        <v>20.74</v>
      </c>
    </row>
    <row r="404" spans="1:11" ht="20" customHeight="1" x14ac:dyDescent="0.2">
      <c r="A404" s="94"/>
      <c r="B404" s="95"/>
      <c r="C404" s="96" t="s">
        <v>62</v>
      </c>
      <c r="D404" s="95">
        <v>82.8</v>
      </c>
      <c r="E404" s="95">
        <v>80.59</v>
      </c>
      <c r="F404" s="95">
        <v>81.73</v>
      </c>
      <c r="G404" s="50">
        <f t="shared" si="6"/>
        <v>0.98707729468599037</v>
      </c>
      <c r="H404" s="95">
        <v>40.700000000000003</v>
      </c>
      <c r="I404" s="95">
        <v>3.45</v>
      </c>
      <c r="J404" s="95">
        <v>7.62</v>
      </c>
      <c r="K404" s="96">
        <v>4.42</v>
      </c>
    </row>
    <row r="405" spans="1:11" ht="20" customHeight="1" x14ac:dyDescent="0.2">
      <c r="A405" s="94"/>
      <c r="B405" s="95"/>
      <c r="C405" s="96" t="s">
        <v>63</v>
      </c>
      <c r="D405" s="95">
        <v>206.03</v>
      </c>
      <c r="E405" s="95">
        <v>206.03</v>
      </c>
      <c r="F405" s="95">
        <v>187.65</v>
      </c>
      <c r="G405" s="50">
        <f t="shared" si="6"/>
        <v>0.91078969082172501</v>
      </c>
      <c r="H405" s="95">
        <v>149.94</v>
      </c>
      <c r="I405" s="95">
        <v>15.57</v>
      </c>
      <c r="J405" s="95">
        <v>9.61</v>
      </c>
      <c r="K405" s="96">
        <v>0.48</v>
      </c>
    </row>
    <row r="406" spans="1:11" ht="20" customHeight="1" x14ac:dyDescent="0.2">
      <c r="A406" s="94"/>
      <c r="B406" s="95"/>
      <c r="C406" s="96" t="s">
        <v>64</v>
      </c>
      <c r="D406" s="95">
        <v>2025.13</v>
      </c>
      <c r="E406" s="95">
        <v>1509.29</v>
      </c>
      <c r="F406" s="95">
        <v>1696.52</v>
      </c>
      <c r="G406" s="50">
        <f t="shared" si="6"/>
        <v>0.8377338738747635</v>
      </c>
      <c r="H406" s="95">
        <v>1498.13</v>
      </c>
      <c r="I406" s="95">
        <v>86.65</v>
      </c>
      <c r="J406" s="95">
        <v>35.119999999999997</v>
      </c>
      <c r="K406" s="96">
        <v>15.76</v>
      </c>
    </row>
    <row r="407" spans="1:11" ht="20" customHeight="1" x14ac:dyDescent="0.2">
      <c r="A407" s="94"/>
      <c r="B407" s="95"/>
      <c r="C407" s="96" t="s">
        <v>65</v>
      </c>
      <c r="D407" s="95">
        <v>1597.18</v>
      </c>
      <c r="E407" s="95">
        <v>1549.67</v>
      </c>
      <c r="F407" s="95">
        <v>1954.56</v>
      </c>
      <c r="G407" s="50">
        <f t="shared" si="6"/>
        <v>1.2237568714859939</v>
      </c>
      <c r="H407" s="95">
        <v>1433.75</v>
      </c>
      <c r="I407" s="95">
        <v>186.77</v>
      </c>
      <c r="J407" s="95">
        <v>140.68</v>
      </c>
      <c r="K407" s="96">
        <v>127.74</v>
      </c>
    </row>
    <row r="408" spans="1:11" ht="20" customHeight="1" x14ac:dyDescent="0.2">
      <c r="A408" s="94"/>
      <c r="B408" s="95"/>
      <c r="C408" s="96" t="s">
        <v>66</v>
      </c>
      <c r="D408" s="95">
        <v>8134.19</v>
      </c>
      <c r="E408" s="95">
        <v>7227.68</v>
      </c>
      <c r="F408" s="95">
        <v>7049.69</v>
      </c>
      <c r="G408" s="50">
        <f t="shared" si="6"/>
        <v>0.86667387902175874</v>
      </c>
      <c r="H408" s="95">
        <v>5137.42</v>
      </c>
      <c r="I408" s="95">
        <v>705.77</v>
      </c>
      <c r="J408" s="95">
        <v>193.63</v>
      </c>
      <c r="K408" s="96">
        <v>82.65</v>
      </c>
    </row>
    <row r="409" spans="1:11" ht="20" customHeight="1" x14ac:dyDescent="0.2">
      <c r="A409" s="94"/>
      <c r="B409" s="95"/>
      <c r="C409" s="96" t="s">
        <v>67</v>
      </c>
      <c r="D409" s="95">
        <v>5.96</v>
      </c>
      <c r="E409" s="95">
        <v>5.54</v>
      </c>
      <c r="F409" s="95">
        <v>5.12</v>
      </c>
      <c r="G409" s="50">
        <f t="shared" si="6"/>
        <v>0.85906040268456374</v>
      </c>
      <c r="H409" s="95">
        <v>2.25</v>
      </c>
      <c r="I409" s="95">
        <v>0.7</v>
      </c>
      <c r="J409" s="95">
        <v>0.49</v>
      </c>
      <c r="K409" s="96">
        <v>0.15</v>
      </c>
    </row>
    <row r="410" spans="1:11" ht="20" customHeight="1" x14ac:dyDescent="0.2">
      <c r="A410" s="94"/>
      <c r="B410" s="95"/>
      <c r="C410" s="96" t="s">
        <v>68</v>
      </c>
      <c r="D410" s="95">
        <v>188.11</v>
      </c>
      <c r="E410" s="95">
        <v>188.11</v>
      </c>
      <c r="F410" s="95">
        <v>229.74</v>
      </c>
      <c r="G410" s="50">
        <f t="shared" si="6"/>
        <v>1.2213066822603795</v>
      </c>
      <c r="H410" s="95">
        <v>141.21</v>
      </c>
      <c r="I410" s="95">
        <v>17.45</v>
      </c>
      <c r="J410" s="95">
        <v>26.99</v>
      </c>
      <c r="K410" s="96">
        <v>0.27</v>
      </c>
    </row>
    <row r="411" spans="1:11" ht="20" customHeight="1" x14ac:dyDescent="0.2">
      <c r="A411" s="94"/>
      <c r="B411" s="95"/>
      <c r="C411" s="97" t="s">
        <v>58</v>
      </c>
      <c r="D411" s="98">
        <v>12685.83</v>
      </c>
      <c r="E411" s="98">
        <v>11196.38</v>
      </c>
      <c r="F411" s="98">
        <v>11637.91</v>
      </c>
      <c r="G411" s="50">
        <f t="shared" si="6"/>
        <v>0.91739444719029029</v>
      </c>
      <c r="H411" s="98">
        <v>8732.24</v>
      </c>
      <c r="I411" s="98">
        <v>1062.6400000000001</v>
      </c>
      <c r="J411" s="98">
        <v>441.92</v>
      </c>
      <c r="K411" s="97">
        <v>255.56</v>
      </c>
    </row>
    <row r="412" spans="1:11" ht="20" customHeight="1" x14ac:dyDescent="0.2">
      <c r="A412" s="94"/>
      <c r="B412" s="95" t="s">
        <v>43</v>
      </c>
      <c r="C412" s="96" t="s">
        <v>69</v>
      </c>
      <c r="D412" s="95">
        <v>15962.56</v>
      </c>
      <c r="E412" s="95">
        <v>15946.48</v>
      </c>
      <c r="F412" s="95">
        <v>13391.55</v>
      </c>
      <c r="G412" s="50">
        <f t="shared" si="6"/>
        <v>0.8389349828598921</v>
      </c>
      <c r="H412" s="95">
        <v>11134.93</v>
      </c>
      <c r="I412" s="95">
        <v>1368.15</v>
      </c>
      <c r="J412" s="95">
        <v>15.75</v>
      </c>
      <c r="K412" s="96" t="s">
        <v>37</v>
      </c>
    </row>
    <row r="413" spans="1:11" ht="20" customHeight="1" x14ac:dyDescent="0.2">
      <c r="A413" s="94"/>
      <c r="B413" s="95"/>
      <c r="C413" s="96" t="s">
        <v>70</v>
      </c>
      <c r="D413" s="95">
        <v>49436.45</v>
      </c>
      <c r="E413" s="95">
        <v>43900.62</v>
      </c>
      <c r="F413" s="95">
        <v>40339.620000000003</v>
      </c>
      <c r="G413" s="50">
        <f t="shared" si="6"/>
        <v>0.81598941671580394</v>
      </c>
      <c r="H413" s="95">
        <v>34389.15</v>
      </c>
      <c r="I413" s="95">
        <v>2844.63</v>
      </c>
      <c r="J413" s="95">
        <v>150.59</v>
      </c>
      <c r="K413" s="96">
        <v>14.09</v>
      </c>
    </row>
    <row r="414" spans="1:11" ht="20" customHeight="1" x14ac:dyDescent="0.2">
      <c r="A414" s="94"/>
      <c r="B414" s="95"/>
      <c r="C414" s="96" t="s">
        <v>71</v>
      </c>
      <c r="D414" s="95">
        <v>32413.279999999999</v>
      </c>
      <c r="E414" s="95">
        <v>25387.23</v>
      </c>
      <c r="F414" s="95">
        <v>17926.16</v>
      </c>
      <c r="G414" s="50">
        <f t="shared" si="6"/>
        <v>0.55304986104460885</v>
      </c>
      <c r="H414" s="95">
        <v>13304.01</v>
      </c>
      <c r="I414" s="95">
        <v>2320.33</v>
      </c>
      <c r="J414" s="95" t="s">
        <v>37</v>
      </c>
      <c r="K414" s="96" t="s">
        <v>37</v>
      </c>
    </row>
    <row r="415" spans="1:11" ht="20" customHeight="1" x14ac:dyDescent="0.2">
      <c r="A415" s="94"/>
      <c r="B415" s="95"/>
      <c r="C415" s="96" t="s">
        <v>72</v>
      </c>
      <c r="D415" s="95">
        <v>38849.18</v>
      </c>
      <c r="E415" s="95">
        <v>34373.33</v>
      </c>
      <c r="F415" s="95">
        <v>32201.97</v>
      </c>
      <c r="G415" s="50">
        <f t="shared" si="6"/>
        <v>0.82889703206090837</v>
      </c>
      <c r="H415" s="95">
        <v>24669.59</v>
      </c>
      <c r="I415" s="95">
        <v>3012.51</v>
      </c>
      <c r="J415" s="95" t="s">
        <v>37</v>
      </c>
      <c r="K415" s="96" t="s">
        <v>37</v>
      </c>
    </row>
    <row r="416" spans="1:11" ht="20" customHeight="1" x14ac:dyDescent="0.2">
      <c r="A416" s="94"/>
      <c r="B416" s="95"/>
      <c r="C416" s="96" t="s">
        <v>73</v>
      </c>
      <c r="D416" s="95">
        <v>7555.2</v>
      </c>
      <c r="E416" s="95">
        <v>5917.76</v>
      </c>
      <c r="F416" s="95">
        <v>5579.65</v>
      </c>
      <c r="G416" s="50">
        <f t="shared" si="6"/>
        <v>0.73851784201609483</v>
      </c>
      <c r="H416" s="95">
        <v>3978.69</v>
      </c>
      <c r="I416" s="95">
        <v>466.74</v>
      </c>
      <c r="J416" s="95">
        <v>26.46</v>
      </c>
      <c r="K416" s="96">
        <v>14.1</v>
      </c>
    </row>
    <row r="417" spans="1:11" ht="20" customHeight="1" x14ac:dyDescent="0.2">
      <c r="A417" s="94"/>
      <c r="B417" s="95"/>
      <c r="C417" s="96" t="s">
        <v>74</v>
      </c>
      <c r="D417" s="95">
        <v>2648</v>
      </c>
      <c r="E417" s="95">
        <v>2550.35</v>
      </c>
      <c r="F417" s="95">
        <v>1995.66</v>
      </c>
      <c r="G417" s="50">
        <f t="shared" si="6"/>
        <v>0.75364803625377652</v>
      </c>
      <c r="H417" s="95">
        <v>1299.4000000000001</v>
      </c>
      <c r="I417" s="95">
        <v>235.24</v>
      </c>
      <c r="J417" s="95">
        <v>10.95</v>
      </c>
      <c r="K417" s="96">
        <v>0.68</v>
      </c>
    </row>
    <row r="418" spans="1:11" ht="20" customHeight="1" x14ac:dyDescent="0.2">
      <c r="A418" s="94"/>
      <c r="B418" s="95"/>
      <c r="C418" s="96" t="s">
        <v>75</v>
      </c>
      <c r="D418" s="95">
        <v>12146.43</v>
      </c>
      <c r="E418" s="95">
        <v>9762.3799999999992</v>
      </c>
      <c r="F418" s="95">
        <v>9041.07</v>
      </c>
      <c r="G418" s="50">
        <f t="shared" si="6"/>
        <v>0.74433969487330842</v>
      </c>
      <c r="H418" s="95">
        <v>6103.54</v>
      </c>
      <c r="I418" s="95">
        <v>1170.25</v>
      </c>
      <c r="J418" s="95">
        <v>81.78</v>
      </c>
      <c r="K418" s="96">
        <v>28.05</v>
      </c>
    </row>
    <row r="419" spans="1:11" ht="20" customHeight="1" x14ac:dyDescent="0.2">
      <c r="A419" s="94"/>
      <c r="B419" s="95"/>
      <c r="C419" s="97" t="s">
        <v>58</v>
      </c>
      <c r="D419" s="98">
        <v>159011.1</v>
      </c>
      <c r="E419" s="98">
        <v>137838.13</v>
      </c>
      <c r="F419" s="98">
        <v>120475.67</v>
      </c>
      <c r="G419" s="50">
        <f t="shared" si="6"/>
        <v>0.75765572340547294</v>
      </c>
      <c r="H419" s="98">
        <v>94879.31</v>
      </c>
      <c r="I419" s="98">
        <v>11417.84</v>
      </c>
      <c r="J419" s="98">
        <v>285.52999999999997</v>
      </c>
      <c r="K419" s="97">
        <v>56.93</v>
      </c>
    </row>
    <row r="420" spans="1:11" ht="20" customHeight="1" x14ac:dyDescent="0.2">
      <c r="A420" s="94"/>
      <c r="B420" s="95" t="s">
        <v>44</v>
      </c>
      <c r="C420" s="96" t="s">
        <v>76</v>
      </c>
      <c r="D420" s="95">
        <v>105.51</v>
      </c>
      <c r="E420" s="95">
        <v>98.31</v>
      </c>
      <c r="F420" s="95">
        <v>88.18</v>
      </c>
      <c r="G420" s="50">
        <f t="shared" si="6"/>
        <v>0.83575016586105588</v>
      </c>
      <c r="H420" s="95">
        <v>59.96</v>
      </c>
      <c r="I420" s="95">
        <v>11.95</v>
      </c>
      <c r="J420" s="95">
        <v>6.75</v>
      </c>
      <c r="K420" s="96">
        <v>1.44</v>
      </c>
    </row>
    <row r="421" spans="1:11" ht="20" customHeight="1" x14ac:dyDescent="0.2">
      <c r="A421" s="94"/>
      <c r="B421" s="95"/>
      <c r="C421" s="96" t="s">
        <v>77</v>
      </c>
      <c r="D421" s="95">
        <v>420.43</v>
      </c>
      <c r="E421" s="95">
        <v>420.43</v>
      </c>
      <c r="F421" s="95">
        <v>398.05</v>
      </c>
      <c r="G421" s="50">
        <f t="shared" si="6"/>
        <v>0.94676878433984257</v>
      </c>
      <c r="H421" s="95">
        <v>267.88</v>
      </c>
      <c r="I421" s="95">
        <v>28.44</v>
      </c>
      <c r="J421" s="95">
        <v>44.69</v>
      </c>
      <c r="K421" s="96">
        <v>2.19</v>
      </c>
    </row>
    <row r="422" spans="1:11" ht="20" customHeight="1" x14ac:dyDescent="0.2">
      <c r="A422" s="94"/>
      <c r="B422" s="95"/>
      <c r="C422" s="96" t="s">
        <v>78</v>
      </c>
      <c r="D422" s="95">
        <v>362.67</v>
      </c>
      <c r="E422" s="95">
        <v>339.67</v>
      </c>
      <c r="F422" s="95">
        <v>386.51</v>
      </c>
      <c r="G422" s="50">
        <f t="shared" si="6"/>
        <v>1.0657346899385116</v>
      </c>
      <c r="H422" s="95">
        <v>259.74</v>
      </c>
      <c r="I422" s="95">
        <v>60.62</v>
      </c>
      <c r="J422" s="95">
        <v>34.119999999999997</v>
      </c>
      <c r="K422" s="96">
        <v>8.9700000000000006</v>
      </c>
    </row>
    <row r="423" spans="1:11" ht="20" customHeight="1" x14ac:dyDescent="0.2">
      <c r="A423" s="94"/>
      <c r="B423" s="95"/>
      <c r="C423" s="96" t="s">
        <v>79</v>
      </c>
      <c r="D423" s="95">
        <v>197.35</v>
      </c>
      <c r="E423" s="95">
        <v>194.39</v>
      </c>
      <c r="F423" s="95">
        <v>134.66999999999999</v>
      </c>
      <c r="G423" s="50">
        <f t="shared" si="6"/>
        <v>0.68239168989105647</v>
      </c>
      <c r="H423" s="95">
        <v>17.66</v>
      </c>
      <c r="I423" s="95">
        <v>4.45</v>
      </c>
      <c r="J423" s="95">
        <v>1.23</v>
      </c>
      <c r="K423" s="96" t="s">
        <v>37</v>
      </c>
    </row>
    <row r="424" spans="1:11" ht="20" customHeight="1" x14ac:dyDescent="0.2">
      <c r="A424" s="94"/>
      <c r="B424" s="95"/>
      <c r="C424" s="96" t="s">
        <v>80</v>
      </c>
      <c r="D424" s="95">
        <v>281.67</v>
      </c>
      <c r="E424" s="95">
        <v>256.95999999999998</v>
      </c>
      <c r="F424" s="95">
        <v>212.38</v>
      </c>
      <c r="G424" s="50">
        <f t="shared" si="6"/>
        <v>0.75400291120815133</v>
      </c>
      <c r="H424" s="95">
        <v>158.66</v>
      </c>
      <c r="I424" s="95">
        <v>8.2200000000000006</v>
      </c>
      <c r="J424" s="95">
        <v>23.82</v>
      </c>
      <c r="K424" s="96">
        <v>2.91</v>
      </c>
    </row>
    <row r="425" spans="1:11" ht="20" customHeight="1" x14ac:dyDescent="0.2">
      <c r="A425" s="94"/>
      <c r="B425" s="95"/>
      <c r="C425" s="96" t="s">
        <v>81</v>
      </c>
      <c r="D425" s="95">
        <v>254.94</v>
      </c>
      <c r="E425" s="95">
        <v>244.72</v>
      </c>
      <c r="F425" s="95">
        <v>321.08999999999997</v>
      </c>
      <c r="G425" s="50">
        <f t="shared" si="6"/>
        <v>1.2594728171334431</v>
      </c>
      <c r="H425" s="95">
        <v>114.07</v>
      </c>
      <c r="I425" s="95">
        <v>109.26</v>
      </c>
      <c r="J425" s="95">
        <v>10.3</v>
      </c>
      <c r="K425" s="96">
        <v>0.59</v>
      </c>
    </row>
    <row r="426" spans="1:11" ht="20" customHeight="1" x14ac:dyDescent="0.2">
      <c r="A426" s="94"/>
      <c r="B426" s="95"/>
      <c r="C426" s="96" t="s">
        <v>82</v>
      </c>
      <c r="D426" s="95">
        <v>434.21</v>
      </c>
      <c r="E426" s="95">
        <v>416.27</v>
      </c>
      <c r="F426" s="95">
        <v>370.2</v>
      </c>
      <c r="G426" s="50">
        <f t="shared" si="6"/>
        <v>0.85258285161557767</v>
      </c>
      <c r="H426" s="95">
        <v>216.83</v>
      </c>
      <c r="I426" s="95">
        <v>17.36</v>
      </c>
      <c r="J426" s="95">
        <v>19.97</v>
      </c>
      <c r="K426" s="96">
        <v>2.91</v>
      </c>
    </row>
    <row r="427" spans="1:11" ht="20" customHeight="1" x14ac:dyDescent="0.2">
      <c r="A427" s="94"/>
      <c r="B427" s="95"/>
      <c r="C427" s="97" t="s">
        <v>58</v>
      </c>
      <c r="D427" s="98">
        <v>2056.7800000000002</v>
      </c>
      <c r="E427" s="98">
        <v>1970.75</v>
      </c>
      <c r="F427" s="98">
        <v>1911.08</v>
      </c>
      <c r="G427" s="50">
        <f t="shared" si="6"/>
        <v>0.92916111591905781</v>
      </c>
      <c r="H427" s="98">
        <v>1094.79</v>
      </c>
      <c r="I427" s="98">
        <v>240.31</v>
      </c>
      <c r="J427" s="98">
        <v>140.88</v>
      </c>
      <c r="K427" s="97">
        <v>19</v>
      </c>
    </row>
    <row r="428" spans="1:11" ht="20" customHeight="1" x14ac:dyDescent="0.2">
      <c r="A428" s="94"/>
      <c r="B428" s="95" t="s">
        <v>45</v>
      </c>
      <c r="C428" s="96" t="s">
        <v>83</v>
      </c>
      <c r="D428" s="95">
        <v>7164.41</v>
      </c>
      <c r="E428" s="95">
        <v>4919.28</v>
      </c>
      <c r="F428" s="95">
        <v>5596.47</v>
      </c>
      <c r="G428" s="50">
        <f t="shared" si="6"/>
        <v>0.78114876172636694</v>
      </c>
      <c r="H428" s="95">
        <v>4301.2700000000004</v>
      </c>
      <c r="I428" s="95">
        <v>218.67</v>
      </c>
      <c r="J428" s="95">
        <v>390.42</v>
      </c>
      <c r="K428" s="96">
        <v>101.36</v>
      </c>
    </row>
    <row r="429" spans="1:11" ht="20" customHeight="1" x14ac:dyDescent="0.2">
      <c r="A429" s="94"/>
      <c r="B429" s="95"/>
      <c r="C429" s="96" t="s">
        <v>84</v>
      </c>
      <c r="D429" s="95">
        <v>3714.03</v>
      </c>
      <c r="E429" s="95">
        <v>2833.54</v>
      </c>
      <c r="F429" s="95">
        <v>2689.22</v>
      </c>
      <c r="G429" s="50">
        <f t="shared" si="6"/>
        <v>0.72407061870798017</v>
      </c>
      <c r="H429" s="95">
        <v>2324.5300000000002</v>
      </c>
      <c r="I429" s="95">
        <v>112.61</v>
      </c>
      <c r="J429" s="95">
        <v>216.68</v>
      </c>
      <c r="K429" s="96">
        <v>5.61</v>
      </c>
    </row>
    <row r="430" spans="1:11" ht="20" customHeight="1" x14ac:dyDescent="0.2">
      <c r="A430" s="94"/>
      <c r="B430" s="95"/>
      <c r="C430" s="96" t="s">
        <v>85</v>
      </c>
      <c r="D430" s="95">
        <v>24.81</v>
      </c>
      <c r="E430" s="95">
        <v>4.75</v>
      </c>
      <c r="F430" s="95">
        <v>1.87</v>
      </c>
      <c r="G430" s="50">
        <f t="shared" si="6"/>
        <v>7.5372833534864986E-2</v>
      </c>
      <c r="H430" s="95" t="s">
        <v>37</v>
      </c>
      <c r="I430" s="95" t="s">
        <v>37</v>
      </c>
      <c r="J430" s="95" t="s">
        <v>37</v>
      </c>
      <c r="K430" s="96" t="s">
        <v>37</v>
      </c>
    </row>
    <row r="431" spans="1:11" ht="20" customHeight="1" x14ac:dyDescent="0.2">
      <c r="A431" s="94"/>
      <c r="B431" s="95"/>
      <c r="C431" s="96" t="s">
        <v>45</v>
      </c>
      <c r="D431" s="95">
        <v>3.78</v>
      </c>
      <c r="E431" s="95">
        <v>3.78</v>
      </c>
      <c r="F431" s="95">
        <v>3</v>
      </c>
      <c r="G431" s="50">
        <f t="shared" si="6"/>
        <v>0.79365079365079372</v>
      </c>
      <c r="H431" s="95">
        <v>2.75</v>
      </c>
      <c r="I431" s="95">
        <v>0.17</v>
      </c>
      <c r="J431" s="95">
        <v>0.08</v>
      </c>
      <c r="K431" s="96">
        <v>0.27</v>
      </c>
    </row>
    <row r="432" spans="1:11" ht="20" customHeight="1" x14ac:dyDescent="0.2">
      <c r="A432" s="94"/>
      <c r="B432" s="95"/>
      <c r="C432" s="97" t="s">
        <v>58</v>
      </c>
      <c r="D432" s="98">
        <v>10907.04</v>
      </c>
      <c r="E432" s="98">
        <v>7761.36</v>
      </c>
      <c r="F432" s="98">
        <v>8290.56</v>
      </c>
      <c r="G432" s="50">
        <f t="shared" si="6"/>
        <v>0.76011090084935962</v>
      </c>
      <c r="H432" s="98">
        <v>6628.55</v>
      </c>
      <c r="I432" s="98">
        <v>331.45</v>
      </c>
      <c r="J432" s="98">
        <v>607.17999999999995</v>
      </c>
      <c r="K432" s="97">
        <v>107.23</v>
      </c>
    </row>
    <row r="433" spans="1:11" ht="20" customHeight="1" x14ac:dyDescent="0.2">
      <c r="A433" s="94"/>
      <c r="B433" s="95" t="s">
        <v>46</v>
      </c>
      <c r="C433" s="96" t="s">
        <v>86</v>
      </c>
      <c r="D433" s="95">
        <v>682.66</v>
      </c>
      <c r="E433" s="95">
        <v>636.26</v>
      </c>
      <c r="F433" s="95">
        <v>922.85</v>
      </c>
      <c r="G433" s="50">
        <f t="shared" si="6"/>
        <v>1.3518442562915653</v>
      </c>
      <c r="H433" s="95">
        <v>737.73</v>
      </c>
      <c r="I433" s="95">
        <v>31.03</v>
      </c>
      <c r="J433" s="95">
        <v>10.77</v>
      </c>
      <c r="K433" s="96" t="s">
        <v>37</v>
      </c>
    </row>
    <row r="434" spans="1:11" ht="20" customHeight="1" x14ac:dyDescent="0.2">
      <c r="A434" s="94"/>
      <c r="B434" s="95"/>
      <c r="C434" s="96" t="s">
        <v>87</v>
      </c>
      <c r="D434" s="95">
        <v>618.19000000000005</v>
      </c>
      <c r="E434" s="95">
        <v>590.27</v>
      </c>
      <c r="F434" s="95">
        <v>586.16999999999996</v>
      </c>
      <c r="G434" s="50">
        <f t="shared" si="6"/>
        <v>0.94820362671670511</v>
      </c>
      <c r="H434" s="95">
        <v>312.87</v>
      </c>
      <c r="I434" s="95">
        <v>49.09</v>
      </c>
      <c r="J434" s="95">
        <v>16.39</v>
      </c>
      <c r="K434" s="96">
        <v>7.94</v>
      </c>
    </row>
    <row r="435" spans="1:11" ht="20" customHeight="1" x14ac:dyDescent="0.2">
      <c r="A435" s="94"/>
      <c r="B435" s="95"/>
      <c r="C435" s="96" t="s">
        <v>88</v>
      </c>
      <c r="D435" s="95">
        <v>791.95</v>
      </c>
      <c r="E435" s="95">
        <v>744.52</v>
      </c>
      <c r="F435" s="95">
        <v>338.43</v>
      </c>
      <c r="G435" s="50">
        <f t="shared" si="6"/>
        <v>0.42733758444346231</v>
      </c>
      <c r="H435" s="95">
        <v>142.28</v>
      </c>
      <c r="I435" s="95">
        <v>43.76</v>
      </c>
      <c r="J435" s="95">
        <v>28.35</v>
      </c>
      <c r="K435" s="96">
        <v>20.65</v>
      </c>
    </row>
    <row r="436" spans="1:11" ht="20" customHeight="1" x14ac:dyDescent="0.2">
      <c r="A436" s="94"/>
      <c r="B436" s="95"/>
      <c r="C436" s="96" t="s">
        <v>89</v>
      </c>
      <c r="D436" s="95">
        <v>2322.87</v>
      </c>
      <c r="E436" s="95">
        <v>2322.87</v>
      </c>
      <c r="F436" s="95">
        <v>2824.22</v>
      </c>
      <c r="G436" s="50">
        <f t="shared" si="6"/>
        <v>1.2158321386904993</v>
      </c>
      <c r="H436" s="95">
        <v>1632.59</v>
      </c>
      <c r="I436" s="95">
        <v>365.45</v>
      </c>
      <c r="J436" s="95">
        <v>84.54</v>
      </c>
      <c r="K436" s="96">
        <v>84.54</v>
      </c>
    </row>
    <row r="437" spans="1:11" ht="20" customHeight="1" x14ac:dyDescent="0.2">
      <c r="A437" s="94"/>
      <c r="B437" s="95"/>
      <c r="C437" s="96" t="s">
        <v>90</v>
      </c>
      <c r="D437" s="95">
        <v>2268.44</v>
      </c>
      <c r="E437" s="95">
        <v>1959.31</v>
      </c>
      <c r="F437" s="95">
        <v>2352.9</v>
      </c>
      <c r="G437" s="50">
        <f t="shared" si="6"/>
        <v>1.0372326356438786</v>
      </c>
      <c r="H437" s="95">
        <v>1349.67</v>
      </c>
      <c r="I437" s="95">
        <v>86.65</v>
      </c>
      <c r="J437" s="95">
        <v>154.21</v>
      </c>
      <c r="K437" s="96">
        <v>68.53</v>
      </c>
    </row>
    <row r="438" spans="1:11" ht="20" customHeight="1" x14ac:dyDescent="0.2">
      <c r="A438" s="94"/>
      <c r="B438" s="95"/>
      <c r="C438" s="96" t="s">
        <v>91</v>
      </c>
      <c r="D438" s="95">
        <v>1402.51</v>
      </c>
      <c r="E438" s="95">
        <v>1377.16</v>
      </c>
      <c r="F438" s="95">
        <v>1348.57</v>
      </c>
      <c r="G438" s="50">
        <f t="shared" si="6"/>
        <v>0.96154038117375273</v>
      </c>
      <c r="H438" s="95">
        <v>561.47</v>
      </c>
      <c r="I438" s="95">
        <v>83.23</v>
      </c>
      <c r="J438" s="95">
        <v>69.28</v>
      </c>
      <c r="K438" s="96">
        <v>62.22</v>
      </c>
    </row>
    <row r="439" spans="1:11" ht="20" customHeight="1" x14ac:dyDescent="0.2">
      <c r="A439" s="94"/>
      <c r="B439" s="95"/>
      <c r="C439" s="97" t="s">
        <v>58</v>
      </c>
      <c r="D439" s="98">
        <v>8086.62</v>
      </c>
      <c r="E439" s="98">
        <v>7630.39</v>
      </c>
      <c r="F439" s="98">
        <v>8373.14</v>
      </c>
      <c r="G439" s="50">
        <f t="shared" si="6"/>
        <v>1.0354313668751591</v>
      </c>
      <c r="H439" s="98">
        <v>4736.62</v>
      </c>
      <c r="I439" s="98">
        <v>659.2</v>
      </c>
      <c r="J439" s="98">
        <v>363.55</v>
      </c>
      <c r="K439" s="97">
        <v>243.87</v>
      </c>
    </row>
    <row r="440" spans="1:11" ht="20" customHeight="1" x14ac:dyDescent="0.2">
      <c r="A440" s="94"/>
      <c r="B440" s="95" t="s">
        <v>47</v>
      </c>
      <c r="C440" s="96" t="s">
        <v>92</v>
      </c>
      <c r="D440" s="95">
        <v>94.62</v>
      </c>
      <c r="E440" s="95">
        <v>63.18</v>
      </c>
      <c r="F440" s="95">
        <v>134.26</v>
      </c>
      <c r="G440" s="50">
        <f t="shared" si="6"/>
        <v>1.4189389135489323</v>
      </c>
      <c r="H440" s="95">
        <v>54.77</v>
      </c>
      <c r="I440" s="95">
        <v>9.61</v>
      </c>
      <c r="J440" s="95">
        <v>15.49</v>
      </c>
      <c r="K440" s="96">
        <v>15.49</v>
      </c>
    </row>
    <row r="441" spans="1:11" ht="20" customHeight="1" x14ac:dyDescent="0.2">
      <c r="A441" s="94"/>
      <c r="B441" s="95"/>
      <c r="C441" s="96" t="s">
        <v>93</v>
      </c>
      <c r="D441" s="95">
        <v>498.49</v>
      </c>
      <c r="E441" s="95">
        <v>483.77</v>
      </c>
      <c r="F441" s="95">
        <v>331.31</v>
      </c>
      <c r="G441" s="50">
        <f t="shared" si="6"/>
        <v>0.66462717406567839</v>
      </c>
      <c r="H441" s="95">
        <v>219.79</v>
      </c>
      <c r="I441" s="95">
        <v>81.92</v>
      </c>
      <c r="J441" s="95" t="s">
        <v>37</v>
      </c>
      <c r="K441" s="96" t="s">
        <v>37</v>
      </c>
    </row>
    <row r="442" spans="1:11" ht="20" customHeight="1" x14ac:dyDescent="0.2">
      <c r="A442" s="94"/>
      <c r="B442" s="95"/>
      <c r="C442" s="96" t="s">
        <v>93</v>
      </c>
      <c r="D442" s="95">
        <v>2848.61</v>
      </c>
      <c r="E442" s="95">
        <v>2597.37</v>
      </c>
      <c r="F442" s="95">
        <v>2208.7199999999998</v>
      </c>
      <c r="G442" s="50">
        <f t="shared" si="6"/>
        <v>0.77536763544325116</v>
      </c>
      <c r="H442" s="95">
        <v>1211.46</v>
      </c>
      <c r="I442" s="95">
        <v>280.29000000000002</v>
      </c>
      <c r="J442" s="95">
        <v>59.25</v>
      </c>
      <c r="K442" s="96">
        <v>11.77</v>
      </c>
    </row>
    <row r="443" spans="1:11" ht="20" customHeight="1" x14ac:dyDescent="0.2">
      <c r="A443" s="94"/>
      <c r="B443" s="95"/>
      <c r="C443" s="96" t="s">
        <v>94</v>
      </c>
      <c r="D443" s="95">
        <v>347.71</v>
      </c>
      <c r="E443" s="95">
        <v>329.6</v>
      </c>
      <c r="F443" s="95">
        <v>413.48</v>
      </c>
      <c r="G443" s="50">
        <f t="shared" si="6"/>
        <v>1.1891518794397631</v>
      </c>
      <c r="H443" s="95">
        <v>173.67</v>
      </c>
      <c r="I443" s="95">
        <v>98.94</v>
      </c>
      <c r="J443" s="95">
        <v>10.25</v>
      </c>
      <c r="K443" s="96">
        <v>3.7</v>
      </c>
    </row>
    <row r="444" spans="1:11" ht="20" customHeight="1" x14ac:dyDescent="0.2">
      <c r="A444" s="94"/>
      <c r="B444" s="95"/>
      <c r="C444" s="96" t="s">
        <v>95</v>
      </c>
      <c r="D444" s="95">
        <v>2295.9</v>
      </c>
      <c r="E444" s="95">
        <v>2259.59</v>
      </c>
      <c r="F444" s="95">
        <v>1433.17</v>
      </c>
      <c r="G444" s="50">
        <f t="shared" si="6"/>
        <v>0.6242301493967507</v>
      </c>
      <c r="H444" s="95">
        <v>869.77</v>
      </c>
      <c r="I444" s="95">
        <v>111.64</v>
      </c>
      <c r="J444" s="95">
        <v>7.91</v>
      </c>
      <c r="K444" s="96">
        <v>1.45</v>
      </c>
    </row>
    <row r="445" spans="1:11" ht="20" customHeight="1" x14ac:dyDescent="0.2">
      <c r="A445" s="94"/>
      <c r="B445" s="95"/>
      <c r="C445" s="96" t="s">
        <v>96</v>
      </c>
      <c r="D445" s="95">
        <v>1644.47</v>
      </c>
      <c r="E445" s="95">
        <v>1640.17</v>
      </c>
      <c r="F445" s="95">
        <v>1510.64</v>
      </c>
      <c r="G445" s="50">
        <f t="shared" si="6"/>
        <v>0.91861815660972845</v>
      </c>
      <c r="H445" s="95">
        <v>948.11</v>
      </c>
      <c r="I445" s="95">
        <v>193.15</v>
      </c>
      <c r="J445" s="95">
        <v>44.18</v>
      </c>
      <c r="K445" s="96">
        <v>21.03</v>
      </c>
    </row>
    <row r="446" spans="1:11" ht="20" customHeight="1" x14ac:dyDescent="0.2">
      <c r="A446" s="94"/>
      <c r="B446" s="95"/>
      <c r="C446" s="96" t="s">
        <v>97</v>
      </c>
      <c r="D446" s="95">
        <v>670.28</v>
      </c>
      <c r="E446" s="95">
        <v>670.28</v>
      </c>
      <c r="F446" s="95">
        <v>478.2</v>
      </c>
      <c r="G446" s="50">
        <f t="shared" si="6"/>
        <v>0.71343319209882439</v>
      </c>
      <c r="H446" s="95">
        <v>223.89</v>
      </c>
      <c r="I446" s="95">
        <v>60.38</v>
      </c>
      <c r="J446" s="95">
        <v>5.88</v>
      </c>
      <c r="K446" s="96" t="s">
        <v>37</v>
      </c>
    </row>
    <row r="447" spans="1:11" ht="20" customHeight="1" x14ac:dyDescent="0.2">
      <c r="A447" s="94"/>
      <c r="B447" s="95"/>
      <c r="C447" s="96" t="s">
        <v>98</v>
      </c>
      <c r="D447" s="95">
        <v>5967.36</v>
      </c>
      <c r="E447" s="95">
        <v>5706.44</v>
      </c>
      <c r="F447" s="95">
        <v>5984.19</v>
      </c>
      <c r="G447" s="50">
        <f t="shared" si="6"/>
        <v>1.0028203426640927</v>
      </c>
      <c r="H447" s="95">
        <v>3680.96</v>
      </c>
      <c r="I447" s="95">
        <v>593.52</v>
      </c>
      <c r="J447" s="95">
        <v>105.72</v>
      </c>
      <c r="K447" s="96">
        <v>87.37</v>
      </c>
    </row>
    <row r="448" spans="1:11" ht="20" customHeight="1" x14ac:dyDescent="0.2">
      <c r="A448" s="94"/>
      <c r="B448" s="95"/>
      <c r="C448" s="97" t="s">
        <v>58</v>
      </c>
      <c r="D448" s="98">
        <v>14367.44</v>
      </c>
      <c r="E448" s="98">
        <v>13750.4</v>
      </c>
      <c r="F448" s="98">
        <v>12493.97</v>
      </c>
      <c r="G448" s="50">
        <f t="shared" si="6"/>
        <v>0.86960307473008402</v>
      </c>
      <c r="H448" s="98">
        <v>7382.42</v>
      </c>
      <c r="I448" s="98">
        <v>1429.46</v>
      </c>
      <c r="J448" s="98">
        <v>248.68</v>
      </c>
      <c r="K448" s="97">
        <v>140.81</v>
      </c>
    </row>
    <row r="449" spans="1:11" ht="20" customHeight="1" x14ac:dyDescent="0.2">
      <c r="A449" s="94"/>
      <c r="B449" s="95" t="s">
        <v>48</v>
      </c>
      <c r="C449" s="96" t="s">
        <v>100</v>
      </c>
      <c r="D449" s="95">
        <v>17.829999999999998</v>
      </c>
      <c r="E449" s="95">
        <v>17.829999999999998</v>
      </c>
      <c r="F449" s="95">
        <v>14.81</v>
      </c>
      <c r="G449" s="50">
        <f t="shared" si="6"/>
        <v>0.83062254627033105</v>
      </c>
      <c r="H449" s="95">
        <v>8.2899999999999991</v>
      </c>
      <c r="I449" s="95">
        <v>4.07</v>
      </c>
      <c r="J449" s="95">
        <v>0.54</v>
      </c>
      <c r="K449" s="96" t="s">
        <v>37</v>
      </c>
    </row>
    <row r="450" spans="1:11" ht="20" customHeight="1" x14ac:dyDescent="0.2">
      <c r="A450" s="94"/>
      <c r="B450" s="95"/>
      <c r="C450" s="96" t="s">
        <v>101</v>
      </c>
      <c r="D450" s="95">
        <v>70.319999999999993</v>
      </c>
      <c r="E450" s="95">
        <v>63.36</v>
      </c>
      <c r="F450" s="95">
        <v>74.48</v>
      </c>
      <c r="G450" s="50">
        <f t="shared" si="6"/>
        <v>1.0591581342434586</v>
      </c>
      <c r="H450" s="95">
        <v>51.71</v>
      </c>
      <c r="I450" s="95">
        <v>1.37</v>
      </c>
      <c r="J450" s="95">
        <v>10.51</v>
      </c>
      <c r="K450" s="96" t="s">
        <v>37</v>
      </c>
    </row>
    <row r="451" spans="1:11" ht="20" customHeight="1" x14ac:dyDescent="0.2">
      <c r="A451" s="94"/>
      <c r="B451" s="95"/>
      <c r="C451" s="96" t="s">
        <v>102</v>
      </c>
      <c r="D451" s="95">
        <v>2493.33</v>
      </c>
      <c r="E451" s="95">
        <v>2289.2800000000002</v>
      </c>
      <c r="F451" s="95">
        <v>1965.58</v>
      </c>
      <c r="G451" s="50">
        <f t="shared" ref="G451:G514" si="7">IFERROR((F451/D451),"")</f>
        <v>0.78833527852309959</v>
      </c>
      <c r="H451" s="95">
        <v>1592.41</v>
      </c>
      <c r="I451" s="95">
        <v>272.63</v>
      </c>
      <c r="J451" s="95">
        <v>85.83</v>
      </c>
      <c r="K451" s="96">
        <v>0.64</v>
      </c>
    </row>
    <row r="452" spans="1:11" ht="20" customHeight="1" x14ac:dyDescent="0.2">
      <c r="A452" s="94"/>
      <c r="B452" s="95"/>
      <c r="C452" s="96" t="s">
        <v>103</v>
      </c>
      <c r="D452" s="95">
        <v>417.63</v>
      </c>
      <c r="E452" s="95">
        <v>296.72000000000003</v>
      </c>
      <c r="F452" s="95">
        <v>257.54000000000002</v>
      </c>
      <c r="G452" s="50">
        <f t="shared" si="7"/>
        <v>0.61667025836266554</v>
      </c>
      <c r="H452" s="95">
        <v>188.22</v>
      </c>
      <c r="I452" s="95">
        <v>58.29</v>
      </c>
      <c r="J452" s="95">
        <v>12.15</v>
      </c>
      <c r="K452" s="96" t="s">
        <v>37</v>
      </c>
    </row>
    <row r="453" spans="1:11" ht="20" customHeight="1" x14ac:dyDescent="0.2">
      <c r="A453" s="94"/>
      <c r="B453" s="95"/>
      <c r="C453" s="96" t="s">
        <v>104</v>
      </c>
      <c r="D453" s="95">
        <v>345.74</v>
      </c>
      <c r="E453" s="95">
        <v>341.03</v>
      </c>
      <c r="F453" s="95">
        <v>440.3</v>
      </c>
      <c r="G453" s="50">
        <f t="shared" si="7"/>
        <v>1.2735003181581535</v>
      </c>
      <c r="H453" s="95">
        <v>250.39</v>
      </c>
      <c r="I453" s="95">
        <v>25.6</v>
      </c>
      <c r="J453" s="95">
        <v>16.649999999999999</v>
      </c>
      <c r="K453" s="96" t="s">
        <v>37</v>
      </c>
    </row>
    <row r="454" spans="1:11" ht="20" customHeight="1" x14ac:dyDescent="0.2">
      <c r="A454" s="94"/>
      <c r="B454" s="95"/>
      <c r="C454" s="96" t="s">
        <v>105</v>
      </c>
      <c r="D454" s="95">
        <v>1835.84</v>
      </c>
      <c r="E454" s="95">
        <v>1691.8</v>
      </c>
      <c r="F454" s="95">
        <v>1517.86</v>
      </c>
      <c r="G454" s="50">
        <f t="shared" si="7"/>
        <v>0.82679318459124973</v>
      </c>
      <c r="H454" s="95">
        <v>1109.3599999999999</v>
      </c>
      <c r="I454" s="95">
        <v>102.21</v>
      </c>
      <c r="J454" s="95">
        <v>40.090000000000003</v>
      </c>
      <c r="K454" s="96">
        <v>21.68</v>
      </c>
    </row>
    <row r="455" spans="1:11" ht="20" customHeight="1" x14ac:dyDescent="0.2">
      <c r="A455" s="94"/>
      <c r="B455" s="95"/>
      <c r="C455" s="96" t="s">
        <v>106</v>
      </c>
      <c r="D455" s="95">
        <v>27.58</v>
      </c>
      <c r="E455" s="95">
        <v>26.36</v>
      </c>
      <c r="F455" s="95">
        <v>23.46</v>
      </c>
      <c r="G455" s="50">
        <f t="shared" si="7"/>
        <v>0.85061638868745471</v>
      </c>
      <c r="H455" s="95">
        <v>16.63</v>
      </c>
      <c r="I455" s="95">
        <v>3.45</v>
      </c>
      <c r="J455" s="95">
        <v>1.03</v>
      </c>
      <c r="K455" s="96" t="s">
        <v>37</v>
      </c>
    </row>
    <row r="456" spans="1:11" ht="20" customHeight="1" x14ac:dyDescent="0.2">
      <c r="A456" s="94"/>
      <c r="B456" s="95"/>
      <c r="C456" s="97" t="s">
        <v>58</v>
      </c>
      <c r="D456" s="98">
        <v>5208.28</v>
      </c>
      <c r="E456" s="98">
        <v>4726.38</v>
      </c>
      <c r="F456" s="98">
        <v>4294.03</v>
      </c>
      <c r="G456" s="50">
        <f t="shared" si="7"/>
        <v>0.82446220249295354</v>
      </c>
      <c r="H456" s="98">
        <v>3217</v>
      </c>
      <c r="I456" s="98">
        <v>467.62</v>
      </c>
      <c r="J456" s="98">
        <v>166.8</v>
      </c>
      <c r="K456" s="97">
        <v>22.33</v>
      </c>
    </row>
    <row r="457" spans="1:11" ht="20" customHeight="1" x14ac:dyDescent="0.2">
      <c r="A457" s="94"/>
      <c r="B457" s="95" t="s">
        <v>49</v>
      </c>
      <c r="C457" s="96" t="s">
        <v>107</v>
      </c>
      <c r="D457" s="95">
        <v>1525.94</v>
      </c>
      <c r="E457" s="95">
        <v>1180.17</v>
      </c>
      <c r="F457" s="95">
        <v>1105.83</v>
      </c>
      <c r="G457" s="50">
        <f t="shared" si="7"/>
        <v>0.72468773346265247</v>
      </c>
      <c r="H457" s="95">
        <v>546.48</v>
      </c>
      <c r="I457" s="95">
        <v>141.1</v>
      </c>
      <c r="J457" s="95">
        <v>7.57</v>
      </c>
      <c r="K457" s="96">
        <v>20.260000000000002</v>
      </c>
    </row>
    <row r="458" spans="1:11" ht="20" customHeight="1" x14ac:dyDescent="0.2">
      <c r="A458" s="94"/>
      <c r="B458" s="95"/>
      <c r="C458" s="96" t="s">
        <v>108</v>
      </c>
      <c r="D458" s="95">
        <v>884.81</v>
      </c>
      <c r="E458" s="95">
        <v>470.1</v>
      </c>
      <c r="F458" s="95">
        <v>412.77</v>
      </c>
      <c r="G458" s="50">
        <f t="shared" si="7"/>
        <v>0.4665069336919791</v>
      </c>
      <c r="H458" s="95">
        <v>295.79000000000002</v>
      </c>
      <c r="I458" s="95">
        <v>28.68</v>
      </c>
      <c r="J458" s="95">
        <v>2.67</v>
      </c>
      <c r="K458" s="96">
        <v>6.6</v>
      </c>
    </row>
    <row r="459" spans="1:11" ht="20" customHeight="1" x14ac:dyDescent="0.2">
      <c r="A459" s="94"/>
      <c r="B459" s="95"/>
      <c r="C459" s="96" t="s">
        <v>109</v>
      </c>
      <c r="D459" s="95">
        <v>1873.65</v>
      </c>
      <c r="E459" s="95">
        <v>1742.66</v>
      </c>
      <c r="F459" s="95">
        <v>2442.4499999999998</v>
      </c>
      <c r="G459" s="50">
        <f t="shared" si="7"/>
        <v>1.303578576575134</v>
      </c>
      <c r="H459" s="95">
        <v>1445.87</v>
      </c>
      <c r="I459" s="95">
        <v>47.67</v>
      </c>
      <c r="J459" s="95">
        <v>13.55</v>
      </c>
      <c r="K459" s="96">
        <v>11.73</v>
      </c>
    </row>
    <row r="460" spans="1:11" ht="20" customHeight="1" x14ac:dyDescent="0.2">
      <c r="A460" s="94"/>
      <c r="B460" s="95"/>
      <c r="C460" s="96" t="s">
        <v>110</v>
      </c>
      <c r="D460" s="95">
        <v>9692.8799999999992</v>
      </c>
      <c r="E460" s="95">
        <v>6421.04</v>
      </c>
      <c r="F460" s="95">
        <v>3897.01</v>
      </c>
      <c r="G460" s="50">
        <f t="shared" si="7"/>
        <v>0.40204872029778566</v>
      </c>
      <c r="H460" s="95">
        <v>2243.11</v>
      </c>
      <c r="I460" s="95">
        <v>397.41</v>
      </c>
      <c r="J460" s="95">
        <v>132.97999999999999</v>
      </c>
      <c r="K460" s="96">
        <v>145.69</v>
      </c>
    </row>
    <row r="461" spans="1:11" ht="20" customHeight="1" x14ac:dyDescent="0.2">
      <c r="A461" s="94"/>
      <c r="B461" s="95"/>
      <c r="C461" s="96" t="s">
        <v>111</v>
      </c>
      <c r="D461" s="95">
        <v>998.54</v>
      </c>
      <c r="E461" s="95">
        <v>300.31</v>
      </c>
      <c r="F461" s="95">
        <v>350.43</v>
      </c>
      <c r="G461" s="50">
        <f t="shared" si="7"/>
        <v>0.35094237586876842</v>
      </c>
      <c r="H461" s="95">
        <v>302.67</v>
      </c>
      <c r="I461" s="95">
        <v>40.11</v>
      </c>
      <c r="J461" s="95">
        <v>4.37</v>
      </c>
      <c r="K461" s="96">
        <v>4.37</v>
      </c>
    </row>
    <row r="462" spans="1:11" ht="20" customHeight="1" x14ac:dyDescent="0.2">
      <c r="A462" s="94"/>
      <c r="B462" s="95"/>
      <c r="C462" s="96" t="s">
        <v>113</v>
      </c>
      <c r="D462" s="95">
        <v>2778.82</v>
      </c>
      <c r="E462" s="95">
        <v>1951.6</v>
      </c>
      <c r="F462" s="95">
        <v>1656.04</v>
      </c>
      <c r="G462" s="50">
        <f t="shared" si="7"/>
        <v>0.59595079926011751</v>
      </c>
      <c r="H462" s="95">
        <v>1029.18</v>
      </c>
      <c r="I462" s="95">
        <v>169.93</v>
      </c>
      <c r="J462" s="95">
        <v>9.32</v>
      </c>
      <c r="K462" s="96">
        <v>12.18</v>
      </c>
    </row>
    <row r="463" spans="1:11" ht="20" customHeight="1" x14ac:dyDescent="0.2">
      <c r="A463" s="94"/>
      <c r="B463" s="95"/>
      <c r="C463" s="96" t="s">
        <v>114</v>
      </c>
      <c r="D463" s="95">
        <v>1669.32</v>
      </c>
      <c r="E463" s="95">
        <v>983.53</v>
      </c>
      <c r="F463" s="95">
        <v>825.48</v>
      </c>
      <c r="G463" s="50">
        <f t="shared" si="7"/>
        <v>0.49450075479836103</v>
      </c>
      <c r="H463" s="95">
        <v>409.7</v>
      </c>
      <c r="I463" s="95">
        <v>109.61</v>
      </c>
      <c r="J463" s="95">
        <v>47.11</v>
      </c>
      <c r="K463" s="96" t="s">
        <v>37</v>
      </c>
    </row>
    <row r="464" spans="1:11" ht="20" customHeight="1" x14ac:dyDescent="0.2">
      <c r="A464" s="94"/>
      <c r="B464" s="95"/>
      <c r="C464" s="96" t="s">
        <v>115</v>
      </c>
      <c r="D464" s="95">
        <v>732.91</v>
      </c>
      <c r="E464" s="95">
        <v>227.24</v>
      </c>
      <c r="F464" s="95">
        <v>71.17</v>
      </c>
      <c r="G464" s="50">
        <f t="shared" si="7"/>
        <v>9.7106056678173319E-2</v>
      </c>
      <c r="H464" s="95">
        <v>233.19</v>
      </c>
      <c r="I464" s="95">
        <v>14.95</v>
      </c>
      <c r="J464" s="95">
        <v>41.64</v>
      </c>
      <c r="K464" s="96" t="s">
        <v>37</v>
      </c>
    </row>
    <row r="465" spans="1:11" ht="20" customHeight="1" x14ac:dyDescent="0.2">
      <c r="A465" s="94"/>
      <c r="B465" s="95"/>
      <c r="C465" s="96" t="s">
        <v>116</v>
      </c>
      <c r="D465" s="95">
        <v>280.13</v>
      </c>
      <c r="E465" s="95">
        <v>215.48</v>
      </c>
      <c r="F465" s="95">
        <v>138.08000000000001</v>
      </c>
      <c r="G465" s="50">
        <f t="shared" si="7"/>
        <v>0.49291400421233006</v>
      </c>
      <c r="H465" s="95">
        <v>111.14</v>
      </c>
      <c r="I465" s="95">
        <v>16.940000000000001</v>
      </c>
      <c r="J465" s="95">
        <v>30.17</v>
      </c>
      <c r="K465" s="96" t="s">
        <v>37</v>
      </c>
    </row>
    <row r="466" spans="1:11" ht="20" customHeight="1" x14ac:dyDescent="0.2">
      <c r="A466" s="94"/>
      <c r="B466" s="95"/>
      <c r="C466" s="96" t="s">
        <v>117</v>
      </c>
      <c r="D466" s="95">
        <v>42.89</v>
      </c>
      <c r="E466" s="95">
        <v>28.59</v>
      </c>
      <c r="F466" s="95">
        <v>5.62</v>
      </c>
      <c r="G466" s="50">
        <f t="shared" si="7"/>
        <v>0.13103287479598974</v>
      </c>
      <c r="H466" s="95">
        <v>2.81</v>
      </c>
      <c r="I466" s="95">
        <v>2.81</v>
      </c>
      <c r="J466" s="95" t="s">
        <v>37</v>
      </c>
      <c r="K466" s="96" t="s">
        <v>37</v>
      </c>
    </row>
    <row r="467" spans="1:11" ht="20" customHeight="1" x14ac:dyDescent="0.2">
      <c r="A467" s="94"/>
      <c r="B467" s="95"/>
      <c r="C467" s="97" t="s">
        <v>58</v>
      </c>
      <c r="D467" s="98">
        <v>20479.88</v>
      </c>
      <c r="E467" s="98">
        <v>13520.73</v>
      </c>
      <c r="F467" s="98">
        <v>10904.87</v>
      </c>
      <c r="G467" s="50">
        <f t="shared" si="7"/>
        <v>0.53246747539536365</v>
      </c>
      <c r="H467" s="98">
        <v>6619.95</v>
      </c>
      <c r="I467" s="98">
        <v>969.19</v>
      </c>
      <c r="J467" s="98">
        <v>289.37</v>
      </c>
      <c r="K467" s="97">
        <v>200.83</v>
      </c>
    </row>
    <row r="468" spans="1:11" ht="20" customHeight="1" x14ac:dyDescent="0.2">
      <c r="A468" s="94"/>
      <c r="B468" s="95" t="s">
        <v>50</v>
      </c>
      <c r="C468" s="96" t="s">
        <v>119</v>
      </c>
      <c r="D468" s="95">
        <v>2150.13</v>
      </c>
      <c r="E468" s="95">
        <v>2100.25</v>
      </c>
      <c r="F468" s="95">
        <v>2334.98</v>
      </c>
      <c r="G468" s="50">
        <f t="shared" si="7"/>
        <v>1.0859715459065264</v>
      </c>
      <c r="H468" s="95">
        <v>1674.52</v>
      </c>
      <c r="I468" s="95">
        <v>189.14</v>
      </c>
      <c r="J468" s="95">
        <v>297.05</v>
      </c>
      <c r="K468" s="96">
        <v>6.4</v>
      </c>
    </row>
    <row r="469" spans="1:11" ht="20" customHeight="1" x14ac:dyDescent="0.2">
      <c r="A469" s="94"/>
      <c r="B469" s="95"/>
      <c r="C469" s="96" t="s">
        <v>121</v>
      </c>
      <c r="D469" s="95">
        <v>3.97</v>
      </c>
      <c r="E469" s="95">
        <v>3.97</v>
      </c>
      <c r="F469" s="95">
        <v>1.92</v>
      </c>
      <c r="G469" s="50">
        <f t="shared" si="7"/>
        <v>0.48362720403022663</v>
      </c>
      <c r="H469" s="95">
        <v>1.92</v>
      </c>
      <c r="I469" s="95">
        <v>0</v>
      </c>
      <c r="J469" s="95" t="s">
        <v>37</v>
      </c>
      <c r="K469" s="96" t="s">
        <v>37</v>
      </c>
    </row>
    <row r="470" spans="1:11" ht="20" customHeight="1" x14ac:dyDescent="0.2">
      <c r="A470" s="94"/>
      <c r="B470" s="95"/>
      <c r="C470" s="97" t="s">
        <v>58</v>
      </c>
      <c r="D470" s="98">
        <v>2154.1</v>
      </c>
      <c r="E470" s="98">
        <v>2104.2199999999998</v>
      </c>
      <c r="F470" s="98">
        <v>2336.91</v>
      </c>
      <c r="G470" s="50">
        <f t="shared" si="7"/>
        <v>1.0848660693561116</v>
      </c>
      <c r="H470" s="98">
        <v>1676.44</v>
      </c>
      <c r="I470" s="98">
        <v>189.14</v>
      </c>
      <c r="J470" s="98">
        <v>297.05</v>
      </c>
      <c r="K470" s="97">
        <v>6.4</v>
      </c>
    </row>
    <row r="471" spans="1:11" ht="20" customHeight="1" x14ac:dyDescent="0.2">
      <c r="A471" s="94" t="s">
        <v>16</v>
      </c>
      <c r="B471" s="95" t="s">
        <v>41</v>
      </c>
      <c r="C471" s="96" t="s">
        <v>52</v>
      </c>
      <c r="D471" s="95">
        <v>1504.7</v>
      </c>
      <c r="E471" s="95">
        <v>1133.6199999999999</v>
      </c>
      <c r="F471" s="95">
        <v>955.34</v>
      </c>
      <c r="G471" s="50">
        <f t="shared" si="7"/>
        <v>0.63490396756828604</v>
      </c>
      <c r="H471" s="95" t="s">
        <v>37</v>
      </c>
      <c r="I471" s="95" t="s">
        <v>37</v>
      </c>
      <c r="J471" s="95">
        <v>4.82</v>
      </c>
      <c r="K471" s="96">
        <v>16.829999999999998</v>
      </c>
    </row>
    <row r="472" spans="1:11" ht="20" customHeight="1" x14ac:dyDescent="0.2">
      <c r="A472" s="94"/>
      <c r="B472" s="95"/>
      <c r="C472" s="96" t="s">
        <v>54</v>
      </c>
      <c r="D472" s="95">
        <v>1971.99</v>
      </c>
      <c r="E472" s="95">
        <v>1781.34</v>
      </c>
      <c r="F472" s="95">
        <v>905.63</v>
      </c>
      <c r="G472" s="50">
        <f t="shared" si="7"/>
        <v>0.45924675074417215</v>
      </c>
      <c r="H472" s="95" t="s">
        <v>37</v>
      </c>
      <c r="I472" s="95" t="s">
        <v>37</v>
      </c>
      <c r="J472" s="95">
        <v>39.81</v>
      </c>
      <c r="K472" s="96" t="s">
        <v>37</v>
      </c>
    </row>
    <row r="473" spans="1:11" ht="20" customHeight="1" x14ac:dyDescent="0.2">
      <c r="A473" s="94"/>
      <c r="B473" s="95"/>
      <c r="C473" s="96" t="s">
        <v>56</v>
      </c>
      <c r="D473" s="95">
        <v>5948.69</v>
      </c>
      <c r="E473" s="95">
        <v>5276.36</v>
      </c>
      <c r="F473" s="95">
        <v>3456.81</v>
      </c>
      <c r="G473" s="50">
        <f t="shared" si="7"/>
        <v>0.58110441122331136</v>
      </c>
      <c r="H473" s="95" t="s">
        <v>37</v>
      </c>
      <c r="I473" s="95" t="s">
        <v>37</v>
      </c>
      <c r="J473" s="95">
        <v>55.23</v>
      </c>
      <c r="K473" s="96">
        <v>2.92</v>
      </c>
    </row>
    <row r="474" spans="1:11" ht="20" customHeight="1" x14ac:dyDescent="0.2">
      <c r="A474" s="94"/>
      <c r="B474" s="95"/>
      <c r="C474" s="97" t="s">
        <v>58</v>
      </c>
      <c r="D474" s="98">
        <v>9425.3799999999992</v>
      </c>
      <c r="E474" s="98">
        <v>8191.32</v>
      </c>
      <c r="F474" s="98">
        <v>5317.78</v>
      </c>
      <c r="G474" s="50">
        <f t="shared" si="7"/>
        <v>0.56419794215193453</v>
      </c>
      <c r="H474" s="98" t="s">
        <v>37</v>
      </c>
      <c r="I474" s="98" t="s">
        <v>37</v>
      </c>
      <c r="J474" s="98">
        <v>99.86</v>
      </c>
      <c r="K474" s="97">
        <v>19.75</v>
      </c>
    </row>
    <row r="475" spans="1:11" ht="20" customHeight="1" x14ac:dyDescent="0.2">
      <c r="A475" s="94"/>
      <c r="B475" s="95" t="s">
        <v>42</v>
      </c>
      <c r="C475" s="96" t="s">
        <v>64</v>
      </c>
      <c r="D475" s="95">
        <v>117.78</v>
      </c>
      <c r="E475" s="95">
        <v>117.78</v>
      </c>
      <c r="F475" s="95">
        <v>100.11</v>
      </c>
      <c r="G475" s="50">
        <f t="shared" si="7"/>
        <v>0.84997452878247581</v>
      </c>
      <c r="H475" s="95" t="s">
        <v>37</v>
      </c>
      <c r="I475" s="95" t="s">
        <v>37</v>
      </c>
      <c r="J475" s="95">
        <v>1.65</v>
      </c>
      <c r="K475" s="96" t="s">
        <v>37</v>
      </c>
    </row>
    <row r="476" spans="1:11" ht="20" customHeight="1" x14ac:dyDescent="0.2">
      <c r="A476" s="94"/>
      <c r="B476" s="95"/>
      <c r="C476" s="97" t="s">
        <v>58</v>
      </c>
      <c r="D476" s="98">
        <v>117.78</v>
      </c>
      <c r="E476" s="98">
        <v>117.78</v>
      </c>
      <c r="F476" s="98">
        <v>100.11</v>
      </c>
      <c r="G476" s="50">
        <f t="shared" si="7"/>
        <v>0.84997452878247581</v>
      </c>
      <c r="H476" s="98" t="s">
        <v>37</v>
      </c>
      <c r="I476" s="98" t="s">
        <v>37</v>
      </c>
      <c r="J476" s="98">
        <v>1.65</v>
      </c>
      <c r="K476" s="97" t="s">
        <v>37</v>
      </c>
    </row>
    <row r="477" spans="1:11" ht="20" customHeight="1" x14ac:dyDescent="0.2">
      <c r="A477" s="94"/>
      <c r="B477" s="95" t="s">
        <v>43</v>
      </c>
      <c r="C477" s="96" t="s">
        <v>69</v>
      </c>
      <c r="D477" s="95">
        <v>84.55</v>
      </c>
      <c r="E477" s="95">
        <v>84.55</v>
      </c>
      <c r="F477" s="95">
        <v>103.18</v>
      </c>
      <c r="G477" s="50">
        <f t="shared" si="7"/>
        <v>1.2203429923122413</v>
      </c>
      <c r="H477" s="95" t="s">
        <v>37</v>
      </c>
      <c r="I477" s="95" t="s">
        <v>37</v>
      </c>
      <c r="J477" s="95">
        <v>4.92</v>
      </c>
      <c r="K477" s="96">
        <v>4.92</v>
      </c>
    </row>
    <row r="478" spans="1:11" ht="20" customHeight="1" x14ac:dyDescent="0.2">
      <c r="A478" s="94"/>
      <c r="B478" s="95"/>
      <c r="C478" s="96" t="s">
        <v>70</v>
      </c>
      <c r="D478" s="95">
        <v>96.19</v>
      </c>
      <c r="E478" s="95">
        <v>92.35</v>
      </c>
      <c r="F478" s="95">
        <v>87.6</v>
      </c>
      <c r="G478" s="50">
        <f t="shared" si="7"/>
        <v>0.91069757771078075</v>
      </c>
      <c r="H478" s="95" t="s">
        <v>37</v>
      </c>
      <c r="I478" s="95" t="s">
        <v>37</v>
      </c>
      <c r="J478" s="95" t="s">
        <v>37</v>
      </c>
      <c r="K478" s="96" t="s">
        <v>37</v>
      </c>
    </row>
    <row r="479" spans="1:11" ht="20" customHeight="1" x14ac:dyDescent="0.2">
      <c r="A479" s="94"/>
      <c r="B479" s="95"/>
      <c r="C479" s="96" t="s">
        <v>71</v>
      </c>
      <c r="D479" s="95">
        <v>200.28</v>
      </c>
      <c r="E479" s="95">
        <v>140.19999999999999</v>
      </c>
      <c r="F479" s="95">
        <v>132.53</v>
      </c>
      <c r="G479" s="50">
        <f t="shared" si="7"/>
        <v>0.66172358697823053</v>
      </c>
      <c r="H479" s="95" t="s">
        <v>37</v>
      </c>
      <c r="I479" s="95" t="s">
        <v>37</v>
      </c>
      <c r="J479" s="95" t="s">
        <v>37</v>
      </c>
      <c r="K479" s="96" t="s">
        <v>37</v>
      </c>
    </row>
    <row r="480" spans="1:11" ht="20" customHeight="1" x14ac:dyDescent="0.2">
      <c r="A480" s="94"/>
      <c r="B480" s="95"/>
      <c r="C480" s="96" t="s">
        <v>72</v>
      </c>
      <c r="D480" s="95">
        <v>343.98</v>
      </c>
      <c r="E480" s="95">
        <v>343.98</v>
      </c>
      <c r="F480" s="95">
        <v>323.74</v>
      </c>
      <c r="G480" s="50">
        <f t="shared" si="7"/>
        <v>0.94115936973079828</v>
      </c>
      <c r="H480" s="95" t="s">
        <v>37</v>
      </c>
      <c r="I480" s="95" t="s">
        <v>37</v>
      </c>
      <c r="J480" s="95" t="s">
        <v>37</v>
      </c>
      <c r="K480" s="96" t="s">
        <v>37</v>
      </c>
    </row>
    <row r="481" spans="1:11" ht="20" customHeight="1" x14ac:dyDescent="0.2">
      <c r="A481" s="94"/>
      <c r="B481" s="95"/>
      <c r="C481" s="96" t="s">
        <v>73</v>
      </c>
      <c r="D481" s="95">
        <v>2710.14</v>
      </c>
      <c r="E481" s="95">
        <v>2287.2800000000002</v>
      </c>
      <c r="F481" s="95">
        <v>2650.02</v>
      </c>
      <c r="G481" s="50">
        <f t="shared" si="7"/>
        <v>0.97781664415860436</v>
      </c>
      <c r="H481" s="95" t="s">
        <v>37</v>
      </c>
      <c r="I481" s="95" t="s">
        <v>37</v>
      </c>
      <c r="J481" s="95">
        <v>20.58</v>
      </c>
      <c r="K481" s="96" t="s">
        <v>37</v>
      </c>
    </row>
    <row r="482" spans="1:11" ht="20" customHeight="1" x14ac:dyDescent="0.2">
      <c r="A482" s="94"/>
      <c r="B482" s="95"/>
      <c r="C482" s="96" t="s">
        <v>74</v>
      </c>
      <c r="D482" s="95">
        <v>573.33000000000004</v>
      </c>
      <c r="E482" s="95">
        <v>491.59</v>
      </c>
      <c r="F482" s="95">
        <v>435.7</v>
      </c>
      <c r="G482" s="50">
        <f t="shared" si="7"/>
        <v>0.75994627875743459</v>
      </c>
      <c r="H482" s="95" t="s">
        <v>37</v>
      </c>
      <c r="I482" s="95" t="s">
        <v>37</v>
      </c>
      <c r="J482" s="95">
        <v>46.71</v>
      </c>
      <c r="K482" s="96">
        <v>40.270000000000003</v>
      </c>
    </row>
    <row r="483" spans="1:11" ht="20" customHeight="1" x14ac:dyDescent="0.2">
      <c r="A483" s="94"/>
      <c r="B483" s="95"/>
      <c r="C483" s="96" t="s">
        <v>75</v>
      </c>
      <c r="D483" s="95">
        <v>999.11</v>
      </c>
      <c r="E483" s="95">
        <v>966.03</v>
      </c>
      <c r="F483" s="95">
        <v>700.89</v>
      </c>
      <c r="G483" s="50">
        <f t="shared" si="7"/>
        <v>0.70151434776951482</v>
      </c>
      <c r="H483" s="95" t="s">
        <v>37</v>
      </c>
      <c r="I483" s="95" t="s">
        <v>37</v>
      </c>
      <c r="J483" s="95">
        <v>14.41</v>
      </c>
      <c r="K483" s="96">
        <v>6.05</v>
      </c>
    </row>
    <row r="484" spans="1:11" ht="20" customHeight="1" x14ac:dyDescent="0.2">
      <c r="A484" s="94"/>
      <c r="B484" s="95"/>
      <c r="C484" s="97" t="s">
        <v>58</v>
      </c>
      <c r="D484" s="98">
        <v>5007.59</v>
      </c>
      <c r="E484" s="98">
        <v>4405.9799999999996</v>
      </c>
      <c r="F484" s="98">
        <v>4433.66</v>
      </c>
      <c r="G484" s="50">
        <f t="shared" si="7"/>
        <v>0.88538798104477401</v>
      </c>
      <c r="H484" s="98" t="s">
        <v>37</v>
      </c>
      <c r="I484" s="98" t="s">
        <v>37</v>
      </c>
      <c r="J484" s="98">
        <v>86.62</v>
      </c>
      <c r="K484" s="97">
        <v>51.24</v>
      </c>
    </row>
    <row r="485" spans="1:11" ht="20" customHeight="1" x14ac:dyDescent="0.2">
      <c r="A485" s="94"/>
      <c r="B485" s="95" t="s">
        <v>44</v>
      </c>
      <c r="C485" s="96" t="s">
        <v>80</v>
      </c>
      <c r="D485" s="95">
        <v>9.3699999999999992</v>
      </c>
      <c r="E485" s="95">
        <v>9.3699999999999992</v>
      </c>
      <c r="F485" s="95">
        <v>0.54</v>
      </c>
      <c r="G485" s="50">
        <f t="shared" si="7"/>
        <v>5.7630736392742805E-2</v>
      </c>
      <c r="H485" s="95" t="s">
        <v>37</v>
      </c>
      <c r="I485" s="95" t="s">
        <v>37</v>
      </c>
      <c r="J485" s="95">
        <v>0.21</v>
      </c>
      <c r="K485" s="96">
        <v>0.21</v>
      </c>
    </row>
    <row r="486" spans="1:11" ht="20" customHeight="1" x14ac:dyDescent="0.2">
      <c r="A486" s="94"/>
      <c r="B486" s="95"/>
      <c r="C486" s="97" t="s">
        <v>58</v>
      </c>
      <c r="D486" s="98">
        <v>9.3699999999999992</v>
      </c>
      <c r="E486" s="98">
        <v>9.3699999999999992</v>
      </c>
      <c r="F486" s="98">
        <v>0.54</v>
      </c>
      <c r="G486" s="50">
        <f t="shared" si="7"/>
        <v>5.7630736392742805E-2</v>
      </c>
      <c r="H486" s="98" t="s">
        <v>37</v>
      </c>
      <c r="I486" s="98" t="s">
        <v>37</v>
      </c>
      <c r="J486" s="98">
        <v>0.21</v>
      </c>
      <c r="K486" s="97">
        <v>0.21</v>
      </c>
    </row>
    <row r="487" spans="1:11" ht="20" customHeight="1" x14ac:dyDescent="0.2">
      <c r="A487" s="94"/>
      <c r="B487" s="95" t="s">
        <v>45</v>
      </c>
      <c r="C487" s="96" t="s">
        <v>83</v>
      </c>
      <c r="D487" s="95">
        <v>161.74</v>
      </c>
      <c r="E487" s="95">
        <v>59.84</v>
      </c>
      <c r="F487" s="95">
        <v>105.64</v>
      </c>
      <c r="G487" s="50">
        <f t="shared" si="7"/>
        <v>0.65314702609125752</v>
      </c>
      <c r="H487" s="95" t="s">
        <v>37</v>
      </c>
      <c r="I487" s="95" t="s">
        <v>37</v>
      </c>
      <c r="J487" s="95" t="s">
        <v>37</v>
      </c>
      <c r="K487" s="96" t="s">
        <v>37</v>
      </c>
    </row>
    <row r="488" spans="1:11" ht="20" customHeight="1" x14ac:dyDescent="0.2">
      <c r="A488" s="94"/>
      <c r="B488" s="95"/>
      <c r="C488" s="96" t="s">
        <v>84</v>
      </c>
      <c r="D488" s="95">
        <v>34.58</v>
      </c>
      <c r="E488" s="95">
        <v>34.58</v>
      </c>
      <c r="F488" s="95">
        <v>76.83</v>
      </c>
      <c r="G488" s="50">
        <f t="shared" si="7"/>
        <v>2.2218045112781954</v>
      </c>
      <c r="H488" s="95" t="s">
        <v>37</v>
      </c>
      <c r="I488" s="95" t="s">
        <v>37</v>
      </c>
      <c r="J488" s="95" t="s">
        <v>37</v>
      </c>
      <c r="K488" s="96" t="s">
        <v>37</v>
      </c>
    </row>
    <row r="489" spans="1:11" ht="20" customHeight="1" x14ac:dyDescent="0.2">
      <c r="A489" s="94"/>
      <c r="B489" s="95"/>
      <c r="C489" s="96" t="s">
        <v>85</v>
      </c>
      <c r="D489" s="95">
        <v>47.26</v>
      </c>
      <c r="E489" s="95">
        <v>20.7</v>
      </c>
      <c r="F489" s="95">
        <v>18.420000000000002</v>
      </c>
      <c r="G489" s="50">
        <f t="shared" si="7"/>
        <v>0.38975878121032592</v>
      </c>
      <c r="H489" s="95" t="s">
        <v>37</v>
      </c>
      <c r="I489" s="95" t="s">
        <v>37</v>
      </c>
      <c r="J489" s="95" t="s">
        <v>37</v>
      </c>
      <c r="K489" s="96" t="s">
        <v>37</v>
      </c>
    </row>
    <row r="490" spans="1:11" ht="20" customHeight="1" x14ac:dyDescent="0.2">
      <c r="A490" s="94"/>
      <c r="B490" s="95"/>
      <c r="C490" s="97" t="s">
        <v>58</v>
      </c>
      <c r="D490" s="98">
        <v>243.57</v>
      </c>
      <c r="E490" s="98">
        <v>115.12</v>
      </c>
      <c r="F490" s="98">
        <v>200.89</v>
      </c>
      <c r="G490" s="50">
        <f t="shared" si="7"/>
        <v>0.82477316582501947</v>
      </c>
      <c r="H490" s="98" t="s">
        <v>37</v>
      </c>
      <c r="I490" s="98" t="s">
        <v>37</v>
      </c>
      <c r="J490" s="98" t="s">
        <v>37</v>
      </c>
      <c r="K490" s="97" t="s">
        <v>37</v>
      </c>
    </row>
    <row r="491" spans="1:11" ht="20" customHeight="1" x14ac:dyDescent="0.2">
      <c r="A491" s="94"/>
      <c r="B491" s="95" t="s">
        <v>46</v>
      </c>
      <c r="C491" s="96" t="s">
        <v>86</v>
      </c>
      <c r="D491" s="95">
        <v>3270.37</v>
      </c>
      <c r="E491" s="95">
        <v>3138.89</v>
      </c>
      <c r="F491" s="95">
        <v>5542.06</v>
      </c>
      <c r="G491" s="50">
        <f t="shared" si="7"/>
        <v>1.6946278249861639</v>
      </c>
      <c r="H491" s="95" t="s">
        <v>37</v>
      </c>
      <c r="I491" s="95" t="s">
        <v>37</v>
      </c>
      <c r="J491" s="95">
        <v>151.34</v>
      </c>
      <c r="K491" s="96">
        <v>80.209999999999994</v>
      </c>
    </row>
    <row r="492" spans="1:11" ht="20" customHeight="1" x14ac:dyDescent="0.2">
      <c r="A492" s="94"/>
      <c r="B492" s="95"/>
      <c r="C492" s="97" t="s">
        <v>58</v>
      </c>
      <c r="D492" s="98">
        <v>3270.37</v>
      </c>
      <c r="E492" s="98">
        <v>3138.89</v>
      </c>
      <c r="F492" s="98">
        <v>5542.06</v>
      </c>
      <c r="G492" s="50">
        <f t="shared" si="7"/>
        <v>1.6946278249861639</v>
      </c>
      <c r="H492" s="98" t="s">
        <v>37</v>
      </c>
      <c r="I492" s="98" t="s">
        <v>37</v>
      </c>
      <c r="J492" s="98">
        <v>151.34</v>
      </c>
      <c r="K492" s="97">
        <v>80.209999999999994</v>
      </c>
    </row>
    <row r="493" spans="1:11" ht="20" customHeight="1" x14ac:dyDescent="0.2">
      <c r="A493" s="94"/>
      <c r="B493" s="95" t="s">
        <v>49</v>
      </c>
      <c r="C493" s="96" t="s">
        <v>107</v>
      </c>
      <c r="D493" s="95">
        <v>436.38</v>
      </c>
      <c r="E493" s="95">
        <v>303.76</v>
      </c>
      <c r="F493" s="95">
        <v>273.02</v>
      </c>
      <c r="G493" s="50">
        <f t="shared" si="7"/>
        <v>0.62564737155689987</v>
      </c>
      <c r="H493" s="95" t="s">
        <v>37</v>
      </c>
      <c r="I493" s="95" t="s">
        <v>37</v>
      </c>
      <c r="J493" s="95" t="s">
        <v>37</v>
      </c>
      <c r="K493" s="96" t="s">
        <v>37</v>
      </c>
    </row>
    <row r="494" spans="1:11" ht="20" customHeight="1" x14ac:dyDescent="0.2">
      <c r="A494" s="94"/>
      <c r="B494" s="95"/>
      <c r="C494" s="96" t="s">
        <v>108</v>
      </c>
      <c r="D494" s="95">
        <v>1643.46</v>
      </c>
      <c r="E494" s="95">
        <v>1119.3800000000001</v>
      </c>
      <c r="F494" s="95">
        <v>1906.99</v>
      </c>
      <c r="G494" s="50">
        <f t="shared" si="7"/>
        <v>1.160350723473647</v>
      </c>
      <c r="H494" s="95" t="s">
        <v>37</v>
      </c>
      <c r="I494" s="95" t="s">
        <v>37</v>
      </c>
      <c r="J494" s="95">
        <v>0.83</v>
      </c>
      <c r="K494" s="96">
        <v>7.41</v>
      </c>
    </row>
    <row r="495" spans="1:11" ht="20" customHeight="1" x14ac:dyDescent="0.2">
      <c r="A495" s="94"/>
      <c r="B495" s="95"/>
      <c r="C495" s="96" t="s">
        <v>109</v>
      </c>
      <c r="D495" s="95">
        <v>807.35</v>
      </c>
      <c r="E495" s="95">
        <v>735.86</v>
      </c>
      <c r="F495" s="95">
        <v>792.74</v>
      </c>
      <c r="G495" s="50">
        <f t="shared" si="7"/>
        <v>0.9819037592122376</v>
      </c>
      <c r="H495" s="95" t="s">
        <v>37</v>
      </c>
      <c r="I495" s="95" t="s">
        <v>37</v>
      </c>
      <c r="J495" s="95" t="s">
        <v>37</v>
      </c>
      <c r="K495" s="96" t="s">
        <v>37</v>
      </c>
    </row>
    <row r="496" spans="1:11" ht="20" customHeight="1" x14ac:dyDescent="0.2">
      <c r="A496" s="94"/>
      <c r="B496" s="95"/>
      <c r="C496" s="96" t="s">
        <v>110</v>
      </c>
      <c r="D496" s="95">
        <v>2184.7199999999998</v>
      </c>
      <c r="E496" s="95">
        <v>939.71</v>
      </c>
      <c r="F496" s="95">
        <v>592.91</v>
      </c>
      <c r="G496" s="50">
        <f t="shared" si="7"/>
        <v>0.27138946867333114</v>
      </c>
      <c r="H496" s="95" t="s">
        <v>37</v>
      </c>
      <c r="I496" s="95" t="s">
        <v>37</v>
      </c>
      <c r="J496" s="95" t="s">
        <v>37</v>
      </c>
      <c r="K496" s="96" t="s">
        <v>37</v>
      </c>
    </row>
    <row r="497" spans="1:11" ht="20" customHeight="1" x14ac:dyDescent="0.2">
      <c r="A497" s="94"/>
      <c r="B497" s="95"/>
      <c r="C497" s="96" t="s">
        <v>111</v>
      </c>
      <c r="D497" s="95">
        <v>155.66999999999999</v>
      </c>
      <c r="E497" s="95">
        <v>38.92</v>
      </c>
      <c r="F497" s="95">
        <v>28.02</v>
      </c>
      <c r="G497" s="50">
        <f t="shared" si="7"/>
        <v>0.17999614569281172</v>
      </c>
      <c r="H497" s="95" t="s">
        <v>37</v>
      </c>
      <c r="I497" s="95" t="s">
        <v>37</v>
      </c>
      <c r="J497" s="95" t="s">
        <v>37</v>
      </c>
      <c r="K497" s="96" t="s">
        <v>37</v>
      </c>
    </row>
    <row r="498" spans="1:11" ht="20" customHeight="1" x14ac:dyDescent="0.2">
      <c r="A498" s="94"/>
      <c r="B498" s="95"/>
      <c r="C498" s="96" t="s">
        <v>113</v>
      </c>
      <c r="D498" s="95">
        <v>863.61</v>
      </c>
      <c r="E498" s="95">
        <v>303.49</v>
      </c>
      <c r="F498" s="95">
        <v>179.24</v>
      </c>
      <c r="G498" s="50">
        <f t="shared" si="7"/>
        <v>0.20754738828869512</v>
      </c>
      <c r="H498" s="95" t="s">
        <v>37</v>
      </c>
      <c r="I498" s="95" t="s">
        <v>37</v>
      </c>
      <c r="J498" s="95" t="s">
        <v>37</v>
      </c>
      <c r="K498" s="96" t="s">
        <v>37</v>
      </c>
    </row>
    <row r="499" spans="1:11" ht="20" customHeight="1" x14ac:dyDescent="0.2">
      <c r="A499" s="94"/>
      <c r="B499" s="95"/>
      <c r="C499" s="96" t="s">
        <v>114</v>
      </c>
      <c r="D499" s="95">
        <v>668.48</v>
      </c>
      <c r="E499" s="95">
        <v>219.86</v>
      </c>
      <c r="F499" s="95">
        <v>213.25</v>
      </c>
      <c r="G499" s="50">
        <f t="shared" si="7"/>
        <v>0.3190073001436094</v>
      </c>
      <c r="H499" s="95" t="s">
        <v>37</v>
      </c>
      <c r="I499" s="95" t="s">
        <v>37</v>
      </c>
      <c r="J499" s="95">
        <v>2.25</v>
      </c>
      <c r="K499" s="96" t="s">
        <v>37</v>
      </c>
    </row>
    <row r="500" spans="1:11" ht="20" customHeight="1" x14ac:dyDescent="0.2">
      <c r="A500" s="94"/>
      <c r="B500" s="95"/>
      <c r="C500" s="96" t="s">
        <v>115</v>
      </c>
      <c r="D500" s="95">
        <v>591.75</v>
      </c>
      <c r="E500" s="95">
        <v>520.53</v>
      </c>
      <c r="F500" s="95">
        <v>668.46</v>
      </c>
      <c r="G500" s="50">
        <f t="shared" si="7"/>
        <v>1.1296324461343474</v>
      </c>
      <c r="H500" s="95" t="s">
        <v>37</v>
      </c>
      <c r="I500" s="95" t="s">
        <v>37</v>
      </c>
      <c r="J500" s="95" t="s">
        <v>37</v>
      </c>
      <c r="K500" s="96" t="s">
        <v>37</v>
      </c>
    </row>
    <row r="501" spans="1:11" ht="20" customHeight="1" x14ac:dyDescent="0.2">
      <c r="A501" s="94"/>
      <c r="B501" s="95"/>
      <c r="C501" s="96" t="s">
        <v>116</v>
      </c>
      <c r="D501" s="95">
        <v>678.36</v>
      </c>
      <c r="E501" s="95">
        <v>513.79999999999995</v>
      </c>
      <c r="F501" s="95">
        <v>495.52</v>
      </c>
      <c r="G501" s="50">
        <f t="shared" si="7"/>
        <v>0.73046759832537289</v>
      </c>
      <c r="H501" s="95" t="s">
        <v>37</v>
      </c>
      <c r="I501" s="95" t="s">
        <v>37</v>
      </c>
      <c r="J501" s="95" t="s">
        <v>37</v>
      </c>
      <c r="K501" s="96" t="s">
        <v>37</v>
      </c>
    </row>
    <row r="502" spans="1:11" ht="20" customHeight="1" x14ac:dyDescent="0.2">
      <c r="A502" s="94"/>
      <c r="B502" s="95"/>
      <c r="C502" s="96" t="s">
        <v>117</v>
      </c>
      <c r="D502" s="95">
        <v>5409.61</v>
      </c>
      <c r="E502" s="95">
        <v>4073.26</v>
      </c>
      <c r="F502" s="95">
        <v>1659.22</v>
      </c>
      <c r="G502" s="50">
        <f t="shared" si="7"/>
        <v>0.30671712008813945</v>
      </c>
      <c r="H502" s="95" t="s">
        <v>37</v>
      </c>
      <c r="I502" s="95" t="s">
        <v>37</v>
      </c>
      <c r="J502" s="95">
        <v>18.989999999999998</v>
      </c>
      <c r="K502" s="96">
        <v>3.68</v>
      </c>
    </row>
    <row r="503" spans="1:11" ht="20" customHeight="1" x14ac:dyDescent="0.2">
      <c r="A503" s="94"/>
      <c r="B503" s="95"/>
      <c r="C503" s="97" t="s">
        <v>58</v>
      </c>
      <c r="D503" s="98">
        <v>13439.38</v>
      </c>
      <c r="E503" s="98">
        <v>8768.58</v>
      </c>
      <c r="F503" s="98">
        <v>6809.36</v>
      </c>
      <c r="G503" s="50">
        <f t="shared" si="7"/>
        <v>0.50667218279414672</v>
      </c>
      <c r="H503" s="98" t="s">
        <v>37</v>
      </c>
      <c r="I503" s="98" t="s">
        <v>37</v>
      </c>
      <c r="J503" s="98">
        <v>22.07</v>
      </c>
      <c r="K503" s="97">
        <v>11.09</v>
      </c>
    </row>
    <row r="504" spans="1:11" ht="20" customHeight="1" x14ac:dyDescent="0.2">
      <c r="A504" s="94" t="s">
        <v>17</v>
      </c>
      <c r="B504" s="95" t="s">
        <v>41</v>
      </c>
      <c r="C504" s="96" t="s">
        <v>52</v>
      </c>
      <c r="D504" s="95">
        <v>3.57</v>
      </c>
      <c r="E504" s="95">
        <v>3.57</v>
      </c>
      <c r="F504" s="95">
        <v>7.28</v>
      </c>
      <c r="G504" s="50">
        <f t="shared" si="7"/>
        <v>2.0392156862745101</v>
      </c>
      <c r="H504" s="95" t="s">
        <v>37</v>
      </c>
      <c r="I504" s="95" t="s">
        <v>37</v>
      </c>
      <c r="J504" s="95">
        <v>0.76</v>
      </c>
      <c r="K504" s="96" t="s">
        <v>37</v>
      </c>
    </row>
    <row r="505" spans="1:11" ht="20" customHeight="1" x14ac:dyDescent="0.2">
      <c r="A505" s="94"/>
      <c r="B505" s="95"/>
      <c r="C505" s="96" t="s">
        <v>57</v>
      </c>
      <c r="D505" s="95">
        <v>48.71</v>
      </c>
      <c r="E505" s="95">
        <v>43.65</v>
      </c>
      <c r="F505" s="95">
        <v>217.44</v>
      </c>
      <c r="G505" s="50">
        <f t="shared" si="7"/>
        <v>4.4639704372818718</v>
      </c>
      <c r="H505" s="95">
        <v>195.27</v>
      </c>
      <c r="I505" s="95">
        <v>12.05</v>
      </c>
      <c r="J505" s="95">
        <v>8.15</v>
      </c>
      <c r="K505" s="96">
        <v>3.02</v>
      </c>
    </row>
    <row r="506" spans="1:11" ht="20" customHeight="1" x14ac:dyDescent="0.2">
      <c r="A506" s="94"/>
      <c r="B506" s="95"/>
      <c r="C506" s="97" t="s">
        <v>58</v>
      </c>
      <c r="D506" s="98">
        <v>52.28</v>
      </c>
      <c r="E506" s="98">
        <v>47.22</v>
      </c>
      <c r="F506" s="98">
        <v>224.72</v>
      </c>
      <c r="G506" s="50">
        <f t="shared" si="7"/>
        <v>4.2983932670237186</v>
      </c>
      <c r="H506" s="98">
        <v>195.27</v>
      </c>
      <c r="I506" s="98">
        <v>12.05</v>
      </c>
      <c r="J506" s="98">
        <v>8.91</v>
      </c>
      <c r="K506" s="97">
        <v>3.02</v>
      </c>
    </row>
    <row r="507" spans="1:11" ht="20" customHeight="1" x14ac:dyDescent="0.2">
      <c r="A507" s="94"/>
      <c r="B507" s="95" t="s">
        <v>42</v>
      </c>
      <c r="C507" s="96" t="s">
        <v>61</v>
      </c>
      <c r="D507" s="95">
        <v>3.83</v>
      </c>
      <c r="E507" s="95">
        <v>3.83</v>
      </c>
      <c r="F507" s="95">
        <v>5.28</v>
      </c>
      <c r="G507" s="50">
        <f t="shared" si="7"/>
        <v>1.3785900783289817</v>
      </c>
      <c r="H507" s="95">
        <v>3.62</v>
      </c>
      <c r="I507" s="95">
        <v>0</v>
      </c>
      <c r="J507" s="95">
        <v>0.77</v>
      </c>
      <c r="K507" s="96" t="s">
        <v>37</v>
      </c>
    </row>
    <row r="508" spans="1:11" ht="20" customHeight="1" x14ac:dyDescent="0.2">
      <c r="A508" s="94"/>
      <c r="B508" s="95"/>
      <c r="C508" s="97" t="s">
        <v>58</v>
      </c>
      <c r="D508" s="98">
        <v>3.83</v>
      </c>
      <c r="E508" s="98">
        <v>3.83</v>
      </c>
      <c r="F508" s="98">
        <v>5.28</v>
      </c>
      <c r="G508" s="50">
        <f t="shared" si="7"/>
        <v>1.3785900783289817</v>
      </c>
      <c r="H508" s="98">
        <v>3.62</v>
      </c>
      <c r="I508" s="98">
        <v>0</v>
      </c>
      <c r="J508" s="98">
        <v>0.77</v>
      </c>
      <c r="K508" s="97" t="s">
        <v>37</v>
      </c>
    </row>
    <row r="509" spans="1:11" ht="20" customHeight="1" x14ac:dyDescent="0.2">
      <c r="A509" s="94"/>
      <c r="B509" s="95" t="s">
        <v>43</v>
      </c>
      <c r="C509" s="96" t="s">
        <v>70</v>
      </c>
      <c r="D509" s="95">
        <v>130.57</v>
      </c>
      <c r="E509" s="95">
        <v>130.57</v>
      </c>
      <c r="F509" s="95">
        <v>314.02999999999997</v>
      </c>
      <c r="G509" s="50">
        <f t="shared" si="7"/>
        <v>2.4050700773531437</v>
      </c>
      <c r="H509" s="95">
        <v>86.14</v>
      </c>
      <c r="I509" s="95">
        <v>94.15</v>
      </c>
      <c r="J509" s="95">
        <v>9.8699999999999992</v>
      </c>
      <c r="K509" s="96">
        <v>3.6</v>
      </c>
    </row>
    <row r="510" spans="1:11" ht="20" customHeight="1" x14ac:dyDescent="0.2">
      <c r="A510" s="94"/>
      <c r="B510" s="95"/>
      <c r="C510" s="96" t="s">
        <v>72</v>
      </c>
      <c r="D510" s="95">
        <v>32.74</v>
      </c>
      <c r="E510" s="95">
        <v>16.37</v>
      </c>
      <c r="F510" s="95">
        <v>9.9</v>
      </c>
      <c r="G510" s="50">
        <f t="shared" si="7"/>
        <v>0.30238240684178375</v>
      </c>
      <c r="H510" s="95">
        <v>8.49</v>
      </c>
      <c r="I510" s="95">
        <v>1.41</v>
      </c>
      <c r="J510" s="95" t="s">
        <v>37</v>
      </c>
      <c r="K510" s="96" t="s">
        <v>37</v>
      </c>
    </row>
    <row r="511" spans="1:11" ht="20" customHeight="1" x14ac:dyDescent="0.2">
      <c r="A511" s="94"/>
      <c r="B511" s="95"/>
      <c r="C511" s="97" t="s">
        <v>58</v>
      </c>
      <c r="D511" s="98">
        <v>163.32</v>
      </c>
      <c r="E511" s="98">
        <v>146.94999999999999</v>
      </c>
      <c r="F511" s="98">
        <v>323.93</v>
      </c>
      <c r="G511" s="50">
        <f t="shared" si="7"/>
        <v>1.9834068087190793</v>
      </c>
      <c r="H511" s="98">
        <v>94.63</v>
      </c>
      <c r="I511" s="98">
        <v>95.56</v>
      </c>
      <c r="J511" s="98">
        <v>9.8699999999999992</v>
      </c>
      <c r="K511" s="97">
        <v>3.6</v>
      </c>
    </row>
    <row r="512" spans="1:11" ht="20" customHeight="1" x14ac:dyDescent="0.2">
      <c r="A512" s="94"/>
      <c r="B512" s="95" t="s">
        <v>46</v>
      </c>
      <c r="C512" s="96" t="s">
        <v>87</v>
      </c>
      <c r="D512" s="95">
        <v>131.57</v>
      </c>
      <c r="E512" s="95">
        <v>131.57</v>
      </c>
      <c r="F512" s="95">
        <v>402.38</v>
      </c>
      <c r="G512" s="50">
        <f t="shared" si="7"/>
        <v>3.0582959641255605</v>
      </c>
      <c r="H512" s="95">
        <v>308.47000000000003</v>
      </c>
      <c r="I512" s="95">
        <v>20.71</v>
      </c>
      <c r="J512" s="95">
        <v>1.31</v>
      </c>
      <c r="K512" s="96">
        <v>1.31</v>
      </c>
    </row>
    <row r="513" spans="1:11" ht="20" customHeight="1" x14ac:dyDescent="0.2">
      <c r="A513" s="94"/>
      <c r="B513" s="95"/>
      <c r="C513" s="96" t="s">
        <v>90</v>
      </c>
      <c r="D513" s="95">
        <v>55.64</v>
      </c>
      <c r="E513" s="95">
        <v>55.64</v>
      </c>
      <c r="F513" s="95">
        <v>337.83</v>
      </c>
      <c r="G513" s="50">
        <f t="shared" si="7"/>
        <v>6.071710999281092</v>
      </c>
      <c r="H513" s="95">
        <v>3.84</v>
      </c>
      <c r="I513" s="95">
        <v>0</v>
      </c>
      <c r="J513" s="95" t="s">
        <v>37</v>
      </c>
      <c r="K513" s="96" t="s">
        <v>37</v>
      </c>
    </row>
    <row r="514" spans="1:11" ht="20" customHeight="1" x14ac:dyDescent="0.2">
      <c r="A514" s="94"/>
      <c r="B514" s="95"/>
      <c r="C514" s="96" t="s">
        <v>91</v>
      </c>
      <c r="D514" s="95">
        <v>18.350000000000001</v>
      </c>
      <c r="E514" s="95">
        <v>18.350000000000001</v>
      </c>
      <c r="F514" s="95">
        <v>74.86</v>
      </c>
      <c r="G514" s="50">
        <f t="shared" si="7"/>
        <v>4.0795640326975473</v>
      </c>
      <c r="H514" s="95">
        <v>21.65</v>
      </c>
      <c r="I514" s="95">
        <v>3.74</v>
      </c>
      <c r="J514" s="95" t="s">
        <v>37</v>
      </c>
      <c r="K514" s="96" t="s">
        <v>37</v>
      </c>
    </row>
    <row r="515" spans="1:11" ht="20" customHeight="1" x14ac:dyDescent="0.2">
      <c r="A515" s="94"/>
      <c r="B515" s="95"/>
      <c r="C515" s="97" t="s">
        <v>58</v>
      </c>
      <c r="D515" s="98">
        <v>205.56</v>
      </c>
      <c r="E515" s="98">
        <v>205.56</v>
      </c>
      <c r="F515" s="98">
        <v>815.07</v>
      </c>
      <c r="G515" s="50">
        <f t="shared" ref="G515:G578" si="8">IFERROR((F515/D515),"")</f>
        <v>3.9651196730881497</v>
      </c>
      <c r="H515" s="98">
        <v>333.95</v>
      </c>
      <c r="I515" s="98">
        <v>24.45</v>
      </c>
      <c r="J515" s="98">
        <v>1.31</v>
      </c>
      <c r="K515" s="97">
        <v>1.31</v>
      </c>
    </row>
    <row r="516" spans="1:11" ht="20" customHeight="1" x14ac:dyDescent="0.2">
      <c r="A516" s="94"/>
      <c r="B516" s="95" t="s">
        <v>48</v>
      </c>
      <c r="C516" s="96" t="s">
        <v>105</v>
      </c>
      <c r="D516" s="95">
        <v>336.35</v>
      </c>
      <c r="E516" s="95">
        <v>305.08</v>
      </c>
      <c r="F516" s="95">
        <v>832.7</v>
      </c>
      <c r="G516" s="50">
        <f t="shared" si="8"/>
        <v>2.4756949606065111</v>
      </c>
      <c r="H516" s="95">
        <v>691.96</v>
      </c>
      <c r="I516" s="95">
        <v>139.29</v>
      </c>
      <c r="J516" s="95">
        <v>0.42</v>
      </c>
      <c r="K516" s="96" t="s">
        <v>37</v>
      </c>
    </row>
    <row r="517" spans="1:11" ht="20" customHeight="1" x14ac:dyDescent="0.2">
      <c r="A517" s="94"/>
      <c r="B517" s="95"/>
      <c r="C517" s="97" t="s">
        <v>58</v>
      </c>
      <c r="D517" s="98">
        <v>336.35</v>
      </c>
      <c r="E517" s="98">
        <v>305.08</v>
      </c>
      <c r="F517" s="98">
        <v>832.7</v>
      </c>
      <c r="G517" s="50">
        <f t="shared" si="8"/>
        <v>2.4756949606065111</v>
      </c>
      <c r="H517" s="98">
        <v>691.96</v>
      </c>
      <c r="I517" s="98">
        <v>139.29</v>
      </c>
      <c r="J517" s="98">
        <v>0.42</v>
      </c>
      <c r="K517" s="97" t="s">
        <v>37</v>
      </c>
    </row>
    <row r="518" spans="1:11" ht="20" customHeight="1" x14ac:dyDescent="0.2">
      <c r="A518" s="94"/>
      <c r="B518" s="95" t="s">
        <v>49</v>
      </c>
      <c r="C518" s="96" t="s">
        <v>107</v>
      </c>
      <c r="D518" s="95">
        <v>122.5</v>
      </c>
      <c r="E518" s="95">
        <v>61.25</v>
      </c>
      <c r="F518" s="95">
        <v>93.71</v>
      </c>
      <c r="G518" s="50">
        <f t="shared" si="8"/>
        <v>0.7649795918367347</v>
      </c>
      <c r="H518" s="95">
        <v>87.46</v>
      </c>
      <c r="I518" s="95">
        <v>0</v>
      </c>
      <c r="J518" s="95">
        <v>6.12</v>
      </c>
      <c r="K518" s="96">
        <v>3.06</v>
      </c>
    </row>
    <row r="519" spans="1:11" ht="20" customHeight="1" x14ac:dyDescent="0.2">
      <c r="A519" s="94"/>
      <c r="B519" s="95"/>
      <c r="C519" s="96" t="s">
        <v>113</v>
      </c>
      <c r="D519" s="95">
        <v>109.48</v>
      </c>
      <c r="E519" s="95">
        <v>108.06</v>
      </c>
      <c r="F519" s="95">
        <v>221.13</v>
      </c>
      <c r="G519" s="50">
        <f t="shared" si="8"/>
        <v>2.0198209718670075</v>
      </c>
      <c r="H519" s="95">
        <v>194.67</v>
      </c>
      <c r="I519" s="95">
        <v>0</v>
      </c>
      <c r="J519" s="95">
        <v>20.23</v>
      </c>
      <c r="K519" s="96">
        <v>21.43</v>
      </c>
    </row>
    <row r="520" spans="1:11" ht="20" customHeight="1" x14ac:dyDescent="0.2">
      <c r="A520" s="94"/>
      <c r="B520" s="95"/>
      <c r="C520" s="97" t="s">
        <v>58</v>
      </c>
      <c r="D520" s="98">
        <v>231.98</v>
      </c>
      <c r="E520" s="98">
        <v>169.31</v>
      </c>
      <c r="F520" s="98">
        <v>314.83999999999997</v>
      </c>
      <c r="G520" s="50">
        <f t="shared" si="8"/>
        <v>1.3571859643072679</v>
      </c>
      <c r="H520" s="98">
        <v>282.13</v>
      </c>
      <c r="I520" s="98">
        <v>0</v>
      </c>
      <c r="J520" s="98">
        <v>26.35</v>
      </c>
      <c r="K520" s="97">
        <v>24.49</v>
      </c>
    </row>
    <row r="521" spans="1:11" ht="20" customHeight="1" x14ac:dyDescent="0.2">
      <c r="A521" s="94" t="s">
        <v>18</v>
      </c>
      <c r="B521" s="95" t="s">
        <v>41</v>
      </c>
      <c r="C521" s="96" t="s">
        <v>55</v>
      </c>
      <c r="D521" s="95">
        <v>410.35</v>
      </c>
      <c r="E521" s="95">
        <v>410.35</v>
      </c>
      <c r="F521" s="95">
        <v>553.62</v>
      </c>
      <c r="G521" s="50">
        <f t="shared" si="8"/>
        <v>1.3491409772145728</v>
      </c>
      <c r="H521" s="95" t="s">
        <v>37</v>
      </c>
      <c r="I521" s="95" t="s">
        <v>37</v>
      </c>
      <c r="J521" s="95">
        <v>29.12</v>
      </c>
      <c r="K521" s="96">
        <v>23.27</v>
      </c>
    </row>
    <row r="522" spans="1:11" ht="20" customHeight="1" x14ac:dyDescent="0.2">
      <c r="A522" s="94"/>
      <c r="B522" s="95"/>
      <c r="C522" s="96" t="s">
        <v>57</v>
      </c>
      <c r="D522" s="95">
        <v>234.8</v>
      </c>
      <c r="E522" s="95">
        <v>234.8</v>
      </c>
      <c r="F522" s="95">
        <v>265.27</v>
      </c>
      <c r="G522" s="50">
        <f t="shared" si="8"/>
        <v>1.129770017035775</v>
      </c>
      <c r="H522" s="95" t="s">
        <v>37</v>
      </c>
      <c r="I522" s="95" t="s">
        <v>37</v>
      </c>
      <c r="J522" s="95">
        <v>17.37</v>
      </c>
      <c r="K522" s="96">
        <v>9.49</v>
      </c>
    </row>
    <row r="523" spans="1:11" ht="20" customHeight="1" x14ac:dyDescent="0.2">
      <c r="A523" s="94"/>
      <c r="B523" s="95"/>
      <c r="C523" s="97" t="s">
        <v>58</v>
      </c>
      <c r="D523" s="98">
        <v>645.15</v>
      </c>
      <c r="E523" s="98">
        <v>645.15</v>
      </c>
      <c r="F523" s="98">
        <v>818.88</v>
      </c>
      <c r="G523" s="50">
        <f t="shared" si="8"/>
        <v>1.269286212508719</v>
      </c>
      <c r="H523" s="98" t="s">
        <v>37</v>
      </c>
      <c r="I523" s="98" t="s">
        <v>37</v>
      </c>
      <c r="J523" s="98">
        <v>46.5</v>
      </c>
      <c r="K523" s="97">
        <v>32.76</v>
      </c>
    </row>
    <row r="524" spans="1:11" ht="20" customHeight="1" x14ac:dyDescent="0.2">
      <c r="A524" s="94"/>
      <c r="B524" s="95" t="s">
        <v>43</v>
      </c>
      <c r="C524" s="96" t="s">
        <v>69</v>
      </c>
      <c r="D524" s="95">
        <v>567.97</v>
      </c>
      <c r="E524" s="95">
        <v>567.97</v>
      </c>
      <c r="F524" s="95">
        <v>1027.99</v>
      </c>
      <c r="G524" s="50">
        <f t="shared" si="8"/>
        <v>1.8099371445674948</v>
      </c>
      <c r="H524" s="95" t="s">
        <v>37</v>
      </c>
      <c r="I524" s="95" t="s">
        <v>37</v>
      </c>
      <c r="J524" s="95">
        <v>110.27</v>
      </c>
      <c r="K524" s="96">
        <v>91.94</v>
      </c>
    </row>
    <row r="525" spans="1:11" ht="20" customHeight="1" x14ac:dyDescent="0.2">
      <c r="A525" s="94"/>
      <c r="B525" s="95"/>
      <c r="C525" s="96" t="s">
        <v>70</v>
      </c>
      <c r="D525" s="95">
        <v>877.39</v>
      </c>
      <c r="E525" s="95">
        <v>876.28</v>
      </c>
      <c r="F525" s="95">
        <v>1381.1</v>
      </c>
      <c r="G525" s="50">
        <f t="shared" si="8"/>
        <v>1.5741004570373494</v>
      </c>
      <c r="H525" s="95" t="s">
        <v>37</v>
      </c>
      <c r="I525" s="95" t="s">
        <v>37</v>
      </c>
      <c r="J525" s="95">
        <v>138.58000000000001</v>
      </c>
      <c r="K525" s="96">
        <v>82.7</v>
      </c>
    </row>
    <row r="526" spans="1:11" ht="20" customHeight="1" x14ac:dyDescent="0.2">
      <c r="A526" s="94"/>
      <c r="B526" s="95"/>
      <c r="C526" s="96" t="s">
        <v>71</v>
      </c>
      <c r="D526" s="95">
        <v>50.77</v>
      </c>
      <c r="E526" s="95">
        <v>50.77</v>
      </c>
      <c r="F526" s="95">
        <v>0.62</v>
      </c>
      <c r="G526" s="50">
        <f t="shared" si="8"/>
        <v>1.2211936182785108E-2</v>
      </c>
      <c r="H526" s="95" t="s">
        <v>37</v>
      </c>
      <c r="I526" s="95" t="s">
        <v>37</v>
      </c>
      <c r="J526" s="95">
        <v>10.15</v>
      </c>
      <c r="K526" s="96">
        <v>5.08</v>
      </c>
    </row>
    <row r="527" spans="1:11" ht="20" customHeight="1" x14ac:dyDescent="0.2">
      <c r="A527" s="94"/>
      <c r="B527" s="95"/>
      <c r="C527" s="96" t="s">
        <v>72</v>
      </c>
      <c r="D527" s="95">
        <v>2022.39</v>
      </c>
      <c r="E527" s="95">
        <v>1939.81</v>
      </c>
      <c r="F527" s="95">
        <v>2242.83</v>
      </c>
      <c r="G527" s="50">
        <f t="shared" si="8"/>
        <v>1.1089997478231202</v>
      </c>
      <c r="H527" s="95" t="s">
        <v>37</v>
      </c>
      <c r="I527" s="95" t="s">
        <v>37</v>
      </c>
      <c r="J527" s="95">
        <v>348.37</v>
      </c>
      <c r="K527" s="96">
        <v>281.93</v>
      </c>
    </row>
    <row r="528" spans="1:11" ht="20" customHeight="1" x14ac:dyDescent="0.2">
      <c r="A528" s="94"/>
      <c r="B528" s="95"/>
      <c r="C528" s="96" t="s">
        <v>73</v>
      </c>
      <c r="D528" s="95">
        <v>11.39</v>
      </c>
      <c r="E528" s="95">
        <v>11.39</v>
      </c>
      <c r="F528" s="95">
        <v>15.18</v>
      </c>
      <c r="G528" s="50">
        <f t="shared" si="8"/>
        <v>1.3327480245829675</v>
      </c>
      <c r="H528" s="95" t="s">
        <v>37</v>
      </c>
      <c r="I528" s="95" t="s">
        <v>37</v>
      </c>
      <c r="J528" s="95">
        <v>1.87</v>
      </c>
      <c r="K528" s="96">
        <v>2.81</v>
      </c>
    </row>
    <row r="529" spans="1:11" ht="20" customHeight="1" x14ac:dyDescent="0.2">
      <c r="A529" s="94"/>
      <c r="B529" s="95"/>
      <c r="C529" s="97" t="s">
        <v>58</v>
      </c>
      <c r="D529" s="98">
        <v>3529.92</v>
      </c>
      <c r="E529" s="98">
        <v>3446.22</v>
      </c>
      <c r="F529" s="98">
        <v>4667.72</v>
      </c>
      <c r="G529" s="50">
        <f t="shared" si="8"/>
        <v>1.3223302511105068</v>
      </c>
      <c r="H529" s="98" t="s">
        <v>37</v>
      </c>
      <c r="I529" s="98" t="s">
        <v>37</v>
      </c>
      <c r="J529" s="98">
        <v>609.25</v>
      </c>
      <c r="K529" s="97">
        <v>464.46</v>
      </c>
    </row>
    <row r="530" spans="1:11" ht="20" customHeight="1" x14ac:dyDescent="0.2">
      <c r="A530" s="94"/>
      <c r="B530" s="95" t="s">
        <v>47</v>
      </c>
      <c r="C530" s="96" t="s">
        <v>97</v>
      </c>
      <c r="D530" s="95">
        <v>4.71</v>
      </c>
      <c r="E530" s="95">
        <v>4.71</v>
      </c>
      <c r="F530" s="95">
        <v>3.49</v>
      </c>
      <c r="G530" s="50">
        <f t="shared" si="8"/>
        <v>0.74097664543524422</v>
      </c>
      <c r="H530" s="95" t="s">
        <v>37</v>
      </c>
      <c r="I530" s="95" t="s">
        <v>37</v>
      </c>
      <c r="J530" s="95" t="s">
        <v>37</v>
      </c>
      <c r="K530" s="96" t="s">
        <v>37</v>
      </c>
    </row>
    <row r="531" spans="1:11" ht="20" customHeight="1" x14ac:dyDescent="0.2">
      <c r="A531" s="94"/>
      <c r="B531" s="95"/>
      <c r="C531" s="97" t="s">
        <v>58</v>
      </c>
      <c r="D531" s="98">
        <v>4.71</v>
      </c>
      <c r="E531" s="98">
        <v>4.71</v>
      </c>
      <c r="F531" s="98">
        <v>3.49</v>
      </c>
      <c r="G531" s="50">
        <f t="shared" si="8"/>
        <v>0.74097664543524422</v>
      </c>
      <c r="H531" s="98" t="s">
        <v>37</v>
      </c>
      <c r="I531" s="98" t="s">
        <v>37</v>
      </c>
      <c r="J531" s="98" t="s">
        <v>37</v>
      </c>
      <c r="K531" s="97" t="s">
        <v>37</v>
      </c>
    </row>
    <row r="532" spans="1:11" ht="20" customHeight="1" x14ac:dyDescent="0.2">
      <c r="A532" s="94"/>
      <c r="B532" s="95" t="s">
        <v>49</v>
      </c>
      <c r="C532" s="96" t="s">
        <v>107</v>
      </c>
      <c r="D532" s="95">
        <v>101.19</v>
      </c>
      <c r="E532" s="95">
        <v>101.19</v>
      </c>
      <c r="F532" s="95">
        <v>87.44</v>
      </c>
      <c r="G532" s="50">
        <f t="shared" si="8"/>
        <v>0.86411700760944754</v>
      </c>
      <c r="H532" s="95" t="s">
        <v>37</v>
      </c>
      <c r="I532" s="95" t="s">
        <v>37</v>
      </c>
      <c r="J532" s="95">
        <v>19.79</v>
      </c>
      <c r="K532" s="96">
        <v>10.17</v>
      </c>
    </row>
    <row r="533" spans="1:11" ht="20" customHeight="1" x14ac:dyDescent="0.2">
      <c r="A533" s="94"/>
      <c r="B533" s="95"/>
      <c r="C533" s="96" t="s">
        <v>110</v>
      </c>
      <c r="D533" s="95">
        <v>588.66</v>
      </c>
      <c r="E533" s="95">
        <v>492.7</v>
      </c>
      <c r="F533" s="95">
        <v>480.41</v>
      </c>
      <c r="G533" s="50">
        <f t="shared" si="8"/>
        <v>0.81610777018992298</v>
      </c>
      <c r="H533" s="95" t="s">
        <v>37</v>
      </c>
      <c r="I533" s="95" t="s">
        <v>37</v>
      </c>
      <c r="J533" s="95">
        <v>116.65</v>
      </c>
      <c r="K533" s="96">
        <v>47.54</v>
      </c>
    </row>
    <row r="534" spans="1:11" ht="20" customHeight="1" x14ac:dyDescent="0.2">
      <c r="A534" s="94"/>
      <c r="B534" s="95"/>
      <c r="C534" s="97" t="s">
        <v>58</v>
      </c>
      <c r="D534" s="98">
        <v>689.85</v>
      </c>
      <c r="E534" s="98">
        <v>593.89</v>
      </c>
      <c r="F534" s="98">
        <v>567.84</v>
      </c>
      <c r="G534" s="50">
        <f t="shared" si="8"/>
        <v>0.82313546423135464</v>
      </c>
      <c r="H534" s="98" t="s">
        <v>37</v>
      </c>
      <c r="I534" s="98" t="s">
        <v>37</v>
      </c>
      <c r="J534" s="98">
        <v>136.44</v>
      </c>
      <c r="K534" s="97">
        <v>57.71</v>
      </c>
    </row>
    <row r="535" spans="1:11" ht="20" customHeight="1" x14ac:dyDescent="0.2">
      <c r="A535" s="94"/>
      <c r="B535" s="95" t="s">
        <v>50</v>
      </c>
      <c r="C535" s="96" t="s">
        <v>119</v>
      </c>
      <c r="D535" s="95">
        <v>306.43</v>
      </c>
      <c r="E535" s="95">
        <v>306.43</v>
      </c>
      <c r="F535" s="95">
        <v>348.81</v>
      </c>
      <c r="G535" s="50">
        <f t="shared" si="8"/>
        <v>1.1383023855366641</v>
      </c>
      <c r="H535" s="95" t="s">
        <v>37</v>
      </c>
      <c r="I535" s="95" t="s">
        <v>37</v>
      </c>
      <c r="J535" s="95">
        <v>56.24</v>
      </c>
      <c r="K535" s="96">
        <v>54.02</v>
      </c>
    </row>
    <row r="536" spans="1:11" ht="20" customHeight="1" x14ac:dyDescent="0.2">
      <c r="A536" s="94"/>
      <c r="B536" s="95"/>
      <c r="C536" s="97" t="s">
        <v>58</v>
      </c>
      <c r="D536" s="98">
        <v>306.43</v>
      </c>
      <c r="E536" s="98">
        <v>306.43</v>
      </c>
      <c r="F536" s="98">
        <v>348.81</v>
      </c>
      <c r="G536" s="50">
        <f t="shared" si="8"/>
        <v>1.1383023855366641</v>
      </c>
      <c r="H536" s="98" t="s">
        <v>37</v>
      </c>
      <c r="I536" s="98" t="s">
        <v>37</v>
      </c>
      <c r="J536" s="98">
        <v>56.24</v>
      </c>
      <c r="K536" s="97">
        <v>54.02</v>
      </c>
    </row>
    <row r="537" spans="1:11" ht="20" customHeight="1" x14ac:dyDescent="0.2">
      <c r="A537" s="94" t="s">
        <v>19</v>
      </c>
      <c r="B537" s="95" t="s">
        <v>41</v>
      </c>
      <c r="C537" s="96" t="s">
        <v>54</v>
      </c>
      <c r="D537" s="95">
        <v>61.23</v>
      </c>
      <c r="E537" s="95">
        <v>61.23</v>
      </c>
      <c r="F537" s="95">
        <v>61.23</v>
      </c>
      <c r="G537" s="50">
        <f t="shared" si="8"/>
        <v>1</v>
      </c>
      <c r="H537" s="95" t="s">
        <v>37</v>
      </c>
      <c r="I537" s="95" t="s">
        <v>37</v>
      </c>
      <c r="J537" s="95" t="s">
        <v>37</v>
      </c>
      <c r="K537" s="96" t="s">
        <v>37</v>
      </c>
    </row>
    <row r="538" spans="1:11" ht="20" customHeight="1" x14ac:dyDescent="0.2">
      <c r="A538" s="94"/>
      <c r="B538" s="95"/>
      <c r="C538" s="96" t="s">
        <v>57</v>
      </c>
      <c r="D538" s="95">
        <v>34.96</v>
      </c>
      <c r="E538" s="95">
        <v>34.96</v>
      </c>
      <c r="F538" s="95">
        <v>20.98</v>
      </c>
      <c r="G538" s="50">
        <f t="shared" si="8"/>
        <v>0.60011441647597252</v>
      </c>
      <c r="H538" s="95" t="s">
        <v>37</v>
      </c>
      <c r="I538" s="95" t="s">
        <v>37</v>
      </c>
      <c r="J538" s="95">
        <v>6.99</v>
      </c>
      <c r="K538" s="96">
        <v>6.99</v>
      </c>
    </row>
    <row r="539" spans="1:11" ht="20" customHeight="1" x14ac:dyDescent="0.2">
      <c r="A539" s="94"/>
      <c r="B539" s="95"/>
      <c r="C539" s="97" t="s">
        <v>58</v>
      </c>
      <c r="D539" s="98">
        <v>96.19</v>
      </c>
      <c r="E539" s="98">
        <v>96.19</v>
      </c>
      <c r="F539" s="98">
        <v>82.21</v>
      </c>
      <c r="G539" s="50">
        <f t="shared" si="8"/>
        <v>0.85466264684478632</v>
      </c>
      <c r="H539" s="98" t="s">
        <v>37</v>
      </c>
      <c r="I539" s="98" t="s">
        <v>37</v>
      </c>
      <c r="J539" s="98">
        <v>6.99</v>
      </c>
      <c r="K539" s="97">
        <v>6.99</v>
      </c>
    </row>
    <row r="540" spans="1:11" ht="20" customHeight="1" x14ac:dyDescent="0.2">
      <c r="A540" s="94"/>
      <c r="B540" s="95" t="s">
        <v>43</v>
      </c>
      <c r="C540" s="96" t="s">
        <v>69</v>
      </c>
      <c r="D540" s="95">
        <v>5.57</v>
      </c>
      <c r="E540" s="95">
        <v>5.57</v>
      </c>
      <c r="F540" s="95">
        <v>5.5</v>
      </c>
      <c r="G540" s="50">
        <f t="shared" si="8"/>
        <v>0.9874326750448833</v>
      </c>
      <c r="H540" s="95" t="s">
        <v>37</v>
      </c>
      <c r="I540" s="95" t="s">
        <v>37</v>
      </c>
      <c r="J540" s="95">
        <v>1.37</v>
      </c>
      <c r="K540" s="96">
        <v>1.37</v>
      </c>
    </row>
    <row r="541" spans="1:11" ht="20" customHeight="1" x14ac:dyDescent="0.2">
      <c r="A541" s="94"/>
      <c r="B541" s="95"/>
      <c r="C541" s="96" t="s">
        <v>70</v>
      </c>
      <c r="D541" s="95">
        <v>2879.71</v>
      </c>
      <c r="E541" s="95">
        <v>2879.71</v>
      </c>
      <c r="F541" s="95">
        <v>4581.12</v>
      </c>
      <c r="G541" s="50">
        <f t="shared" si="8"/>
        <v>1.5908268540929469</v>
      </c>
      <c r="H541" s="95" t="s">
        <v>37</v>
      </c>
      <c r="I541" s="95" t="s">
        <v>37</v>
      </c>
      <c r="J541" s="95">
        <v>399.06</v>
      </c>
      <c r="K541" s="96">
        <v>447.92</v>
      </c>
    </row>
    <row r="542" spans="1:11" ht="20" customHeight="1" x14ac:dyDescent="0.2">
      <c r="A542" s="94"/>
      <c r="B542" s="95"/>
      <c r="C542" s="96" t="s">
        <v>72</v>
      </c>
      <c r="D542" s="95">
        <v>231.01</v>
      </c>
      <c r="E542" s="95">
        <v>121.8</v>
      </c>
      <c r="F542" s="95">
        <v>292.39</v>
      </c>
      <c r="G542" s="50">
        <f t="shared" si="8"/>
        <v>1.2657027834292887</v>
      </c>
      <c r="H542" s="95" t="s">
        <v>37</v>
      </c>
      <c r="I542" s="95" t="s">
        <v>37</v>
      </c>
      <c r="J542" s="95">
        <v>49.43</v>
      </c>
      <c r="K542" s="96">
        <v>48.65</v>
      </c>
    </row>
    <row r="543" spans="1:11" ht="20" customHeight="1" x14ac:dyDescent="0.2">
      <c r="A543" s="94"/>
      <c r="B543" s="95"/>
      <c r="C543" s="96" t="s">
        <v>75</v>
      </c>
      <c r="D543" s="95">
        <v>2.4900000000000002</v>
      </c>
      <c r="E543" s="95">
        <v>2.4900000000000002</v>
      </c>
      <c r="F543" s="95">
        <v>5.17</v>
      </c>
      <c r="G543" s="50">
        <f t="shared" si="8"/>
        <v>2.0763052208835338</v>
      </c>
      <c r="H543" s="95" t="s">
        <v>37</v>
      </c>
      <c r="I543" s="95" t="s">
        <v>37</v>
      </c>
      <c r="J543" s="95">
        <v>0.5</v>
      </c>
      <c r="K543" s="96">
        <v>0.5</v>
      </c>
    </row>
    <row r="544" spans="1:11" ht="20" customHeight="1" x14ac:dyDescent="0.2">
      <c r="A544" s="94"/>
      <c r="B544" s="95"/>
      <c r="C544" s="97" t="s">
        <v>58</v>
      </c>
      <c r="D544" s="98">
        <v>3118.78</v>
      </c>
      <c r="E544" s="98">
        <v>3009.57</v>
      </c>
      <c r="F544" s="98">
        <v>4884.17</v>
      </c>
      <c r="G544" s="50">
        <f t="shared" si="8"/>
        <v>1.5660514688435863</v>
      </c>
      <c r="H544" s="98" t="s">
        <v>37</v>
      </c>
      <c r="I544" s="98" t="s">
        <v>37</v>
      </c>
      <c r="J544" s="98">
        <v>450.37</v>
      </c>
      <c r="K544" s="97">
        <v>498.44</v>
      </c>
    </row>
    <row r="545" spans="1:11" ht="20" customHeight="1" x14ac:dyDescent="0.2">
      <c r="A545" s="94"/>
      <c r="B545" s="95" t="s">
        <v>44</v>
      </c>
      <c r="C545" s="96" t="s">
        <v>77</v>
      </c>
      <c r="D545" s="95">
        <v>5.68</v>
      </c>
      <c r="E545" s="95">
        <v>5.68</v>
      </c>
      <c r="F545" s="95">
        <v>3.03</v>
      </c>
      <c r="G545" s="50">
        <f t="shared" si="8"/>
        <v>0.53345070422535212</v>
      </c>
      <c r="H545" s="95" t="s">
        <v>37</v>
      </c>
      <c r="I545" s="95" t="s">
        <v>37</v>
      </c>
      <c r="J545" s="95">
        <v>0.61</v>
      </c>
      <c r="K545" s="96" t="s">
        <v>37</v>
      </c>
    </row>
    <row r="546" spans="1:11" ht="20" customHeight="1" x14ac:dyDescent="0.2">
      <c r="A546" s="94"/>
      <c r="B546" s="95"/>
      <c r="C546" s="97" t="s">
        <v>58</v>
      </c>
      <c r="D546" s="98">
        <v>5.68</v>
      </c>
      <c r="E546" s="98">
        <v>5.68</v>
      </c>
      <c r="F546" s="98">
        <v>3.03</v>
      </c>
      <c r="G546" s="50">
        <f t="shared" si="8"/>
        <v>0.53345070422535212</v>
      </c>
      <c r="H546" s="98" t="s">
        <v>37</v>
      </c>
      <c r="I546" s="98" t="s">
        <v>37</v>
      </c>
      <c r="J546" s="98">
        <v>0.61</v>
      </c>
      <c r="K546" s="97" t="s">
        <v>37</v>
      </c>
    </row>
    <row r="547" spans="1:11" ht="20" customHeight="1" x14ac:dyDescent="0.2">
      <c r="A547" s="94"/>
      <c r="B547" s="95" t="s">
        <v>46</v>
      </c>
      <c r="C547" s="96" t="s">
        <v>86</v>
      </c>
      <c r="D547" s="95">
        <v>8.99</v>
      </c>
      <c r="E547" s="95">
        <v>8.99</v>
      </c>
      <c r="F547" s="95">
        <v>21.58</v>
      </c>
      <c r="G547" s="50">
        <f t="shared" si="8"/>
        <v>2.4004449388209119</v>
      </c>
      <c r="H547" s="95" t="s">
        <v>37</v>
      </c>
      <c r="I547" s="95" t="s">
        <v>37</v>
      </c>
      <c r="J547" s="95" t="s">
        <v>37</v>
      </c>
      <c r="K547" s="96" t="s">
        <v>37</v>
      </c>
    </row>
    <row r="548" spans="1:11" ht="20" customHeight="1" x14ac:dyDescent="0.2">
      <c r="A548" s="94"/>
      <c r="B548" s="95"/>
      <c r="C548" s="96" t="s">
        <v>87</v>
      </c>
      <c r="D548" s="95">
        <v>27.38</v>
      </c>
      <c r="E548" s="95">
        <v>27.38</v>
      </c>
      <c r="F548" s="95">
        <v>19.760000000000002</v>
      </c>
      <c r="G548" s="50">
        <f t="shared" si="8"/>
        <v>0.72169466764061363</v>
      </c>
      <c r="H548" s="95" t="s">
        <v>37</v>
      </c>
      <c r="I548" s="95" t="s">
        <v>37</v>
      </c>
      <c r="J548" s="95" t="s">
        <v>37</v>
      </c>
      <c r="K548" s="96" t="s">
        <v>37</v>
      </c>
    </row>
    <row r="549" spans="1:11" ht="20" customHeight="1" x14ac:dyDescent="0.2">
      <c r="A549" s="94"/>
      <c r="B549" s="95"/>
      <c r="C549" s="96" t="s">
        <v>88</v>
      </c>
      <c r="D549" s="95">
        <v>18.21</v>
      </c>
      <c r="E549" s="95">
        <v>18.21</v>
      </c>
      <c r="F549" s="95">
        <v>22.49</v>
      </c>
      <c r="G549" s="50">
        <f t="shared" si="8"/>
        <v>1.2350356946732564</v>
      </c>
      <c r="H549" s="95" t="s">
        <v>37</v>
      </c>
      <c r="I549" s="95" t="s">
        <v>37</v>
      </c>
      <c r="J549" s="95">
        <v>2.25</v>
      </c>
      <c r="K549" s="96">
        <v>2.25</v>
      </c>
    </row>
    <row r="550" spans="1:11" ht="20" customHeight="1" x14ac:dyDescent="0.2">
      <c r="A550" s="94"/>
      <c r="B550" s="95"/>
      <c r="C550" s="97" t="s">
        <v>58</v>
      </c>
      <c r="D550" s="98">
        <v>54.59</v>
      </c>
      <c r="E550" s="98">
        <v>54.59</v>
      </c>
      <c r="F550" s="98">
        <v>63.83</v>
      </c>
      <c r="G550" s="50">
        <f t="shared" si="8"/>
        <v>1.1692617695548635</v>
      </c>
      <c r="H550" s="98" t="s">
        <v>37</v>
      </c>
      <c r="I550" s="98" t="s">
        <v>37</v>
      </c>
      <c r="J550" s="98">
        <v>2.25</v>
      </c>
      <c r="K550" s="97">
        <v>2.25</v>
      </c>
    </row>
    <row r="551" spans="1:11" ht="20" customHeight="1" x14ac:dyDescent="0.2">
      <c r="A551" s="94"/>
      <c r="B551" s="95" t="s">
        <v>47</v>
      </c>
      <c r="C551" s="96" t="s">
        <v>93</v>
      </c>
      <c r="D551" s="95">
        <v>3.04</v>
      </c>
      <c r="E551" s="95">
        <v>3.04</v>
      </c>
      <c r="F551" s="95">
        <v>0.02</v>
      </c>
      <c r="G551" s="50">
        <f t="shared" si="8"/>
        <v>6.5789473684210523E-3</v>
      </c>
      <c r="H551" s="95" t="s">
        <v>37</v>
      </c>
      <c r="I551" s="95" t="s">
        <v>37</v>
      </c>
      <c r="J551" s="95" t="s">
        <v>37</v>
      </c>
      <c r="K551" s="96" t="s">
        <v>37</v>
      </c>
    </row>
    <row r="552" spans="1:11" ht="20" customHeight="1" x14ac:dyDescent="0.2">
      <c r="A552" s="94"/>
      <c r="B552" s="95"/>
      <c r="C552" s="96" t="s">
        <v>95</v>
      </c>
      <c r="D552" s="95">
        <v>14.85</v>
      </c>
      <c r="E552" s="95">
        <v>14.85</v>
      </c>
      <c r="F552" s="95">
        <v>5.35</v>
      </c>
      <c r="G552" s="50">
        <f t="shared" si="8"/>
        <v>0.36026936026936024</v>
      </c>
      <c r="H552" s="95" t="s">
        <v>37</v>
      </c>
      <c r="I552" s="95" t="s">
        <v>37</v>
      </c>
      <c r="J552" s="95" t="s">
        <v>37</v>
      </c>
      <c r="K552" s="96" t="s">
        <v>37</v>
      </c>
    </row>
    <row r="553" spans="1:11" ht="20" customHeight="1" x14ac:dyDescent="0.2">
      <c r="A553" s="94"/>
      <c r="B553" s="95"/>
      <c r="C553" s="96" t="s">
        <v>96</v>
      </c>
      <c r="D553" s="95">
        <v>0.96</v>
      </c>
      <c r="E553" s="95">
        <v>0.96</v>
      </c>
      <c r="F553" s="95">
        <v>0.31</v>
      </c>
      <c r="G553" s="50">
        <f t="shared" si="8"/>
        <v>0.32291666666666669</v>
      </c>
      <c r="H553" s="95" t="s">
        <v>37</v>
      </c>
      <c r="I553" s="95" t="s">
        <v>37</v>
      </c>
      <c r="J553" s="95" t="s">
        <v>37</v>
      </c>
      <c r="K553" s="96" t="s">
        <v>37</v>
      </c>
    </row>
    <row r="554" spans="1:11" ht="20" customHeight="1" x14ac:dyDescent="0.2">
      <c r="A554" s="94"/>
      <c r="B554" s="95"/>
      <c r="C554" s="97" t="s">
        <v>58</v>
      </c>
      <c r="D554" s="98">
        <v>18.850000000000001</v>
      </c>
      <c r="E554" s="98">
        <v>18.850000000000001</v>
      </c>
      <c r="F554" s="98">
        <v>5.67</v>
      </c>
      <c r="G554" s="50">
        <f t="shared" si="8"/>
        <v>0.30079575596816971</v>
      </c>
      <c r="H554" s="98" t="s">
        <v>37</v>
      </c>
      <c r="I554" s="98" t="s">
        <v>37</v>
      </c>
      <c r="J554" s="98" t="s">
        <v>37</v>
      </c>
      <c r="K554" s="97" t="s">
        <v>37</v>
      </c>
    </row>
    <row r="555" spans="1:11" ht="20" customHeight="1" x14ac:dyDescent="0.2">
      <c r="A555" s="94"/>
      <c r="B555" s="95" t="s">
        <v>49</v>
      </c>
      <c r="C555" s="96" t="s">
        <v>110</v>
      </c>
      <c r="D555" s="95">
        <v>1092.95</v>
      </c>
      <c r="E555" s="95">
        <v>1000.98</v>
      </c>
      <c r="F555" s="95">
        <v>672.9</v>
      </c>
      <c r="G555" s="50">
        <f t="shared" si="8"/>
        <v>0.61567317809597877</v>
      </c>
      <c r="H555" s="95" t="s">
        <v>37</v>
      </c>
      <c r="I555" s="95" t="s">
        <v>37</v>
      </c>
      <c r="J555" s="95">
        <v>173.26</v>
      </c>
      <c r="K555" s="96">
        <v>40.43</v>
      </c>
    </row>
    <row r="556" spans="1:11" ht="20" customHeight="1" x14ac:dyDescent="0.2">
      <c r="A556" s="94"/>
      <c r="B556" s="95"/>
      <c r="C556" s="97" t="s">
        <v>58</v>
      </c>
      <c r="D556" s="98">
        <v>1092.95</v>
      </c>
      <c r="E556" s="98">
        <v>1000.98</v>
      </c>
      <c r="F556" s="98">
        <v>672.9</v>
      </c>
      <c r="G556" s="50">
        <f t="shared" si="8"/>
        <v>0.61567317809597877</v>
      </c>
      <c r="H556" s="98" t="s">
        <v>37</v>
      </c>
      <c r="I556" s="98" t="s">
        <v>37</v>
      </c>
      <c r="J556" s="98">
        <v>173.26</v>
      </c>
      <c r="K556" s="97">
        <v>40.43</v>
      </c>
    </row>
    <row r="557" spans="1:11" ht="20" customHeight="1" x14ac:dyDescent="0.2">
      <c r="A557" s="94"/>
      <c r="B557" s="95" t="s">
        <v>50</v>
      </c>
      <c r="C557" s="96" t="s">
        <v>119</v>
      </c>
      <c r="D557" s="95">
        <v>1228.0999999999999</v>
      </c>
      <c r="E557" s="95">
        <v>1136.1500000000001</v>
      </c>
      <c r="F557" s="95">
        <v>943.25</v>
      </c>
      <c r="G557" s="50">
        <f t="shared" si="8"/>
        <v>0.76805634720299654</v>
      </c>
      <c r="H557" s="95" t="s">
        <v>37</v>
      </c>
      <c r="I557" s="95" t="s">
        <v>37</v>
      </c>
      <c r="J557" s="95">
        <v>161.5</v>
      </c>
      <c r="K557" s="96">
        <v>99.1</v>
      </c>
    </row>
    <row r="558" spans="1:11" ht="20" customHeight="1" x14ac:dyDescent="0.2">
      <c r="A558" s="94"/>
      <c r="B558" s="95"/>
      <c r="C558" s="97" t="s">
        <v>58</v>
      </c>
      <c r="D558" s="98">
        <v>1228.0999999999999</v>
      </c>
      <c r="E558" s="98">
        <v>1136.1500000000001</v>
      </c>
      <c r="F558" s="98">
        <v>943.25</v>
      </c>
      <c r="G558" s="50">
        <f t="shared" si="8"/>
        <v>0.76805634720299654</v>
      </c>
      <c r="H558" s="98" t="s">
        <v>37</v>
      </c>
      <c r="I558" s="98" t="s">
        <v>37</v>
      </c>
      <c r="J558" s="98">
        <v>161.5</v>
      </c>
      <c r="K558" s="97">
        <v>99.1</v>
      </c>
    </row>
    <row r="559" spans="1:11" ht="20" customHeight="1" x14ac:dyDescent="0.2">
      <c r="A559" s="94" t="s">
        <v>20</v>
      </c>
      <c r="B559" s="95" t="s">
        <v>41</v>
      </c>
      <c r="C559" s="96" t="s">
        <v>52</v>
      </c>
      <c r="D559" s="95">
        <v>350.68</v>
      </c>
      <c r="E559" s="95">
        <v>155.80000000000001</v>
      </c>
      <c r="F559" s="95">
        <v>41.98</v>
      </c>
      <c r="G559" s="50">
        <f t="shared" si="8"/>
        <v>0.11971027717577278</v>
      </c>
      <c r="H559" s="95">
        <v>14.1</v>
      </c>
      <c r="I559" s="95">
        <v>12.71</v>
      </c>
      <c r="J559" s="95">
        <v>8.81</v>
      </c>
      <c r="K559" s="96" t="s">
        <v>37</v>
      </c>
    </row>
    <row r="560" spans="1:11" ht="20" customHeight="1" x14ac:dyDescent="0.2">
      <c r="A560" s="94"/>
      <c r="B560" s="95"/>
      <c r="C560" s="96" t="s">
        <v>53</v>
      </c>
      <c r="D560" s="95">
        <v>90.58</v>
      </c>
      <c r="E560" s="95">
        <v>90.58</v>
      </c>
      <c r="F560" s="95">
        <v>12.85</v>
      </c>
      <c r="G560" s="50">
        <f t="shared" si="8"/>
        <v>0.14186354603665269</v>
      </c>
      <c r="H560" s="95">
        <v>7.87</v>
      </c>
      <c r="I560" s="95">
        <v>1.04</v>
      </c>
      <c r="J560" s="95" t="s">
        <v>37</v>
      </c>
      <c r="K560" s="96" t="s">
        <v>37</v>
      </c>
    </row>
    <row r="561" spans="1:11" ht="20" customHeight="1" x14ac:dyDescent="0.2">
      <c r="A561" s="94"/>
      <c r="B561" s="95"/>
      <c r="C561" s="96" t="s">
        <v>54</v>
      </c>
      <c r="D561" s="95">
        <v>121.65</v>
      </c>
      <c r="E561" s="95">
        <v>104.43</v>
      </c>
      <c r="F561" s="95">
        <v>32.21</v>
      </c>
      <c r="G561" s="50">
        <f t="shared" si="8"/>
        <v>0.26477599671187835</v>
      </c>
      <c r="H561" s="95">
        <v>6.5</v>
      </c>
      <c r="I561" s="95">
        <v>5.34</v>
      </c>
      <c r="J561" s="95">
        <v>0.76</v>
      </c>
      <c r="K561" s="96" t="s">
        <v>37</v>
      </c>
    </row>
    <row r="562" spans="1:11" ht="20" customHeight="1" x14ac:dyDescent="0.2">
      <c r="A562" s="94"/>
      <c r="B562" s="95"/>
      <c r="C562" s="96" t="s">
        <v>55</v>
      </c>
      <c r="D562" s="95">
        <v>877.28</v>
      </c>
      <c r="E562" s="95">
        <v>877.28</v>
      </c>
      <c r="F562" s="95">
        <v>542.78</v>
      </c>
      <c r="G562" s="50">
        <f t="shared" si="8"/>
        <v>0.61870782418384096</v>
      </c>
      <c r="H562" s="95">
        <v>339.21</v>
      </c>
      <c r="I562" s="95">
        <v>30.69</v>
      </c>
      <c r="J562" s="95">
        <v>48.58</v>
      </c>
      <c r="K562" s="96">
        <v>16.309999999999999</v>
      </c>
    </row>
    <row r="563" spans="1:11" ht="20" customHeight="1" x14ac:dyDescent="0.2">
      <c r="A563" s="94"/>
      <c r="B563" s="95"/>
      <c r="C563" s="96" t="s">
        <v>56</v>
      </c>
      <c r="D563" s="95">
        <v>322.66000000000003</v>
      </c>
      <c r="E563" s="95">
        <v>319.63</v>
      </c>
      <c r="F563" s="95">
        <v>79.47</v>
      </c>
      <c r="G563" s="50">
        <f t="shared" si="8"/>
        <v>0.24629641108287359</v>
      </c>
      <c r="H563" s="95">
        <v>27.9</v>
      </c>
      <c r="I563" s="95">
        <v>15.08</v>
      </c>
      <c r="J563" s="95">
        <v>1.97</v>
      </c>
      <c r="K563" s="96" t="s">
        <v>37</v>
      </c>
    </row>
    <row r="564" spans="1:11" ht="20" customHeight="1" x14ac:dyDescent="0.2">
      <c r="A564" s="94"/>
      <c r="B564" s="95"/>
      <c r="C564" s="96" t="s">
        <v>57</v>
      </c>
      <c r="D564" s="95">
        <v>1811.27</v>
      </c>
      <c r="E564" s="95">
        <v>1678.21</v>
      </c>
      <c r="F564" s="95">
        <v>736.21</v>
      </c>
      <c r="G564" s="50">
        <f t="shared" si="8"/>
        <v>0.40646066019974936</v>
      </c>
      <c r="H564" s="95">
        <v>330.83</v>
      </c>
      <c r="I564" s="95">
        <v>122.85</v>
      </c>
      <c r="J564" s="95" t="s">
        <v>37</v>
      </c>
      <c r="K564" s="96" t="s">
        <v>37</v>
      </c>
    </row>
    <row r="565" spans="1:11" ht="20" customHeight="1" x14ac:dyDescent="0.2">
      <c r="A565" s="94"/>
      <c r="B565" s="95"/>
      <c r="C565" s="97" t="s">
        <v>58</v>
      </c>
      <c r="D565" s="98">
        <v>3574.13</v>
      </c>
      <c r="E565" s="98">
        <v>3225.93</v>
      </c>
      <c r="F565" s="98">
        <v>1445.51</v>
      </c>
      <c r="G565" s="50">
        <f t="shared" si="8"/>
        <v>0.40443688394098704</v>
      </c>
      <c r="H565" s="98">
        <v>726.41</v>
      </c>
      <c r="I565" s="98">
        <v>187.71</v>
      </c>
      <c r="J565" s="98">
        <v>60.13</v>
      </c>
      <c r="K565" s="97">
        <v>16.309999999999999</v>
      </c>
    </row>
    <row r="566" spans="1:11" ht="20" customHeight="1" x14ac:dyDescent="0.2">
      <c r="A566" s="94"/>
      <c r="B566" s="95" t="s">
        <v>42</v>
      </c>
      <c r="C566" s="96" t="s">
        <v>59</v>
      </c>
      <c r="D566" s="95">
        <v>19.96</v>
      </c>
      <c r="E566" s="95">
        <v>19.579999999999998</v>
      </c>
      <c r="F566" s="95">
        <v>8.5500000000000007</v>
      </c>
      <c r="G566" s="50">
        <f t="shared" si="8"/>
        <v>0.42835671342685372</v>
      </c>
      <c r="H566" s="95">
        <v>1.1599999999999999</v>
      </c>
      <c r="I566" s="95">
        <v>7.61</v>
      </c>
      <c r="J566" s="95" t="s">
        <v>37</v>
      </c>
      <c r="K566" s="96" t="s">
        <v>37</v>
      </c>
    </row>
    <row r="567" spans="1:11" ht="20" customHeight="1" x14ac:dyDescent="0.2">
      <c r="A567" s="94"/>
      <c r="B567" s="95"/>
      <c r="C567" s="96" t="s">
        <v>60</v>
      </c>
      <c r="D567" s="95">
        <v>76.83</v>
      </c>
      <c r="E567" s="95">
        <v>74.599999999999994</v>
      </c>
      <c r="F567" s="95">
        <v>52.95</v>
      </c>
      <c r="G567" s="50">
        <f t="shared" si="8"/>
        <v>0.68918391253416644</v>
      </c>
      <c r="H567" s="95">
        <v>23.89</v>
      </c>
      <c r="I567" s="95">
        <v>3.59</v>
      </c>
      <c r="J567" s="95">
        <v>0.77</v>
      </c>
      <c r="K567" s="96">
        <v>0.77</v>
      </c>
    </row>
    <row r="568" spans="1:11" ht="20" customHeight="1" x14ac:dyDescent="0.2">
      <c r="A568" s="94"/>
      <c r="B568" s="95"/>
      <c r="C568" s="96" t="s">
        <v>61</v>
      </c>
      <c r="D568" s="95">
        <v>140.44</v>
      </c>
      <c r="E568" s="95">
        <v>114.14</v>
      </c>
      <c r="F568" s="95">
        <v>116.29</v>
      </c>
      <c r="G568" s="50">
        <f t="shared" si="8"/>
        <v>0.82804044431785817</v>
      </c>
      <c r="H568" s="95">
        <v>42.4</v>
      </c>
      <c r="I568" s="95">
        <v>16.68</v>
      </c>
      <c r="J568" s="95">
        <v>1.17</v>
      </c>
      <c r="K568" s="96">
        <v>1.17</v>
      </c>
    </row>
    <row r="569" spans="1:11" ht="20" customHeight="1" x14ac:dyDescent="0.2">
      <c r="A569" s="94"/>
      <c r="B569" s="95"/>
      <c r="C569" s="96" t="s">
        <v>62</v>
      </c>
      <c r="D569" s="95">
        <v>73.069999999999993</v>
      </c>
      <c r="E569" s="95">
        <v>58.33</v>
      </c>
      <c r="F569" s="95">
        <v>43.65</v>
      </c>
      <c r="G569" s="50">
        <f t="shared" si="8"/>
        <v>0.59737238264677706</v>
      </c>
      <c r="H569" s="95">
        <v>10.32</v>
      </c>
      <c r="I569" s="95">
        <v>4.75</v>
      </c>
      <c r="J569" s="95">
        <v>1.83</v>
      </c>
      <c r="K569" s="96" t="s">
        <v>37</v>
      </c>
    </row>
    <row r="570" spans="1:11" ht="20" customHeight="1" x14ac:dyDescent="0.2">
      <c r="A570" s="94"/>
      <c r="B570" s="95"/>
      <c r="C570" s="96" t="s">
        <v>63</v>
      </c>
      <c r="D570" s="95">
        <v>130.58000000000001</v>
      </c>
      <c r="E570" s="95">
        <v>129.05000000000001</v>
      </c>
      <c r="F570" s="95">
        <v>69.91</v>
      </c>
      <c r="G570" s="50">
        <f t="shared" si="8"/>
        <v>0.53538060958799194</v>
      </c>
      <c r="H570" s="95">
        <v>16.82</v>
      </c>
      <c r="I570" s="95">
        <v>5.87</v>
      </c>
      <c r="J570" s="95">
        <v>0.61</v>
      </c>
      <c r="K570" s="96" t="s">
        <v>37</v>
      </c>
    </row>
    <row r="571" spans="1:11" ht="20" customHeight="1" x14ac:dyDescent="0.2">
      <c r="A571" s="94"/>
      <c r="B571" s="95"/>
      <c r="C571" s="96" t="s">
        <v>64</v>
      </c>
      <c r="D571" s="95">
        <v>1564.42</v>
      </c>
      <c r="E571" s="95">
        <v>1041.79</v>
      </c>
      <c r="F571" s="95">
        <v>428.38</v>
      </c>
      <c r="G571" s="50">
        <f t="shared" si="8"/>
        <v>0.27382672172434513</v>
      </c>
      <c r="H571" s="95">
        <v>160.65</v>
      </c>
      <c r="I571" s="95">
        <v>39.01</v>
      </c>
      <c r="J571" s="95">
        <v>6.02</v>
      </c>
      <c r="K571" s="96" t="s">
        <v>37</v>
      </c>
    </row>
    <row r="572" spans="1:11" ht="20" customHeight="1" x14ac:dyDescent="0.2">
      <c r="A572" s="94"/>
      <c r="B572" s="95"/>
      <c r="C572" s="96" t="s">
        <v>65</v>
      </c>
      <c r="D572" s="95">
        <v>422.22</v>
      </c>
      <c r="E572" s="95">
        <v>392.1</v>
      </c>
      <c r="F572" s="95">
        <v>318.44</v>
      </c>
      <c r="G572" s="50">
        <f t="shared" si="8"/>
        <v>0.75420396949457624</v>
      </c>
      <c r="H572" s="95">
        <v>133.47</v>
      </c>
      <c r="I572" s="95">
        <v>40.799999999999997</v>
      </c>
      <c r="J572" s="95">
        <v>15.56</v>
      </c>
      <c r="K572" s="96">
        <v>0.35</v>
      </c>
    </row>
    <row r="573" spans="1:11" ht="20" customHeight="1" x14ac:dyDescent="0.2">
      <c r="A573" s="94"/>
      <c r="B573" s="95"/>
      <c r="C573" s="96" t="s">
        <v>66</v>
      </c>
      <c r="D573" s="95">
        <v>646.95000000000005</v>
      </c>
      <c r="E573" s="95">
        <v>457.43</v>
      </c>
      <c r="F573" s="95">
        <v>185.07</v>
      </c>
      <c r="G573" s="50">
        <f t="shared" si="8"/>
        <v>0.28606538372362622</v>
      </c>
      <c r="H573" s="95">
        <v>82.95</v>
      </c>
      <c r="I573" s="95">
        <v>16.16</v>
      </c>
      <c r="J573" s="95">
        <v>15.69</v>
      </c>
      <c r="K573" s="96" t="s">
        <v>37</v>
      </c>
    </row>
    <row r="574" spans="1:11" ht="20" customHeight="1" x14ac:dyDescent="0.2">
      <c r="A574" s="94"/>
      <c r="B574" s="95"/>
      <c r="C574" s="96" t="s">
        <v>67</v>
      </c>
      <c r="D574" s="95">
        <v>60.19</v>
      </c>
      <c r="E574" s="95">
        <v>53.7</v>
      </c>
      <c r="F574" s="95">
        <v>41.95</v>
      </c>
      <c r="G574" s="50">
        <f t="shared" si="8"/>
        <v>0.69695962784515708</v>
      </c>
      <c r="H574" s="95">
        <v>6.42</v>
      </c>
      <c r="I574" s="95">
        <v>4.46</v>
      </c>
      <c r="J574" s="95">
        <v>0.71</v>
      </c>
      <c r="K574" s="96">
        <v>0.02</v>
      </c>
    </row>
    <row r="575" spans="1:11" ht="20" customHeight="1" x14ac:dyDescent="0.2">
      <c r="A575" s="94"/>
      <c r="B575" s="95"/>
      <c r="C575" s="96" t="s">
        <v>68</v>
      </c>
      <c r="D575" s="95">
        <v>101.87</v>
      </c>
      <c r="E575" s="95">
        <v>101.87</v>
      </c>
      <c r="F575" s="95">
        <v>86.36</v>
      </c>
      <c r="G575" s="50">
        <f t="shared" si="8"/>
        <v>0.84774712869343272</v>
      </c>
      <c r="H575" s="95">
        <v>12.57</v>
      </c>
      <c r="I575" s="95">
        <v>12.08</v>
      </c>
      <c r="J575" s="95" t="s">
        <v>37</v>
      </c>
      <c r="K575" s="96" t="s">
        <v>37</v>
      </c>
    </row>
    <row r="576" spans="1:11" ht="20" customHeight="1" x14ac:dyDescent="0.2">
      <c r="A576" s="94"/>
      <c r="B576" s="95"/>
      <c r="C576" s="97" t="s">
        <v>58</v>
      </c>
      <c r="D576" s="98">
        <v>3236.53</v>
      </c>
      <c r="E576" s="98">
        <v>2442.58</v>
      </c>
      <c r="F576" s="98">
        <v>1351.55</v>
      </c>
      <c r="G576" s="50">
        <f t="shared" si="8"/>
        <v>0.41759229792401115</v>
      </c>
      <c r="H576" s="98">
        <v>490.65</v>
      </c>
      <c r="I576" s="98">
        <v>151.01</v>
      </c>
      <c r="J576" s="98">
        <v>42.36</v>
      </c>
      <c r="K576" s="97">
        <v>2.31</v>
      </c>
    </row>
    <row r="577" spans="1:11" ht="20" customHeight="1" x14ac:dyDescent="0.2">
      <c r="A577" s="94"/>
      <c r="B577" s="95" t="s">
        <v>43</v>
      </c>
      <c r="C577" s="96" t="s">
        <v>69</v>
      </c>
      <c r="D577" s="95">
        <v>153.02000000000001</v>
      </c>
      <c r="E577" s="95">
        <v>153.02000000000001</v>
      </c>
      <c r="F577" s="95">
        <v>66.8</v>
      </c>
      <c r="G577" s="50">
        <f t="shared" si="8"/>
        <v>0.43654424258266888</v>
      </c>
      <c r="H577" s="95">
        <v>34.72</v>
      </c>
      <c r="I577" s="95">
        <v>10.71</v>
      </c>
      <c r="J577" s="95">
        <v>5.56</v>
      </c>
      <c r="K577" s="96">
        <v>1.54</v>
      </c>
    </row>
    <row r="578" spans="1:11" ht="20" customHeight="1" x14ac:dyDescent="0.2">
      <c r="A578" s="94"/>
      <c r="B578" s="95"/>
      <c r="C578" s="96" t="s">
        <v>70</v>
      </c>
      <c r="D578" s="95">
        <v>2313.16</v>
      </c>
      <c r="E578" s="95">
        <v>2231.16</v>
      </c>
      <c r="F578" s="95">
        <v>1297.4000000000001</v>
      </c>
      <c r="G578" s="50">
        <f t="shared" si="8"/>
        <v>0.56087776029327852</v>
      </c>
      <c r="H578" s="95">
        <v>780.52</v>
      </c>
      <c r="I578" s="95">
        <v>130.19</v>
      </c>
      <c r="J578" s="95">
        <v>8.9700000000000006</v>
      </c>
      <c r="K578" s="96">
        <v>7.82</v>
      </c>
    </row>
    <row r="579" spans="1:11" ht="20" customHeight="1" x14ac:dyDescent="0.2">
      <c r="A579" s="94"/>
      <c r="B579" s="95"/>
      <c r="C579" s="96" t="s">
        <v>71</v>
      </c>
      <c r="D579" s="95">
        <v>340.98</v>
      </c>
      <c r="E579" s="95">
        <v>314.91000000000003</v>
      </c>
      <c r="F579" s="95">
        <v>129.4</v>
      </c>
      <c r="G579" s="50">
        <f t="shared" ref="G579:G642" si="9">IFERROR((F579/D579),"")</f>
        <v>0.37949439849844563</v>
      </c>
      <c r="H579" s="95">
        <v>50.56</v>
      </c>
      <c r="I579" s="95">
        <v>28.37</v>
      </c>
      <c r="J579" s="95">
        <v>1.92</v>
      </c>
      <c r="K579" s="96" t="s">
        <v>37</v>
      </c>
    </row>
    <row r="580" spans="1:11" ht="20" customHeight="1" x14ac:dyDescent="0.2">
      <c r="A580" s="94"/>
      <c r="B580" s="95"/>
      <c r="C580" s="96" t="s">
        <v>72</v>
      </c>
      <c r="D580" s="95">
        <v>1169.72</v>
      </c>
      <c r="E580" s="95">
        <v>1120.46</v>
      </c>
      <c r="F580" s="95">
        <v>979.59</v>
      </c>
      <c r="G580" s="50">
        <f t="shared" si="9"/>
        <v>0.83745682727490345</v>
      </c>
      <c r="H580" s="95">
        <v>479.18</v>
      </c>
      <c r="I580" s="95">
        <v>144.44</v>
      </c>
      <c r="J580" s="95" t="s">
        <v>37</v>
      </c>
      <c r="K580" s="96" t="s">
        <v>37</v>
      </c>
    </row>
    <row r="581" spans="1:11" ht="20" customHeight="1" x14ac:dyDescent="0.2">
      <c r="A581" s="94"/>
      <c r="B581" s="95"/>
      <c r="C581" s="96" t="s">
        <v>73</v>
      </c>
      <c r="D581" s="95">
        <v>174.43</v>
      </c>
      <c r="E581" s="95">
        <v>90.47</v>
      </c>
      <c r="F581" s="95">
        <v>8.98</v>
      </c>
      <c r="G581" s="50">
        <f t="shared" si="9"/>
        <v>5.1481969844636814E-2</v>
      </c>
      <c r="H581" s="95">
        <v>0.52</v>
      </c>
      <c r="I581" s="95">
        <v>3.79</v>
      </c>
      <c r="J581" s="95" t="s">
        <v>37</v>
      </c>
      <c r="K581" s="96" t="s">
        <v>37</v>
      </c>
    </row>
    <row r="582" spans="1:11" ht="20" customHeight="1" x14ac:dyDescent="0.2">
      <c r="A582" s="94"/>
      <c r="B582" s="95"/>
      <c r="C582" s="96" t="s">
        <v>74</v>
      </c>
      <c r="D582" s="95">
        <v>32.54</v>
      </c>
      <c r="E582" s="95">
        <v>32.54</v>
      </c>
      <c r="F582" s="95">
        <v>26.04</v>
      </c>
      <c r="G582" s="50">
        <f t="shared" si="9"/>
        <v>0.80024585125998771</v>
      </c>
      <c r="H582" s="95">
        <v>17.36</v>
      </c>
      <c r="I582" s="95">
        <v>4.34</v>
      </c>
      <c r="J582" s="95" t="s">
        <v>37</v>
      </c>
      <c r="K582" s="96" t="s">
        <v>37</v>
      </c>
    </row>
    <row r="583" spans="1:11" ht="20" customHeight="1" x14ac:dyDescent="0.2">
      <c r="A583" s="94"/>
      <c r="B583" s="95"/>
      <c r="C583" s="96" t="s">
        <v>75</v>
      </c>
      <c r="D583" s="95">
        <v>72.52</v>
      </c>
      <c r="E583" s="95">
        <v>68.63</v>
      </c>
      <c r="F583" s="95">
        <v>13.5</v>
      </c>
      <c r="G583" s="50">
        <f t="shared" si="9"/>
        <v>0.18615554329840045</v>
      </c>
      <c r="H583" s="95">
        <v>6.75</v>
      </c>
      <c r="I583" s="95">
        <v>3.02</v>
      </c>
      <c r="J583" s="95" t="s">
        <v>37</v>
      </c>
      <c r="K583" s="96" t="s">
        <v>37</v>
      </c>
    </row>
    <row r="584" spans="1:11" ht="20" customHeight="1" x14ac:dyDescent="0.2">
      <c r="A584" s="94"/>
      <c r="B584" s="95"/>
      <c r="C584" s="97" t="s">
        <v>58</v>
      </c>
      <c r="D584" s="98">
        <v>4256.37</v>
      </c>
      <c r="E584" s="98">
        <v>4011.19</v>
      </c>
      <c r="F584" s="98">
        <v>2521.71</v>
      </c>
      <c r="G584" s="50">
        <f t="shared" si="9"/>
        <v>0.59245554310363058</v>
      </c>
      <c r="H584" s="98">
        <v>1369.61</v>
      </c>
      <c r="I584" s="98">
        <v>324.87</v>
      </c>
      <c r="J584" s="98">
        <v>16.46</v>
      </c>
      <c r="K584" s="97">
        <v>9.36</v>
      </c>
    </row>
    <row r="585" spans="1:11" ht="20" customHeight="1" x14ac:dyDescent="0.2">
      <c r="A585" s="94"/>
      <c r="B585" s="95" t="s">
        <v>44</v>
      </c>
      <c r="C585" s="96" t="s">
        <v>76</v>
      </c>
      <c r="D585" s="95">
        <v>594.85</v>
      </c>
      <c r="E585" s="95">
        <v>452.18</v>
      </c>
      <c r="F585" s="95">
        <v>281.95</v>
      </c>
      <c r="G585" s="50">
        <f t="shared" si="9"/>
        <v>0.47398503824493565</v>
      </c>
      <c r="H585" s="95">
        <v>128.53</v>
      </c>
      <c r="I585" s="95">
        <v>38.869999999999997</v>
      </c>
      <c r="J585" s="95">
        <v>2.0299999999999998</v>
      </c>
      <c r="K585" s="96" t="s">
        <v>37</v>
      </c>
    </row>
    <row r="586" spans="1:11" ht="20" customHeight="1" x14ac:dyDescent="0.2">
      <c r="A586" s="94"/>
      <c r="B586" s="95"/>
      <c r="C586" s="96" t="s">
        <v>77</v>
      </c>
      <c r="D586" s="95">
        <v>1675.37</v>
      </c>
      <c r="E586" s="95">
        <v>1672.67</v>
      </c>
      <c r="F586" s="95">
        <v>940.04</v>
      </c>
      <c r="G586" s="50">
        <f t="shared" si="9"/>
        <v>0.56109396730274508</v>
      </c>
      <c r="H586" s="95">
        <v>557.53</v>
      </c>
      <c r="I586" s="95">
        <v>64.760000000000005</v>
      </c>
      <c r="J586" s="95">
        <v>1.23</v>
      </c>
      <c r="K586" s="96" t="s">
        <v>37</v>
      </c>
    </row>
    <row r="587" spans="1:11" ht="20" customHeight="1" x14ac:dyDescent="0.2">
      <c r="A587" s="94"/>
      <c r="B587" s="95"/>
      <c r="C587" s="96" t="s">
        <v>78</v>
      </c>
      <c r="D587" s="95">
        <v>1085.3800000000001</v>
      </c>
      <c r="E587" s="95">
        <v>1033.7</v>
      </c>
      <c r="F587" s="95">
        <v>708.57</v>
      </c>
      <c r="G587" s="50">
        <f t="shared" si="9"/>
        <v>0.65283126646888645</v>
      </c>
      <c r="H587" s="95">
        <v>403.63</v>
      </c>
      <c r="I587" s="95">
        <v>82.76</v>
      </c>
      <c r="J587" s="95" t="s">
        <v>37</v>
      </c>
      <c r="K587" s="96" t="s">
        <v>37</v>
      </c>
    </row>
    <row r="588" spans="1:11" ht="20" customHeight="1" x14ac:dyDescent="0.2">
      <c r="A588" s="94"/>
      <c r="B588" s="95"/>
      <c r="C588" s="96" t="s">
        <v>79</v>
      </c>
      <c r="D588" s="95">
        <v>151.57</v>
      </c>
      <c r="E588" s="95">
        <v>117.04</v>
      </c>
      <c r="F588" s="95">
        <v>83.59</v>
      </c>
      <c r="G588" s="50">
        <f t="shared" si="9"/>
        <v>0.55149435904202682</v>
      </c>
      <c r="H588" s="95">
        <v>40.72</v>
      </c>
      <c r="I588" s="95">
        <v>19.68</v>
      </c>
      <c r="J588" s="95" t="s">
        <v>37</v>
      </c>
      <c r="K588" s="96" t="s">
        <v>37</v>
      </c>
    </row>
    <row r="589" spans="1:11" ht="20" customHeight="1" x14ac:dyDescent="0.2">
      <c r="A589" s="94"/>
      <c r="B589" s="95"/>
      <c r="C589" s="96" t="s">
        <v>80</v>
      </c>
      <c r="D589" s="95">
        <v>1505.01</v>
      </c>
      <c r="E589" s="95">
        <v>1452.34</v>
      </c>
      <c r="F589" s="95">
        <v>815.7</v>
      </c>
      <c r="G589" s="50">
        <f t="shared" si="9"/>
        <v>0.54198975422090223</v>
      </c>
      <c r="H589" s="95">
        <v>483.58</v>
      </c>
      <c r="I589" s="95">
        <v>77.19</v>
      </c>
      <c r="J589" s="95">
        <v>0.57999999999999996</v>
      </c>
      <c r="K589" s="96" t="s">
        <v>37</v>
      </c>
    </row>
    <row r="590" spans="1:11" ht="20" customHeight="1" x14ac:dyDescent="0.2">
      <c r="A590" s="94"/>
      <c r="B590" s="95"/>
      <c r="C590" s="96" t="s">
        <v>81</v>
      </c>
      <c r="D590" s="95">
        <v>380.06</v>
      </c>
      <c r="E590" s="95">
        <v>309.01</v>
      </c>
      <c r="F590" s="95">
        <v>201.38</v>
      </c>
      <c r="G590" s="50">
        <f t="shared" si="9"/>
        <v>0.52986370573067409</v>
      </c>
      <c r="H590" s="95">
        <v>100.88</v>
      </c>
      <c r="I590" s="95">
        <v>36.39</v>
      </c>
      <c r="J590" s="95">
        <v>1.99</v>
      </c>
      <c r="K590" s="96">
        <v>1.99</v>
      </c>
    </row>
    <row r="591" spans="1:11" ht="20" customHeight="1" x14ac:dyDescent="0.2">
      <c r="A591" s="94"/>
      <c r="B591" s="95"/>
      <c r="C591" s="96" t="s">
        <v>82</v>
      </c>
      <c r="D591" s="95">
        <v>779.05</v>
      </c>
      <c r="E591" s="95">
        <v>715.43</v>
      </c>
      <c r="F591" s="95">
        <v>422.56</v>
      </c>
      <c r="G591" s="50">
        <f t="shared" si="9"/>
        <v>0.54240421025608121</v>
      </c>
      <c r="H591" s="95">
        <v>196.68</v>
      </c>
      <c r="I591" s="95">
        <v>54.39</v>
      </c>
      <c r="J591" s="95" t="s">
        <v>37</v>
      </c>
      <c r="K591" s="96" t="s">
        <v>37</v>
      </c>
    </row>
    <row r="592" spans="1:11" ht="20" customHeight="1" x14ac:dyDescent="0.2">
      <c r="A592" s="94"/>
      <c r="B592" s="95"/>
      <c r="C592" s="97" t="s">
        <v>58</v>
      </c>
      <c r="D592" s="98">
        <v>6171.29</v>
      </c>
      <c r="E592" s="98">
        <v>5752.38</v>
      </c>
      <c r="F592" s="98">
        <v>3453.79</v>
      </c>
      <c r="G592" s="50">
        <f t="shared" si="9"/>
        <v>0.55965446446366962</v>
      </c>
      <c r="H592" s="98">
        <v>1911.54</v>
      </c>
      <c r="I592" s="98">
        <v>374.02</v>
      </c>
      <c r="J592" s="98">
        <v>5.83</v>
      </c>
      <c r="K592" s="97">
        <v>1.99</v>
      </c>
    </row>
    <row r="593" spans="1:11" ht="20" customHeight="1" x14ac:dyDescent="0.2">
      <c r="A593" s="94"/>
      <c r="B593" s="95" t="s">
        <v>45</v>
      </c>
      <c r="C593" s="96" t="s">
        <v>83</v>
      </c>
      <c r="D593" s="95">
        <v>685.24</v>
      </c>
      <c r="E593" s="95">
        <v>495.02</v>
      </c>
      <c r="F593" s="95">
        <v>324.39999999999998</v>
      </c>
      <c r="G593" s="50">
        <f t="shared" si="9"/>
        <v>0.47341077578658569</v>
      </c>
      <c r="H593" s="95">
        <v>226.18</v>
      </c>
      <c r="I593" s="95">
        <v>9.17</v>
      </c>
      <c r="J593" s="95">
        <v>21.71</v>
      </c>
      <c r="K593" s="96" t="s">
        <v>37</v>
      </c>
    </row>
    <row r="594" spans="1:11" ht="20" customHeight="1" x14ac:dyDescent="0.2">
      <c r="A594" s="94"/>
      <c r="B594" s="95"/>
      <c r="C594" s="96" t="s">
        <v>84</v>
      </c>
      <c r="D594" s="95">
        <v>430.61</v>
      </c>
      <c r="E594" s="95">
        <v>419.22</v>
      </c>
      <c r="F594" s="95">
        <v>227.96</v>
      </c>
      <c r="G594" s="50">
        <f t="shared" si="9"/>
        <v>0.52938854183600015</v>
      </c>
      <c r="H594" s="95">
        <v>152.65</v>
      </c>
      <c r="I594" s="95">
        <v>17.47</v>
      </c>
      <c r="J594" s="95">
        <v>11.5</v>
      </c>
      <c r="K594" s="96" t="s">
        <v>37</v>
      </c>
    </row>
    <row r="595" spans="1:11" ht="20" customHeight="1" x14ac:dyDescent="0.2">
      <c r="A595" s="94"/>
      <c r="B595" s="95"/>
      <c r="C595" s="96" t="s">
        <v>85</v>
      </c>
      <c r="D595" s="95">
        <v>39.86</v>
      </c>
      <c r="E595" s="95">
        <v>0</v>
      </c>
      <c r="F595" s="95" t="s">
        <v>37</v>
      </c>
      <c r="G595" s="50" t="str">
        <f t="shared" si="9"/>
        <v/>
      </c>
      <c r="H595" s="95" t="s">
        <v>37</v>
      </c>
      <c r="I595" s="95" t="s">
        <v>37</v>
      </c>
      <c r="J595" s="95" t="s">
        <v>37</v>
      </c>
      <c r="K595" s="96" t="s">
        <v>37</v>
      </c>
    </row>
    <row r="596" spans="1:11" ht="20" customHeight="1" x14ac:dyDescent="0.2">
      <c r="A596" s="94"/>
      <c r="B596" s="95"/>
      <c r="C596" s="96" t="s">
        <v>45</v>
      </c>
      <c r="D596" s="95">
        <v>1.99</v>
      </c>
      <c r="E596" s="95">
        <v>1.99</v>
      </c>
      <c r="F596" s="95">
        <v>0.98</v>
      </c>
      <c r="G596" s="50">
        <f t="shared" si="9"/>
        <v>0.49246231155778891</v>
      </c>
      <c r="H596" s="95">
        <v>0.28000000000000003</v>
      </c>
      <c r="I596" s="95">
        <v>0.1</v>
      </c>
      <c r="J596" s="95">
        <v>0.05</v>
      </c>
      <c r="K596" s="96">
        <v>0.02</v>
      </c>
    </row>
    <row r="597" spans="1:11" ht="20" customHeight="1" x14ac:dyDescent="0.2">
      <c r="A597" s="94"/>
      <c r="B597" s="95"/>
      <c r="C597" s="97" t="s">
        <v>58</v>
      </c>
      <c r="D597" s="98">
        <v>1157.7</v>
      </c>
      <c r="E597" s="98">
        <v>916.23</v>
      </c>
      <c r="F597" s="98">
        <v>553.34</v>
      </c>
      <c r="G597" s="50">
        <f t="shared" si="9"/>
        <v>0.47796493046557831</v>
      </c>
      <c r="H597" s="98">
        <v>379.11</v>
      </c>
      <c r="I597" s="98">
        <v>26.73</v>
      </c>
      <c r="J597" s="98">
        <v>33.25</v>
      </c>
      <c r="K597" s="97">
        <v>0.02</v>
      </c>
    </row>
    <row r="598" spans="1:11" ht="20" customHeight="1" x14ac:dyDescent="0.2">
      <c r="A598" s="94"/>
      <c r="B598" s="95" t="s">
        <v>46</v>
      </c>
      <c r="C598" s="96" t="s">
        <v>86</v>
      </c>
      <c r="D598" s="95">
        <v>17.399999999999999</v>
      </c>
      <c r="E598" s="95">
        <v>13.05</v>
      </c>
      <c r="F598" s="95">
        <v>8.7899999999999991</v>
      </c>
      <c r="G598" s="50">
        <f t="shared" si="9"/>
        <v>0.5051724137931034</v>
      </c>
      <c r="H598" s="95">
        <v>0</v>
      </c>
      <c r="I598" s="95">
        <v>0.7</v>
      </c>
      <c r="J598" s="95" t="s">
        <v>37</v>
      </c>
      <c r="K598" s="96" t="s">
        <v>37</v>
      </c>
    </row>
    <row r="599" spans="1:11" ht="20" customHeight="1" x14ac:dyDescent="0.2">
      <c r="A599" s="94"/>
      <c r="B599" s="95"/>
      <c r="C599" s="96" t="s">
        <v>87</v>
      </c>
      <c r="D599" s="95">
        <v>2228.39</v>
      </c>
      <c r="E599" s="95">
        <v>2108.5100000000002</v>
      </c>
      <c r="F599" s="95">
        <v>1242.05</v>
      </c>
      <c r="G599" s="50">
        <f t="shared" si="9"/>
        <v>0.5573755042878491</v>
      </c>
      <c r="H599" s="95">
        <v>442.69</v>
      </c>
      <c r="I599" s="95">
        <v>188.42</v>
      </c>
      <c r="J599" s="95">
        <v>30.93</v>
      </c>
      <c r="K599" s="96">
        <v>9.16</v>
      </c>
    </row>
    <row r="600" spans="1:11" ht="20" customHeight="1" x14ac:dyDescent="0.2">
      <c r="A600" s="94"/>
      <c r="B600" s="95"/>
      <c r="C600" s="96" t="s">
        <v>88</v>
      </c>
      <c r="D600" s="95">
        <v>581.29999999999995</v>
      </c>
      <c r="E600" s="95">
        <v>557.44000000000005</v>
      </c>
      <c r="F600" s="95">
        <v>365.72</v>
      </c>
      <c r="G600" s="50">
        <f t="shared" si="9"/>
        <v>0.62914157921899205</v>
      </c>
      <c r="H600" s="95">
        <v>126.57</v>
      </c>
      <c r="I600" s="95">
        <v>87.2</v>
      </c>
      <c r="J600" s="95">
        <v>27.9</v>
      </c>
      <c r="K600" s="96">
        <v>22.99</v>
      </c>
    </row>
    <row r="601" spans="1:11" ht="20" customHeight="1" x14ac:dyDescent="0.2">
      <c r="A601" s="94"/>
      <c r="B601" s="95"/>
      <c r="C601" s="96" t="s">
        <v>89</v>
      </c>
      <c r="D601" s="95">
        <v>1763.2</v>
      </c>
      <c r="E601" s="95">
        <v>1738.04</v>
      </c>
      <c r="F601" s="95">
        <v>1439.47</v>
      </c>
      <c r="G601" s="50">
        <f t="shared" si="9"/>
        <v>0.8163963248638838</v>
      </c>
      <c r="H601" s="95">
        <v>664.3</v>
      </c>
      <c r="I601" s="95">
        <v>178.85</v>
      </c>
      <c r="J601" s="95">
        <v>11.36</v>
      </c>
      <c r="K601" s="96">
        <v>5.68</v>
      </c>
    </row>
    <row r="602" spans="1:11" ht="20" customHeight="1" x14ac:dyDescent="0.2">
      <c r="A602" s="94"/>
      <c r="B602" s="95"/>
      <c r="C602" s="96" t="s">
        <v>90</v>
      </c>
      <c r="D602" s="95">
        <v>5092.01</v>
      </c>
      <c r="E602" s="95">
        <v>4662.1400000000003</v>
      </c>
      <c r="F602" s="95">
        <v>3279.28</v>
      </c>
      <c r="G602" s="50">
        <f t="shared" si="9"/>
        <v>0.64400501962879098</v>
      </c>
      <c r="H602" s="95">
        <v>2025.27</v>
      </c>
      <c r="I602" s="95">
        <v>287.33</v>
      </c>
      <c r="J602" s="95">
        <v>10.78</v>
      </c>
      <c r="K602" s="96">
        <v>10.78</v>
      </c>
    </row>
    <row r="603" spans="1:11" ht="20" customHeight="1" x14ac:dyDescent="0.2">
      <c r="A603" s="94"/>
      <c r="B603" s="95"/>
      <c r="C603" s="96" t="s">
        <v>91</v>
      </c>
      <c r="D603" s="95">
        <v>2140.4899999999998</v>
      </c>
      <c r="E603" s="95">
        <v>2013.68</v>
      </c>
      <c r="F603" s="95">
        <v>1724.55</v>
      </c>
      <c r="G603" s="50">
        <f t="shared" si="9"/>
        <v>0.80568000784867022</v>
      </c>
      <c r="H603" s="95">
        <v>926.43</v>
      </c>
      <c r="I603" s="95">
        <v>186.95</v>
      </c>
      <c r="J603" s="95">
        <v>6.12</v>
      </c>
      <c r="K603" s="96">
        <v>6.12</v>
      </c>
    </row>
    <row r="604" spans="1:11" ht="20" customHeight="1" x14ac:dyDescent="0.2">
      <c r="A604" s="94"/>
      <c r="B604" s="95"/>
      <c r="C604" s="97" t="s">
        <v>58</v>
      </c>
      <c r="D604" s="98">
        <v>11822.79</v>
      </c>
      <c r="E604" s="98">
        <v>11092.86</v>
      </c>
      <c r="F604" s="98">
        <v>8059.86</v>
      </c>
      <c r="G604" s="50">
        <f t="shared" si="9"/>
        <v>0.68172233457584874</v>
      </c>
      <c r="H604" s="98">
        <v>4185.25</v>
      </c>
      <c r="I604" s="98">
        <v>929.44</v>
      </c>
      <c r="J604" s="98">
        <v>87.1</v>
      </c>
      <c r="K604" s="97">
        <v>54.73</v>
      </c>
    </row>
    <row r="605" spans="1:11" ht="20" customHeight="1" x14ac:dyDescent="0.2">
      <c r="A605" s="94"/>
      <c r="B605" s="95" t="s">
        <v>47</v>
      </c>
      <c r="C605" s="96" t="s">
        <v>92</v>
      </c>
      <c r="D605" s="95">
        <v>57.79</v>
      </c>
      <c r="E605" s="95">
        <v>44.89</v>
      </c>
      <c r="F605" s="95">
        <v>47.4</v>
      </c>
      <c r="G605" s="50">
        <f t="shared" si="9"/>
        <v>0.82021110918844087</v>
      </c>
      <c r="H605" s="95">
        <v>24.76</v>
      </c>
      <c r="I605" s="95">
        <v>5.73</v>
      </c>
      <c r="J605" s="95">
        <v>1.92</v>
      </c>
      <c r="K605" s="96">
        <v>1.92</v>
      </c>
    </row>
    <row r="606" spans="1:11" ht="20" customHeight="1" x14ac:dyDescent="0.2">
      <c r="A606" s="94"/>
      <c r="B606" s="95"/>
      <c r="C606" s="96" t="s">
        <v>93</v>
      </c>
      <c r="D606" s="95">
        <v>1494.3</v>
      </c>
      <c r="E606" s="95">
        <v>1494.3</v>
      </c>
      <c r="F606" s="95">
        <v>743.42</v>
      </c>
      <c r="G606" s="50">
        <f t="shared" si="9"/>
        <v>0.49750384795556446</v>
      </c>
      <c r="H606" s="95">
        <v>472.72</v>
      </c>
      <c r="I606" s="95">
        <v>233.07</v>
      </c>
      <c r="J606" s="95">
        <v>19.809999999999999</v>
      </c>
      <c r="K606" s="96">
        <v>6.06</v>
      </c>
    </row>
    <row r="607" spans="1:11" ht="20" customHeight="1" x14ac:dyDescent="0.2">
      <c r="A607" s="94"/>
      <c r="B607" s="95"/>
      <c r="C607" s="96" t="s">
        <v>93</v>
      </c>
      <c r="D607" s="95">
        <v>3197.81</v>
      </c>
      <c r="E607" s="95">
        <v>2903.87</v>
      </c>
      <c r="F607" s="95">
        <v>1633.12</v>
      </c>
      <c r="G607" s="50">
        <f t="shared" si="9"/>
        <v>0.51069950997714053</v>
      </c>
      <c r="H607" s="95">
        <v>821.61</v>
      </c>
      <c r="I607" s="95">
        <v>267.22000000000003</v>
      </c>
      <c r="J607" s="95">
        <v>21.69</v>
      </c>
      <c r="K607" s="96">
        <v>10.28</v>
      </c>
    </row>
    <row r="608" spans="1:11" ht="20" customHeight="1" x14ac:dyDescent="0.2">
      <c r="A608" s="94"/>
      <c r="B608" s="95"/>
      <c r="C608" s="96" t="s">
        <v>94</v>
      </c>
      <c r="D608" s="95">
        <v>2488.88</v>
      </c>
      <c r="E608" s="95">
        <v>2384.5500000000002</v>
      </c>
      <c r="F608" s="95">
        <v>1701.97</v>
      </c>
      <c r="G608" s="50">
        <f t="shared" si="9"/>
        <v>0.68382967439169429</v>
      </c>
      <c r="H608" s="95">
        <v>983.33</v>
      </c>
      <c r="I608" s="95">
        <v>237.95</v>
      </c>
      <c r="J608" s="95">
        <v>37.26</v>
      </c>
      <c r="K608" s="96">
        <v>33.35</v>
      </c>
    </row>
    <row r="609" spans="1:11" ht="20" customHeight="1" x14ac:dyDescent="0.2">
      <c r="A609" s="94"/>
      <c r="B609" s="95"/>
      <c r="C609" s="96" t="s">
        <v>95</v>
      </c>
      <c r="D609" s="95">
        <v>33040.28</v>
      </c>
      <c r="E609" s="95">
        <v>30619.52</v>
      </c>
      <c r="F609" s="95">
        <v>17219.54</v>
      </c>
      <c r="G609" s="50">
        <f t="shared" si="9"/>
        <v>0.52116810148098025</v>
      </c>
      <c r="H609" s="95">
        <v>9223.43</v>
      </c>
      <c r="I609" s="95">
        <v>2334.11</v>
      </c>
      <c r="J609" s="95">
        <v>162.79</v>
      </c>
      <c r="K609" s="96">
        <v>36.24</v>
      </c>
    </row>
    <row r="610" spans="1:11" ht="20" customHeight="1" x14ac:dyDescent="0.2">
      <c r="A610" s="94"/>
      <c r="B610" s="95"/>
      <c r="C610" s="96" t="s">
        <v>96</v>
      </c>
      <c r="D610" s="95">
        <v>8710.1</v>
      </c>
      <c r="E610" s="95">
        <v>8549.2900000000009</v>
      </c>
      <c r="F610" s="95">
        <v>5200.92</v>
      </c>
      <c r="G610" s="50">
        <f t="shared" si="9"/>
        <v>0.59711369559476923</v>
      </c>
      <c r="H610" s="95">
        <v>2904.72</v>
      </c>
      <c r="I610" s="95">
        <v>1061.1400000000001</v>
      </c>
      <c r="J610" s="95">
        <v>78.12</v>
      </c>
      <c r="K610" s="96">
        <v>37.22</v>
      </c>
    </row>
    <row r="611" spans="1:11" ht="20" customHeight="1" x14ac:dyDescent="0.2">
      <c r="A611" s="94"/>
      <c r="B611" s="95"/>
      <c r="C611" s="96" t="s">
        <v>97</v>
      </c>
      <c r="D611" s="95">
        <v>6268.69</v>
      </c>
      <c r="E611" s="95">
        <v>6195.36</v>
      </c>
      <c r="F611" s="95">
        <v>4202.88</v>
      </c>
      <c r="G611" s="50">
        <f t="shared" si="9"/>
        <v>0.67045586877003016</v>
      </c>
      <c r="H611" s="95">
        <v>2201.31</v>
      </c>
      <c r="I611" s="95">
        <v>614.83000000000004</v>
      </c>
      <c r="J611" s="95">
        <v>33.950000000000003</v>
      </c>
      <c r="K611" s="96">
        <v>30.39</v>
      </c>
    </row>
    <row r="612" spans="1:11" ht="20" customHeight="1" x14ac:dyDescent="0.2">
      <c r="A612" s="94"/>
      <c r="B612" s="95"/>
      <c r="C612" s="96" t="s">
        <v>98</v>
      </c>
      <c r="D612" s="95">
        <v>4963.2</v>
      </c>
      <c r="E612" s="95">
        <v>4796.43</v>
      </c>
      <c r="F612" s="95">
        <v>3154.78</v>
      </c>
      <c r="G612" s="50">
        <f t="shared" si="9"/>
        <v>0.63563426821405555</v>
      </c>
      <c r="H612" s="95">
        <v>1659.15</v>
      </c>
      <c r="I612" s="95">
        <v>519.83000000000004</v>
      </c>
      <c r="J612" s="95">
        <v>13.39</v>
      </c>
      <c r="K612" s="96">
        <v>8.4700000000000006</v>
      </c>
    </row>
    <row r="613" spans="1:11" ht="20" customHeight="1" x14ac:dyDescent="0.2">
      <c r="A613" s="94"/>
      <c r="B613" s="95"/>
      <c r="C613" s="97" t="s">
        <v>58</v>
      </c>
      <c r="D613" s="98">
        <v>60221.06</v>
      </c>
      <c r="E613" s="98">
        <v>56988.22</v>
      </c>
      <c r="F613" s="98">
        <v>33904.019999999997</v>
      </c>
      <c r="G613" s="50">
        <f t="shared" si="9"/>
        <v>0.5629927470555981</v>
      </c>
      <c r="H613" s="98">
        <v>18291.02</v>
      </c>
      <c r="I613" s="98">
        <v>5273.88</v>
      </c>
      <c r="J613" s="98">
        <v>368.93</v>
      </c>
      <c r="K613" s="97">
        <v>163.93</v>
      </c>
    </row>
    <row r="614" spans="1:11" ht="20" customHeight="1" x14ac:dyDescent="0.2">
      <c r="A614" s="94"/>
      <c r="B614" s="95" t="s">
        <v>48</v>
      </c>
      <c r="C614" s="96" t="s">
        <v>99</v>
      </c>
      <c r="D614" s="95">
        <v>2.87</v>
      </c>
      <c r="E614" s="95">
        <v>2.87</v>
      </c>
      <c r="F614" s="95">
        <v>3.3</v>
      </c>
      <c r="G614" s="50">
        <f t="shared" si="9"/>
        <v>1.1498257839721253</v>
      </c>
      <c r="H614" s="95">
        <v>3.3</v>
      </c>
      <c r="I614" s="95">
        <v>0</v>
      </c>
      <c r="J614" s="95">
        <v>0.38</v>
      </c>
      <c r="K614" s="96">
        <v>0.38</v>
      </c>
    </row>
    <row r="615" spans="1:11" ht="20" customHeight="1" x14ac:dyDescent="0.2">
      <c r="A615" s="94"/>
      <c r="B615" s="95"/>
      <c r="C615" s="96" t="s">
        <v>100</v>
      </c>
      <c r="D615" s="95">
        <v>59.55</v>
      </c>
      <c r="E615" s="95">
        <v>54.96</v>
      </c>
      <c r="F615" s="95">
        <v>35.159999999999997</v>
      </c>
      <c r="G615" s="50">
        <f t="shared" si="9"/>
        <v>0.59042821158690173</v>
      </c>
      <c r="H615" s="95">
        <v>20.79</v>
      </c>
      <c r="I615" s="95">
        <v>9.5399999999999991</v>
      </c>
      <c r="J615" s="95">
        <v>0.92</v>
      </c>
      <c r="K615" s="96" t="s">
        <v>37</v>
      </c>
    </row>
    <row r="616" spans="1:11" ht="20" customHeight="1" x14ac:dyDescent="0.2">
      <c r="A616" s="94"/>
      <c r="B616" s="95"/>
      <c r="C616" s="96" t="s">
        <v>101</v>
      </c>
      <c r="D616" s="95">
        <v>74.900000000000006</v>
      </c>
      <c r="E616" s="95">
        <v>73.569999999999993</v>
      </c>
      <c r="F616" s="95">
        <v>32.200000000000003</v>
      </c>
      <c r="G616" s="50">
        <f t="shared" si="9"/>
        <v>0.42990654205607476</v>
      </c>
      <c r="H616" s="95">
        <v>7.44</v>
      </c>
      <c r="I616" s="95">
        <v>3.84</v>
      </c>
      <c r="J616" s="95" t="s">
        <v>37</v>
      </c>
      <c r="K616" s="96" t="s">
        <v>37</v>
      </c>
    </row>
    <row r="617" spans="1:11" ht="20" customHeight="1" x14ac:dyDescent="0.2">
      <c r="A617" s="94"/>
      <c r="B617" s="95"/>
      <c r="C617" s="96" t="s">
        <v>102</v>
      </c>
      <c r="D617" s="95">
        <v>824.21</v>
      </c>
      <c r="E617" s="95">
        <v>691.32</v>
      </c>
      <c r="F617" s="95">
        <v>470.53</v>
      </c>
      <c r="G617" s="50">
        <f t="shared" si="9"/>
        <v>0.57088606059135405</v>
      </c>
      <c r="H617" s="95">
        <v>278.42</v>
      </c>
      <c r="I617" s="95">
        <v>75.72</v>
      </c>
      <c r="J617" s="95">
        <v>4.8099999999999996</v>
      </c>
      <c r="K617" s="96">
        <v>4.8099999999999996</v>
      </c>
    </row>
    <row r="618" spans="1:11" ht="20" customHeight="1" x14ac:dyDescent="0.2">
      <c r="A618" s="94"/>
      <c r="B618" s="95"/>
      <c r="C618" s="96" t="s">
        <v>103</v>
      </c>
      <c r="D618" s="95">
        <v>138.51</v>
      </c>
      <c r="E618" s="95">
        <v>124.62</v>
      </c>
      <c r="F618" s="95">
        <v>105.17</v>
      </c>
      <c r="G618" s="50">
        <f t="shared" si="9"/>
        <v>0.75929535773590362</v>
      </c>
      <c r="H618" s="95">
        <v>76.36</v>
      </c>
      <c r="I618" s="95">
        <v>11.61</v>
      </c>
      <c r="J618" s="95">
        <v>4.12</v>
      </c>
      <c r="K618" s="96" t="s">
        <v>37</v>
      </c>
    </row>
    <row r="619" spans="1:11" ht="20" customHeight="1" x14ac:dyDescent="0.2">
      <c r="A619" s="94"/>
      <c r="B619" s="95"/>
      <c r="C619" s="96" t="s">
        <v>104</v>
      </c>
      <c r="D619" s="95">
        <v>2951.09</v>
      </c>
      <c r="E619" s="95">
        <v>2941.55</v>
      </c>
      <c r="F619" s="95">
        <v>2337.19</v>
      </c>
      <c r="G619" s="50">
        <f t="shared" si="9"/>
        <v>0.79197516849706373</v>
      </c>
      <c r="H619" s="95">
        <v>1473.61</v>
      </c>
      <c r="I619" s="95">
        <v>298.36</v>
      </c>
      <c r="J619" s="95">
        <v>1.57</v>
      </c>
      <c r="K619" s="96" t="s">
        <v>37</v>
      </c>
    </row>
    <row r="620" spans="1:11" ht="20" customHeight="1" x14ac:dyDescent="0.2">
      <c r="A620" s="94"/>
      <c r="B620" s="95"/>
      <c r="C620" s="96" t="s">
        <v>105</v>
      </c>
      <c r="D620" s="95">
        <v>4385.3900000000003</v>
      </c>
      <c r="E620" s="95">
        <v>3647.15</v>
      </c>
      <c r="F620" s="95">
        <v>2200.06</v>
      </c>
      <c r="G620" s="50">
        <f t="shared" si="9"/>
        <v>0.50167944014101362</v>
      </c>
      <c r="H620" s="95">
        <v>1310.05</v>
      </c>
      <c r="I620" s="95">
        <v>324.20999999999998</v>
      </c>
      <c r="J620" s="95">
        <v>8.11</v>
      </c>
      <c r="K620" s="96">
        <v>6.32</v>
      </c>
    </row>
    <row r="621" spans="1:11" ht="20" customHeight="1" x14ac:dyDescent="0.2">
      <c r="A621" s="94"/>
      <c r="B621" s="95"/>
      <c r="C621" s="96" t="s">
        <v>106</v>
      </c>
      <c r="D621" s="95">
        <v>106.38</v>
      </c>
      <c r="E621" s="95">
        <v>101.48</v>
      </c>
      <c r="F621" s="95">
        <v>71.19</v>
      </c>
      <c r="G621" s="50">
        <f t="shared" si="9"/>
        <v>0.66920473773265654</v>
      </c>
      <c r="H621" s="95">
        <v>22.66</v>
      </c>
      <c r="I621" s="95">
        <v>18.47</v>
      </c>
      <c r="J621" s="95" t="s">
        <v>37</v>
      </c>
      <c r="K621" s="96" t="s">
        <v>37</v>
      </c>
    </row>
    <row r="622" spans="1:11" ht="20" customHeight="1" x14ac:dyDescent="0.2">
      <c r="A622" s="94"/>
      <c r="B622" s="95"/>
      <c r="C622" s="97" t="s">
        <v>58</v>
      </c>
      <c r="D622" s="98">
        <v>8542.89</v>
      </c>
      <c r="E622" s="98">
        <v>7637.53</v>
      </c>
      <c r="F622" s="98">
        <v>5254.8</v>
      </c>
      <c r="G622" s="50">
        <f t="shared" si="9"/>
        <v>0.61510800209296856</v>
      </c>
      <c r="H622" s="98">
        <v>3192.63</v>
      </c>
      <c r="I622" s="98">
        <v>741.74</v>
      </c>
      <c r="J622" s="98">
        <v>19.91</v>
      </c>
      <c r="K622" s="97">
        <v>11.52</v>
      </c>
    </row>
    <row r="623" spans="1:11" ht="20" customHeight="1" x14ac:dyDescent="0.2">
      <c r="A623" s="94"/>
      <c r="B623" s="95" t="s">
        <v>49</v>
      </c>
      <c r="C623" s="96" t="s">
        <v>107</v>
      </c>
      <c r="D623" s="95">
        <v>934.9</v>
      </c>
      <c r="E623" s="95">
        <v>454.16</v>
      </c>
      <c r="F623" s="95">
        <v>380.93</v>
      </c>
      <c r="G623" s="50">
        <f t="shared" si="9"/>
        <v>0.40745534281741363</v>
      </c>
      <c r="H623" s="95">
        <v>156.08000000000001</v>
      </c>
      <c r="I623" s="95">
        <v>62.6</v>
      </c>
      <c r="J623" s="95">
        <v>19.23</v>
      </c>
      <c r="K623" s="96" t="s">
        <v>37</v>
      </c>
    </row>
    <row r="624" spans="1:11" ht="20" customHeight="1" x14ac:dyDescent="0.2">
      <c r="A624" s="94"/>
      <c r="B624" s="95"/>
      <c r="C624" s="96" t="s">
        <v>108</v>
      </c>
      <c r="D624" s="95">
        <v>437.44</v>
      </c>
      <c r="E624" s="95">
        <v>158.62</v>
      </c>
      <c r="F624" s="95">
        <v>86.52</v>
      </c>
      <c r="G624" s="50">
        <f t="shared" si="9"/>
        <v>0.19778712509144111</v>
      </c>
      <c r="H624" s="95">
        <v>18.02</v>
      </c>
      <c r="I624" s="95">
        <v>9.02</v>
      </c>
      <c r="J624" s="95">
        <v>23.36</v>
      </c>
      <c r="K624" s="96" t="s">
        <v>37</v>
      </c>
    </row>
    <row r="625" spans="1:11" ht="20" customHeight="1" x14ac:dyDescent="0.2">
      <c r="A625" s="94"/>
      <c r="B625" s="95"/>
      <c r="C625" s="96" t="s">
        <v>109</v>
      </c>
      <c r="D625" s="95">
        <v>74.56</v>
      </c>
      <c r="E625" s="95">
        <v>71.12</v>
      </c>
      <c r="F625" s="95">
        <v>33.74</v>
      </c>
      <c r="G625" s="50">
        <f t="shared" si="9"/>
        <v>0.45252145922746784</v>
      </c>
      <c r="H625" s="95">
        <v>0</v>
      </c>
      <c r="I625" s="95">
        <v>5.58</v>
      </c>
      <c r="J625" s="95" t="s">
        <v>37</v>
      </c>
      <c r="K625" s="96" t="s">
        <v>37</v>
      </c>
    </row>
    <row r="626" spans="1:11" ht="20" customHeight="1" x14ac:dyDescent="0.2">
      <c r="A626" s="94"/>
      <c r="B626" s="95"/>
      <c r="C626" s="96" t="s">
        <v>110</v>
      </c>
      <c r="D626" s="95">
        <v>1022.43</v>
      </c>
      <c r="E626" s="95">
        <v>953.47</v>
      </c>
      <c r="F626" s="95">
        <v>163.13</v>
      </c>
      <c r="G626" s="50">
        <f t="shared" si="9"/>
        <v>0.15955126512328471</v>
      </c>
      <c r="H626" s="95">
        <v>4.97</v>
      </c>
      <c r="I626" s="95">
        <v>8.7100000000000009</v>
      </c>
      <c r="J626" s="95" t="s">
        <v>37</v>
      </c>
      <c r="K626" s="96" t="s">
        <v>37</v>
      </c>
    </row>
    <row r="627" spans="1:11" ht="20" customHeight="1" x14ac:dyDescent="0.2">
      <c r="A627" s="94"/>
      <c r="B627" s="95"/>
      <c r="C627" s="96" t="s">
        <v>111</v>
      </c>
      <c r="D627" s="95">
        <v>38.92</v>
      </c>
      <c r="E627" s="95">
        <v>0</v>
      </c>
      <c r="F627" s="95" t="s">
        <v>37</v>
      </c>
      <c r="G627" s="50" t="str">
        <f t="shared" si="9"/>
        <v/>
      </c>
      <c r="H627" s="95" t="s">
        <v>37</v>
      </c>
      <c r="I627" s="95" t="s">
        <v>37</v>
      </c>
      <c r="J627" s="95" t="s">
        <v>37</v>
      </c>
      <c r="K627" s="96" t="s">
        <v>37</v>
      </c>
    </row>
    <row r="628" spans="1:11" ht="20" customHeight="1" x14ac:dyDescent="0.2">
      <c r="A628" s="94"/>
      <c r="B628" s="95"/>
      <c r="C628" s="96" t="s">
        <v>113</v>
      </c>
      <c r="D628" s="95">
        <v>672.34</v>
      </c>
      <c r="E628" s="95">
        <v>521.16999999999996</v>
      </c>
      <c r="F628" s="95">
        <v>270.85000000000002</v>
      </c>
      <c r="G628" s="50">
        <f t="shared" si="9"/>
        <v>0.40284677395365442</v>
      </c>
      <c r="H628" s="95">
        <v>57.28</v>
      </c>
      <c r="I628" s="95">
        <v>13.51</v>
      </c>
      <c r="J628" s="95">
        <v>15.59</v>
      </c>
      <c r="K628" s="96">
        <v>1.55</v>
      </c>
    </row>
    <row r="629" spans="1:11" ht="20" customHeight="1" x14ac:dyDescent="0.2">
      <c r="A629" s="94"/>
      <c r="B629" s="95"/>
      <c r="C629" s="96" t="s">
        <v>114</v>
      </c>
      <c r="D629" s="95">
        <v>264.2</v>
      </c>
      <c r="E629" s="95">
        <v>93.56</v>
      </c>
      <c r="F629" s="95">
        <v>68.11</v>
      </c>
      <c r="G629" s="50">
        <f t="shared" si="9"/>
        <v>0.25779712339137018</v>
      </c>
      <c r="H629" s="95">
        <v>9.24</v>
      </c>
      <c r="I629" s="95">
        <v>4.91</v>
      </c>
      <c r="J629" s="95">
        <v>6.73</v>
      </c>
      <c r="K629" s="96">
        <v>1.1299999999999999</v>
      </c>
    </row>
    <row r="630" spans="1:11" ht="20" customHeight="1" x14ac:dyDescent="0.2">
      <c r="A630" s="94"/>
      <c r="B630" s="95"/>
      <c r="C630" s="96" t="s">
        <v>115</v>
      </c>
      <c r="D630" s="95">
        <v>78.73</v>
      </c>
      <c r="E630" s="95">
        <v>39.36</v>
      </c>
      <c r="F630" s="95">
        <v>0.72</v>
      </c>
      <c r="G630" s="50">
        <f t="shared" si="9"/>
        <v>9.1451797281849358E-3</v>
      </c>
      <c r="H630" s="95">
        <v>0</v>
      </c>
      <c r="I630" s="95">
        <v>0.36</v>
      </c>
      <c r="J630" s="95">
        <v>1.57</v>
      </c>
      <c r="K630" s="96" t="s">
        <v>37</v>
      </c>
    </row>
    <row r="631" spans="1:11" ht="20" customHeight="1" x14ac:dyDescent="0.2">
      <c r="A631" s="94"/>
      <c r="B631" s="95"/>
      <c r="C631" s="96" t="s">
        <v>116</v>
      </c>
      <c r="D631" s="95">
        <v>67.34</v>
      </c>
      <c r="E631" s="95">
        <v>25.21</v>
      </c>
      <c r="F631" s="95">
        <v>9.5399999999999991</v>
      </c>
      <c r="G631" s="50">
        <f t="shared" si="9"/>
        <v>0.14166914166914166</v>
      </c>
      <c r="H631" s="95">
        <v>3.49</v>
      </c>
      <c r="I631" s="95">
        <v>2.86</v>
      </c>
      <c r="J631" s="95">
        <v>5.39</v>
      </c>
      <c r="K631" s="96" t="s">
        <v>37</v>
      </c>
    </row>
    <row r="632" spans="1:11" ht="20" customHeight="1" x14ac:dyDescent="0.2">
      <c r="A632" s="94"/>
      <c r="B632" s="95"/>
      <c r="C632" s="96" t="s">
        <v>117</v>
      </c>
      <c r="D632" s="95">
        <v>2.79</v>
      </c>
      <c r="E632" s="95">
        <v>1.39</v>
      </c>
      <c r="F632" s="95">
        <v>0.81</v>
      </c>
      <c r="G632" s="50">
        <f t="shared" si="9"/>
        <v>0.29032258064516131</v>
      </c>
      <c r="H632" s="95">
        <v>0.4</v>
      </c>
      <c r="I632" s="95">
        <v>0</v>
      </c>
      <c r="J632" s="95">
        <v>0.56000000000000005</v>
      </c>
      <c r="K632" s="96">
        <v>0.56000000000000005</v>
      </c>
    </row>
    <row r="633" spans="1:11" ht="20" customHeight="1" x14ac:dyDescent="0.2">
      <c r="A633" s="94"/>
      <c r="B633" s="95"/>
      <c r="C633" s="97" t="s">
        <v>58</v>
      </c>
      <c r="D633" s="98">
        <v>3593.64</v>
      </c>
      <c r="E633" s="98">
        <v>2318.0700000000002</v>
      </c>
      <c r="F633" s="98">
        <v>1014.34</v>
      </c>
      <c r="G633" s="50">
        <f t="shared" si="9"/>
        <v>0.28225977003817859</v>
      </c>
      <c r="H633" s="98">
        <v>249.48</v>
      </c>
      <c r="I633" s="98">
        <v>107.55</v>
      </c>
      <c r="J633" s="98">
        <v>72.430000000000007</v>
      </c>
      <c r="K633" s="97">
        <v>3.24</v>
      </c>
    </row>
    <row r="634" spans="1:11" ht="20" customHeight="1" x14ac:dyDescent="0.2">
      <c r="A634" s="94"/>
      <c r="B634" s="95" t="s">
        <v>50</v>
      </c>
      <c r="C634" s="96" t="s">
        <v>118</v>
      </c>
      <c r="D634" s="95">
        <v>16.559999999999999</v>
      </c>
      <c r="E634" s="95">
        <v>0</v>
      </c>
      <c r="F634" s="95" t="s">
        <v>37</v>
      </c>
      <c r="G634" s="50" t="str">
        <f t="shared" si="9"/>
        <v/>
      </c>
      <c r="H634" s="95" t="s">
        <v>37</v>
      </c>
      <c r="I634" s="95" t="s">
        <v>37</v>
      </c>
      <c r="J634" s="95" t="s">
        <v>37</v>
      </c>
      <c r="K634" s="96" t="s">
        <v>37</v>
      </c>
    </row>
    <row r="635" spans="1:11" ht="20" customHeight="1" x14ac:dyDescent="0.2">
      <c r="A635" s="94"/>
      <c r="B635" s="95"/>
      <c r="C635" s="96" t="s">
        <v>119</v>
      </c>
      <c r="D635" s="95">
        <v>408.83</v>
      </c>
      <c r="E635" s="95">
        <v>382.71</v>
      </c>
      <c r="F635" s="95">
        <v>228.86</v>
      </c>
      <c r="G635" s="50">
        <f t="shared" si="9"/>
        <v>0.55979257882249356</v>
      </c>
      <c r="H635" s="95">
        <v>64.930000000000007</v>
      </c>
      <c r="I635" s="95">
        <v>23.89</v>
      </c>
      <c r="J635" s="95" t="s">
        <v>37</v>
      </c>
      <c r="K635" s="96" t="s">
        <v>37</v>
      </c>
    </row>
    <row r="636" spans="1:11" ht="20" customHeight="1" x14ac:dyDescent="0.2">
      <c r="A636" s="94"/>
      <c r="B636" s="95"/>
      <c r="C636" s="96" t="s">
        <v>121</v>
      </c>
      <c r="D636" s="95">
        <v>55.6</v>
      </c>
      <c r="E636" s="95">
        <v>36.03</v>
      </c>
      <c r="F636" s="95">
        <v>25.02</v>
      </c>
      <c r="G636" s="50">
        <f t="shared" si="9"/>
        <v>0.44999999999999996</v>
      </c>
      <c r="H636" s="95">
        <v>0</v>
      </c>
      <c r="I636" s="95">
        <v>0.95</v>
      </c>
      <c r="J636" s="95" t="s">
        <v>37</v>
      </c>
      <c r="K636" s="96" t="s">
        <v>37</v>
      </c>
    </row>
    <row r="637" spans="1:11" ht="20" customHeight="1" x14ac:dyDescent="0.2">
      <c r="A637" s="94"/>
      <c r="B637" s="95"/>
      <c r="C637" s="96" t="s">
        <v>122</v>
      </c>
      <c r="D637" s="95">
        <v>222.49</v>
      </c>
      <c r="E637" s="95">
        <v>137.26</v>
      </c>
      <c r="F637" s="95">
        <v>63.52</v>
      </c>
      <c r="G637" s="50">
        <f t="shared" si="9"/>
        <v>0.28549597734729654</v>
      </c>
      <c r="H637" s="95">
        <v>6.42</v>
      </c>
      <c r="I637" s="95">
        <v>2.91</v>
      </c>
      <c r="J637" s="95" t="s">
        <v>37</v>
      </c>
      <c r="K637" s="96" t="s">
        <v>37</v>
      </c>
    </row>
    <row r="638" spans="1:11" ht="20" customHeight="1" x14ac:dyDescent="0.2">
      <c r="A638" s="94"/>
      <c r="B638" s="95"/>
      <c r="C638" s="96" t="s">
        <v>123</v>
      </c>
      <c r="D638" s="95">
        <v>89.38</v>
      </c>
      <c r="E638" s="95">
        <v>55.01</v>
      </c>
      <c r="F638" s="95">
        <v>26.35</v>
      </c>
      <c r="G638" s="50">
        <f t="shared" si="9"/>
        <v>0.29480868203177446</v>
      </c>
      <c r="H638" s="95">
        <v>16.71</v>
      </c>
      <c r="I638" s="95">
        <v>9.64</v>
      </c>
      <c r="J638" s="95" t="s">
        <v>37</v>
      </c>
      <c r="K638" s="96" t="s">
        <v>37</v>
      </c>
    </row>
    <row r="639" spans="1:11" ht="20" customHeight="1" x14ac:dyDescent="0.2">
      <c r="A639" s="94"/>
      <c r="B639" s="95"/>
      <c r="C639" s="97" t="s">
        <v>58</v>
      </c>
      <c r="D639" s="98">
        <v>792.87</v>
      </c>
      <c r="E639" s="98">
        <v>611</v>
      </c>
      <c r="F639" s="98">
        <v>343.75</v>
      </c>
      <c r="G639" s="50">
        <f t="shared" si="9"/>
        <v>0.43355152799323976</v>
      </c>
      <c r="H639" s="98">
        <v>88.06</v>
      </c>
      <c r="I639" s="98">
        <v>37.4</v>
      </c>
      <c r="J639" s="98" t="s">
        <v>37</v>
      </c>
      <c r="K639" s="97" t="s">
        <v>37</v>
      </c>
    </row>
    <row r="640" spans="1:11" ht="20" customHeight="1" x14ac:dyDescent="0.2">
      <c r="A640" s="94" t="s">
        <v>21</v>
      </c>
      <c r="B640" s="95" t="s">
        <v>41</v>
      </c>
      <c r="C640" s="96" t="s">
        <v>55</v>
      </c>
      <c r="D640" s="95">
        <v>118.54</v>
      </c>
      <c r="E640" s="95">
        <v>118.54</v>
      </c>
      <c r="F640" s="95">
        <v>51.03</v>
      </c>
      <c r="G640" s="50">
        <f t="shared" si="9"/>
        <v>0.43048759912265899</v>
      </c>
      <c r="H640" s="95">
        <v>4.84</v>
      </c>
      <c r="I640" s="95">
        <v>5.12</v>
      </c>
      <c r="J640" s="95" t="s">
        <v>37</v>
      </c>
      <c r="K640" s="96" t="s">
        <v>37</v>
      </c>
    </row>
    <row r="641" spans="1:11" ht="20" customHeight="1" x14ac:dyDescent="0.2">
      <c r="A641" s="94"/>
      <c r="B641" s="95"/>
      <c r="C641" s="96" t="s">
        <v>56</v>
      </c>
      <c r="D641" s="95">
        <v>29.7</v>
      </c>
      <c r="E641" s="95">
        <v>29.7</v>
      </c>
      <c r="F641" s="95">
        <v>8.8000000000000007</v>
      </c>
      <c r="G641" s="50">
        <f t="shared" si="9"/>
        <v>0.29629629629629634</v>
      </c>
      <c r="H641" s="95" t="s">
        <v>37</v>
      </c>
      <c r="I641" s="95" t="s">
        <v>37</v>
      </c>
      <c r="J641" s="95" t="s">
        <v>37</v>
      </c>
      <c r="K641" s="96" t="s">
        <v>37</v>
      </c>
    </row>
    <row r="642" spans="1:11" ht="20" customHeight="1" x14ac:dyDescent="0.2">
      <c r="A642" s="94"/>
      <c r="B642" s="95"/>
      <c r="C642" s="96" t="s">
        <v>57</v>
      </c>
      <c r="D642" s="95">
        <v>91.87</v>
      </c>
      <c r="E642" s="95">
        <v>87.31</v>
      </c>
      <c r="F642" s="95">
        <v>82.48</v>
      </c>
      <c r="G642" s="50">
        <f t="shared" si="9"/>
        <v>0.89779035593773815</v>
      </c>
      <c r="H642" s="95">
        <v>32.5</v>
      </c>
      <c r="I642" s="95">
        <v>6.89</v>
      </c>
      <c r="J642" s="95" t="s">
        <v>37</v>
      </c>
      <c r="K642" s="96" t="s">
        <v>37</v>
      </c>
    </row>
    <row r="643" spans="1:11" ht="20" customHeight="1" x14ac:dyDescent="0.2">
      <c r="A643" s="94"/>
      <c r="B643" s="95"/>
      <c r="C643" s="97" t="s">
        <v>58</v>
      </c>
      <c r="D643" s="98">
        <v>240.11</v>
      </c>
      <c r="E643" s="98">
        <v>235.56</v>
      </c>
      <c r="F643" s="98">
        <v>142.31</v>
      </c>
      <c r="G643" s="50">
        <f t="shared" ref="G643:G706" si="10">IFERROR((F643/D643),"")</f>
        <v>0.59268668526925161</v>
      </c>
      <c r="H643" s="98">
        <v>37.35</v>
      </c>
      <c r="I643" s="98">
        <v>12.01</v>
      </c>
      <c r="J643" s="98" t="s">
        <v>37</v>
      </c>
      <c r="K643" s="97" t="s">
        <v>37</v>
      </c>
    </row>
    <row r="644" spans="1:11" ht="20" customHeight="1" x14ac:dyDescent="0.2">
      <c r="A644" s="94"/>
      <c r="B644" s="95" t="s">
        <v>42</v>
      </c>
      <c r="C644" s="96" t="s">
        <v>59</v>
      </c>
      <c r="D644" s="95">
        <v>3.97</v>
      </c>
      <c r="E644" s="95">
        <v>3.93</v>
      </c>
      <c r="F644" s="95">
        <v>3.57</v>
      </c>
      <c r="G644" s="50">
        <f t="shared" si="10"/>
        <v>0.89924433249370272</v>
      </c>
      <c r="H644" s="95">
        <v>3.57</v>
      </c>
      <c r="I644" s="95">
        <v>0</v>
      </c>
      <c r="J644" s="95" t="s">
        <v>37</v>
      </c>
      <c r="K644" s="96" t="s">
        <v>37</v>
      </c>
    </row>
    <row r="645" spans="1:11" ht="20" customHeight="1" x14ac:dyDescent="0.2">
      <c r="A645" s="94"/>
      <c r="B645" s="95"/>
      <c r="C645" s="96" t="s">
        <v>62</v>
      </c>
      <c r="D645" s="95">
        <v>6.56</v>
      </c>
      <c r="E645" s="95">
        <v>3.72</v>
      </c>
      <c r="F645" s="95">
        <v>4.25</v>
      </c>
      <c r="G645" s="50">
        <f t="shared" si="10"/>
        <v>0.64786585365853666</v>
      </c>
      <c r="H645" s="95">
        <v>0.12</v>
      </c>
      <c r="I645" s="95">
        <v>0.04</v>
      </c>
      <c r="J645" s="95" t="s">
        <v>37</v>
      </c>
      <c r="K645" s="96" t="s">
        <v>37</v>
      </c>
    </row>
    <row r="646" spans="1:11" ht="20" customHeight="1" x14ac:dyDescent="0.2">
      <c r="A646" s="94"/>
      <c r="B646" s="95"/>
      <c r="C646" s="96" t="s">
        <v>63</v>
      </c>
      <c r="D646" s="95">
        <v>15</v>
      </c>
      <c r="E646" s="95">
        <v>15</v>
      </c>
      <c r="F646" s="95">
        <v>4.75</v>
      </c>
      <c r="G646" s="50">
        <f t="shared" si="10"/>
        <v>0.31666666666666665</v>
      </c>
      <c r="H646" s="95">
        <v>1.05</v>
      </c>
      <c r="I646" s="95">
        <v>0.63</v>
      </c>
      <c r="J646" s="95" t="s">
        <v>37</v>
      </c>
      <c r="K646" s="96" t="s">
        <v>37</v>
      </c>
    </row>
    <row r="647" spans="1:11" ht="20" customHeight="1" x14ac:dyDescent="0.2">
      <c r="A647" s="94"/>
      <c r="B647" s="95"/>
      <c r="C647" s="96" t="s">
        <v>64</v>
      </c>
      <c r="D647" s="95">
        <v>17.13</v>
      </c>
      <c r="E647" s="95">
        <v>17.13</v>
      </c>
      <c r="F647" s="95">
        <v>10.26</v>
      </c>
      <c r="G647" s="50">
        <f t="shared" si="10"/>
        <v>0.59894921190893169</v>
      </c>
      <c r="H647" s="95">
        <v>2.86</v>
      </c>
      <c r="I647" s="95">
        <v>3.89</v>
      </c>
      <c r="J647" s="95" t="s">
        <v>37</v>
      </c>
      <c r="K647" s="96" t="s">
        <v>37</v>
      </c>
    </row>
    <row r="648" spans="1:11" ht="20" customHeight="1" x14ac:dyDescent="0.2">
      <c r="A648" s="94"/>
      <c r="B648" s="95"/>
      <c r="C648" s="96" t="s">
        <v>65</v>
      </c>
      <c r="D648" s="95">
        <v>5.08</v>
      </c>
      <c r="E648" s="95">
        <v>5.08</v>
      </c>
      <c r="F648" s="95">
        <v>4.87</v>
      </c>
      <c r="G648" s="50">
        <f t="shared" si="10"/>
        <v>0.95866141732283461</v>
      </c>
      <c r="H648" s="95">
        <v>0.55000000000000004</v>
      </c>
      <c r="I648" s="95">
        <v>0.37</v>
      </c>
      <c r="J648" s="95" t="s">
        <v>37</v>
      </c>
      <c r="K648" s="96" t="s">
        <v>37</v>
      </c>
    </row>
    <row r="649" spans="1:11" ht="20" customHeight="1" x14ac:dyDescent="0.2">
      <c r="A649" s="94"/>
      <c r="B649" s="95"/>
      <c r="C649" s="96" t="s">
        <v>66</v>
      </c>
      <c r="D649" s="95">
        <v>31.38</v>
      </c>
      <c r="E649" s="95">
        <v>31.38</v>
      </c>
      <c r="F649" s="95">
        <v>4.5199999999999996</v>
      </c>
      <c r="G649" s="50">
        <f t="shared" si="10"/>
        <v>0.14404079031230083</v>
      </c>
      <c r="H649" s="95">
        <v>0</v>
      </c>
      <c r="I649" s="95">
        <v>4.5199999999999996</v>
      </c>
      <c r="J649" s="95" t="s">
        <v>37</v>
      </c>
      <c r="K649" s="96" t="s">
        <v>37</v>
      </c>
    </row>
    <row r="650" spans="1:11" ht="20" customHeight="1" x14ac:dyDescent="0.2">
      <c r="A650" s="94"/>
      <c r="B650" s="95"/>
      <c r="C650" s="96" t="s">
        <v>67</v>
      </c>
      <c r="D650" s="95">
        <v>23.89</v>
      </c>
      <c r="E650" s="95">
        <v>23.89</v>
      </c>
      <c r="F650" s="95">
        <v>24.75</v>
      </c>
      <c r="G650" s="50">
        <f t="shared" si="10"/>
        <v>1.0359983256592717</v>
      </c>
      <c r="H650" s="95">
        <v>1.72</v>
      </c>
      <c r="I650" s="95">
        <v>0.94</v>
      </c>
      <c r="J650" s="95" t="s">
        <v>37</v>
      </c>
      <c r="K650" s="96" t="s">
        <v>37</v>
      </c>
    </row>
    <row r="651" spans="1:11" ht="20" customHeight="1" x14ac:dyDescent="0.2">
      <c r="A651" s="94"/>
      <c r="B651" s="95"/>
      <c r="C651" s="97" t="s">
        <v>58</v>
      </c>
      <c r="D651" s="98">
        <v>103</v>
      </c>
      <c r="E651" s="98">
        <v>100.11</v>
      </c>
      <c r="F651" s="98">
        <v>56.97</v>
      </c>
      <c r="G651" s="50">
        <f t="shared" si="10"/>
        <v>0.55310679611650482</v>
      </c>
      <c r="H651" s="98">
        <v>9.86</v>
      </c>
      <c r="I651" s="98">
        <v>10.39</v>
      </c>
      <c r="J651" s="98" t="s">
        <v>37</v>
      </c>
      <c r="K651" s="97" t="s">
        <v>37</v>
      </c>
    </row>
    <row r="652" spans="1:11" ht="20" customHeight="1" x14ac:dyDescent="0.2">
      <c r="A652" s="94"/>
      <c r="B652" s="95" t="s">
        <v>43</v>
      </c>
      <c r="C652" s="96" t="s">
        <v>69</v>
      </c>
      <c r="D652" s="95">
        <v>13.88</v>
      </c>
      <c r="E652" s="95">
        <v>13.88</v>
      </c>
      <c r="F652" s="95">
        <v>6.17</v>
      </c>
      <c r="G652" s="50">
        <f t="shared" si="10"/>
        <v>0.4445244956772334</v>
      </c>
      <c r="H652" s="95">
        <v>2.06</v>
      </c>
      <c r="I652" s="95">
        <v>0.15</v>
      </c>
      <c r="J652" s="95" t="s">
        <v>37</v>
      </c>
      <c r="K652" s="96" t="s">
        <v>37</v>
      </c>
    </row>
    <row r="653" spans="1:11" ht="20" customHeight="1" x14ac:dyDescent="0.2">
      <c r="A653" s="94"/>
      <c r="B653" s="95"/>
      <c r="C653" s="96" t="s">
        <v>71</v>
      </c>
      <c r="D653" s="95">
        <v>59.55</v>
      </c>
      <c r="E653" s="95">
        <v>47.61</v>
      </c>
      <c r="F653" s="95">
        <v>53.23</v>
      </c>
      <c r="G653" s="50">
        <f t="shared" si="10"/>
        <v>0.89387069689336696</v>
      </c>
      <c r="H653" s="95">
        <v>0</v>
      </c>
      <c r="I653" s="95">
        <v>20.56</v>
      </c>
      <c r="J653" s="95" t="s">
        <v>37</v>
      </c>
      <c r="K653" s="96" t="s">
        <v>37</v>
      </c>
    </row>
    <row r="654" spans="1:11" ht="20" customHeight="1" x14ac:dyDescent="0.2">
      <c r="A654" s="94"/>
      <c r="B654" s="95"/>
      <c r="C654" s="96" t="s">
        <v>74</v>
      </c>
      <c r="D654" s="95">
        <v>21.22</v>
      </c>
      <c r="E654" s="95">
        <v>21.22</v>
      </c>
      <c r="F654" s="95">
        <v>8.39</v>
      </c>
      <c r="G654" s="50">
        <f t="shared" si="10"/>
        <v>0.39538171536286526</v>
      </c>
      <c r="H654" s="95">
        <v>0</v>
      </c>
      <c r="I654" s="95">
        <v>1.54</v>
      </c>
      <c r="J654" s="95" t="s">
        <v>37</v>
      </c>
      <c r="K654" s="96" t="s">
        <v>37</v>
      </c>
    </row>
    <row r="655" spans="1:11" ht="20" customHeight="1" x14ac:dyDescent="0.2">
      <c r="A655" s="94"/>
      <c r="B655" s="95"/>
      <c r="C655" s="96" t="s">
        <v>75</v>
      </c>
      <c r="D655" s="95">
        <v>8.07</v>
      </c>
      <c r="E655" s="95">
        <v>8.07</v>
      </c>
      <c r="F655" s="95">
        <v>1.94</v>
      </c>
      <c r="G655" s="50">
        <f t="shared" si="10"/>
        <v>0.24039653035935563</v>
      </c>
      <c r="H655" s="95">
        <v>0</v>
      </c>
      <c r="I655" s="95">
        <v>0.87</v>
      </c>
      <c r="J655" s="95" t="s">
        <v>37</v>
      </c>
      <c r="K655" s="96" t="s">
        <v>37</v>
      </c>
    </row>
    <row r="656" spans="1:11" ht="20" customHeight="1" x14ac:dyDescent="0.2">
      <c r="A656" s="94"/>
      <c r="B656" s="95"/>
      <c r="C656" s="97" t="s">
        <v>58</v>
      </c>
      <c r="D656" s="98">
        <v>102.72</v>
      </c>
      <c r="E656" s="98">
        <v>90.78</v>
      </c>
      <c r="F656" s="98">
        <v>69.72</v>
      </c>
      <c r="G656" s="50">
        <f t="shared" si="10"/>
        <v>0.67873831775700932</v>
      </c>
      <c r="H656" s="98">
        <v>2.06</v>
      </c>
      <c r="I656" s="98">
        <v>23.13</v>
      </c>
      <c r="J656" s="98" t="s">
        <v>37</v>
      </c>
      <c r="K656" s="97" t="s">
        <v>37</v>
      </c>
    </row>
    <row r="657" spans="1:11" ht="20" customHeight="1" x14ac:dyDescent="0.2">
      <c r="A657" s="94"/>
      <c r="B657" s="95" t="s">
        <v>44</v>
      </c>
      <c r="C657" s="96" t="s">
        <v>76</v>
      </c>
      <c r="D657" s="95">
        <v>30.79</v>
      </c>
      <c r="E657" s="95">
        <v>30.79</v>
      </c>
      <c r="F657" s="95">
        <v>17.63</v>
      </c>
      <c r="G657" s="50">
        <f t="shared" si="10"/>
        <v>0.57258850276063655</v>
      </c>
      <c r="H657" s="95">
        <v>2.41</v>
      </c>
      <c r="I657" s="95">
        <v>1.98</v>
      </c>
      <c r="J657" s="95" t="s">
        <v>37</v>
      </c>
      <c r="K657" s="96" t="s">
        <v>37</v>
      </c>
    </row>
    <row r="658" spans="1:11" ht="20" customHeight="1" x14ac:dyDescent="0.2">
      <c r="A658" s="94"/>
      <c r="B658" s="95"/>
      <c r="C658" s="96" t="s">
        <v>77</v>
      </c>
      <c r="D658" s="95">
        <v>272.64999999999998</v>
      </c>
      <c r="E658" s="95">
        <v>272.64999999999998</v>
      </c>
      <c r="F658" s="95">
        <v>385.38</v>
      </c>
      <c r="G658" s="50">
        <f t="shared" si="10"/>
        <v>1.4134604804694664</v>
      </c>
      <c r="H658" s="95">
        <v>192.51</v>
      </c>
      <c r="I658" s="95">
        <v>34.44</v>
      </c>
      <c r="J658" s="95">
        <v>6.06</v>
      </c>
      <c r="K658" s="96" t="s">
        <v>37</v>
      </c>
    </row>
    <row r="659" spans="1:11" ht="20" customHeight="1" x14ac:dyDescent="0.2">
      <c r="A659" s="94"/>
      <c r="B659" s="95"/>
      <c r="C659" s="96" t="s">
        <v>78</v>
      </c>
      <c r="D659" s="95">
        <v>35.99</v>
      </c>
      <c r="E659" s="95">
        <v>35.99</v>
      </c>
      <c r="F659" s="95">
        <v>55.9</v>
      </c>
      <c r="G659" s="50">
        <f t="shared" si="10"/>
        <v>1.5532092247846623</v>
      </c>
      <c r="H659" s="95">
        <v>2</v>
      </c>
      <c r="I659" s="95">
        <v>48.74</v>
      </c>
      <c r="J659" s="95" t="s">
        <v>37</v>
      </c>
      <c r="K659" s="96" t="s">
        <v>37</v>
      </c>
    </row>
    <row r="660" spans="1:11" ht="20" customHeight="1" x14ac:dyDescent="0.2">
      <c r="A660" s="94"/>
      <c r="B660" s="95"/>
      <c r="C660" s="96" t="s">
        <v>79</v>
      </c>
      <c r="D660" s="95">
        <v>1.52</v>
      </c>
      <c r="E660" s="95">
        <v>1.52</v>
      </c>
      <c r="F660" s="95">
        <v>2.81</v>
      </c>
      <c r="G660" s="50">
        <f t="shared" si="10"/>
        <v>1.8486842105263157</v>
      </c>
      <c r="H660" s="95">
        <v>0.73</v>
      </c>
      <c r="I660" s="95">
        <v>0.22</v>
      </c>
      <c r="J660" s="95" t="s">
        <v>37</v>
      </c>
      <c r="K660" s="96" t="s">
        <v>37</v>
      </c>
    </row>
    <row r="661" spans="1:11" ht="20" customHeight="1" x14ac:dyDescent="0.2">
      <c r="A661" s="94"/>
      <c r="B661" s="95"/>
      <c r="C661" s="96" t="s">
        <v>80</v>
      </c>
      <c r="D661" s="95">
        <v>753.98</v>
      </c>
      <c r="E661" s="95">
        <v>700.31</v>
      </c>
      <c r="F661" s="95">
        <v>652.64</v>
      </c>
      <c r="G661" s="50">
        <f t="shared" si="10"/>
        <v>0.86559325181039282</v>
      </c>
      <c r="H661" s="95">
        <v>301.29000000000002</v>
      </c>
      <c r="I661" s="95">
        <v>69.83</v>
      </c>
      <c r="J661" s="95" t="s">
        <v>37</v>
      </c>
      <c r="K661" s="96" t="s">
        <v>37</v>
      </c>
    </row>
    <row r="662" spans="1:11" ht="20" customHeight="1" x14ac:dyDescent="0.2">
      <c r="A662" s="94"/>
      <c r="B662" s="95"/>
      <c r="C662" s="96" t="s">
        <v>81</v>
      </c>
      <c r="D662" s="95">
        <v>162.43</v>
      </c>
      <c r="E662" s="95">
        <v>154.97</v>
      </c>
      <c r="F662" s="95">
        <v>181.43</v>
      </c>
      <c r="G662" s="50">
        <f t="shared" si="10"/>
        <v>1.1169734654928276</v>
      </c>
      <c r="H662" s="95">
        <v>88.93</v>
      </c>
      <c r="I662" s="95">
        <v>26.28</v>
      </c>
      <c r="J662" s="95" t="s">
        <v>37</v>
      </c>
      <c r="K662" s="96" t="s">
        <v>37</v>
      </c>
    </row>
    <row r="663" spans="1:11" ht="20" customHeight="1" x14ac:dyDescent="0.2">
      <c r="A663" s="94"/>
      <c r="B663" s="95"/>
      <c r="C663" s="96" t="s">
        <v>82</v>
      </c>
      <c r="D663" s="95">
        <v>414.13</v>
      </c>
      <c r="E663" s="95">
        <v>414.13</v>
      </c>
      <c r="F663" s="95">
        <v>388.76</v>
      </c>
      <c r="G663" s="50">
        <f t="shared" si="10"/>
        <v>0.93873904329558355</v>
      </c>
      <c r="H663" s="95">
        <v>105.92</v>
      </c>
      <c r="I663" s="95">
        <v>48.77</v>
      </c>
      <c r="J663" s="95" t="s">
        <v>37</v>
      </c>
      <c r="K663" s="96" t="s">
        <v>37</v>
      </c>
    </row>
    <row r="664" spans="1:11" ht="20" customHeight="1" x14ac:dyDescent="0.2">
      <c r="A664" s="94"/>
      <c r="B664" s="95"/>
      <c r="C664" s="97" t="s">
        <v>58</v>
      </c>
      <c r="D664" s="98">
        <v>1671.5</v>
      </c>
      <c r="E664" s="98">
        <v>1610.36</v>
      </c>
      <c r="F664" s="98">
        <v>1684.55</v>
      </c>
      <c r="G664" s="50">
        <f t="shared" si="10"/>
        <v>1.0078073586598864</v>
      </c>
      <c r="H664" s="98">
        <v>693.79</v>
      </c>
      <c r="I664" s="98">
        <v>230.26</v>
      </c>
      <c r="J664" s="98">
        <v>6.06</v>
      </c>
      <c r="K664" s="97" t="s">
        <v>37</v>
      </c>
    </row>
    <row r="665" spans="1:11" ht="20" customHeight="1" x14ac:dyDescent="0.2">
      <c r="A665" s="94"/>
      <c r="B665" s="95" t="s">
        <v>46</v>
      </c>
      <c r="C665" s="96" t="s">
        <v>86</v>
      </c>
      <c r="D665" s="95">
        <v>47.96</v>
      </c>
      <c r="E665" s="95">
        <v>47.96</v>
      </c>
      <c r="F665" s="95">
        <v>46.04</v>
      </c>
      <c r="G665" s="50">
        <f t="shared" si="10"/>
        <v>0.95996663886572142</v>
      </c>
      <c r="H665" s="95">
        <v>24.1</v>
      </c>
      <c r="I665" s="95">
        <v>17.97</v>
      </c>
      <c r="J665" s="95" t="s">
        <v>37</v>
      </c>
      <c r="K665" s="96" t="s">
        <v>37</v>
      </c>
    </row>
    <row r="666" spans="1:11" ht="20" customHeight="1" x14ac:dyDescent="0.2">
      <c r="A666" s="94"/>
      <c r="B666" s="95"/>
      <c r="C666" s="96" t="s">
        <v>87</v>
      </c>
      <c r="D666" s="95">
        <v>243.29</v>
      </c>
      <c r="E666" s="95">
        <v>236</v>
      </c>
      <c r="F666" s="95">
        <v>178.98</v>
      </c>
      <c r="G666" s="50">
        <f t="shared" si="10"/>
        <v>0.73566525545645112</v>
      </c>
      <c r="H666" s="95">
        <v>50.56</v>
      </c>
      <c r="I666" s="95">
        <v>22.25</v>
      </c>
      <c r="J666" s="95" t="s">
        <v>37</v>
      </c>
      <c r="K666" s="96" t="s">
        <v>37</v>
      </c>
    </row>
    <row r="667" spans="1:11" ht="20" customHeight="1" x14ac:dyDescent="0.2">
      <c r="A667" s="94"/>
      <c r="B667" s="95"/>
      <c r="C667" s="96" t="s">
        <v>89</v>
      </c>
      <c r="D667" s="95">
        <v>77.150000000000006</v>
      </c>
      <c r="E667" s="95">
        <v>77.150000000000006</v>
      </c>
      <c r="F667" s="95">
        <v>134.84</v>
      </c>
      <c r="G667" s="50">
        <f t="shared" si="10"/>
        <v>1.7477640959170446</v>
      </c>
      <c r="H667" s="95">
        <v>66.94</v>
      </c>
      <c r="I667" s="95">
        <v>4.8600000000000003</v>
      </c>
      <c r="J667" s="95" t="s">
        <v>37</v>
      </c>
      <c r="K667" s="96" t="s">
        <v>37</v>
      </c>
    </row>
    <row r="668" spans="1:11" ht="20" customHeight="1" x14ac:dyDescent="0.2">
      <c r="A668" s="94"/>
      <c r="B668" s="95"/>
      <c r="C668" s="96" t="s">
        <v>90</v>
      </c>
      <c r="D668" s="95">
        <v>65.09</v>
      </c>
      <c r="E668" s="95">
        <v>55.41</v>
      </c>
      <c r="F668" s="95">
        <v>32.83</v>
      </c>
      <c r="G668" s="50">
        <f t="shared" si="10"/>
        <v>0.50437855277308341</v>
      </c>
      <c r="H668" s="95">
        <v>20.14</v>
      </c>
      <c r="I668" s="95">
        <v>1.1299999999999999</v>
      </c>
      <c r="J668" s="95" t="s">
        <v>37</v>
      </c>
      <c r="K668" s="96" t="s">
        <v>37</v>
      </c>
    </row>
    <row r="669" spans="1:11" ht="20" customHeight="1" x14ac:dyDescent="0.2">
      <c r="A669" s="94"/>
      <c r="B669" s="95"/>
      <c r="C669" s="96" t="s">
        <v>91</v>
      </c>
      <c r="D669" s="95">
        <v>113.23</v>
      </c>
      <c r="E669" s="95">
        <v>113.23</v>
      </c>
      <c r="F669" s="95">
        <v>58.25</v>
      </c>
      <c r="G669" s="50">
        <f t="shared" si="10"/>
        <v>0.51443963613883248</v>
      </c>
      <c r="H669" s="95">
        <v>31.22</v>
      </c>
      <c r="I669" s="95">
        <v>4.0999999999999996</v>
      </c>
      <c r="J669" s="95" t="s">
        <v>37</v>
      </c>
      <c r="K669" s="96" t="s">
        <v>37</v>
      </c>
    </row>
    <row r="670" spans="1:11" ht="20" customHeight="1" x14ac:dyDescent="0.2">
      <c r="A670" s="94"/>
      <c r="B670" s="95"/>
      <c r="C670" s="97" t="s">
        <v>58</v>
      </c>
      <c r="D670" s="98">
        <v>546.73</v>
      </c>
      <c r="E670" s="98">
        <v>529.75</v>
      </c>
      <c r="F670" s="98">
        <v>450.94</v>
      </c>
      <c r="G670" s="50">
        <f t="shared" si="10"/>
        <v>0.82479468842024395</v>
      </c>
      <c r="H670" s="98">
        <v>192.96</v>
      </c>
      <c r="I670" s="98">
        <v>50.31</v>
      </c>
      <c r="J670" s="98" t="s">
        <v>37</v>
      </c>
      <c r="K670" s="97" t="s">
        <v>37</v>
      </c>
    </row>
    <row r="671" spans="1:11" ht="20" customHeight="1" x14ac:dyDescent="0.2">
      <c r="A671" s="94"/>
      <c r="B671" s="95" t="s">
        <v>47</v>
      </c>
      <c r="C671" s="96" t="s">
        <v>92</v>
      </c>
      <c r="D671" s="95">
        <v>553.37</v>
      </c>
      <c r="E671" s="95">
        <v>458.07</v>
      </c>
      <c r="F671" s="95">
        <v>448.83</v>
      </c>
      <c r="G671" s="50">
        <f t="shared" si="10"/>
        <v>0.8110848076332291</v>
      </c>
      <c r="H671" s="95">
        <v>141.27000000000001</v>
      </c>
      <c r="I671" s="95">
        <v>75.569999999999993</v>
      </c>
      <c r="J671" s="95">
        <v>3.2</v>
      </c>
      <c r="K671" s="96" t="s">
        <v>37</v>
      </c>
    </row>
    <row r="672" spans="1:11" ht="20" customHeight="1" x14ac:dyDescent="0.2">
      <c r="A672" s="94"/>
      <c r="B672" s="95"/>
      <c r="C672" s="96" t="s">
        <v>93</v>
      </c>
      <c r="D672" s="95">
        <v>17.559999999999999</v>
      </c>
      <c r="E672" s="95">
        <v>17.559999999999999</v>
      </c>
      <c r="F672" s="95">
        <v>10.52</v>
      </c>
      <c r="G672" s="50">
        <f t="shared" si="10"/>
        <v>0.59908883826879278</v>
      </c>
      <c r="H672" s="95">
        <v>5.67</v>
      </c>
      <c r="I672" s="95">
        <v>4.43</v>
      </c>
      <c r="J672" s="95" t="s">
        <v>37</v>
      </c>
      <c r="K672" s="96" t="s">
        <v>37</v>
      </c>
    </row>
    <row r="673" spans="1:11" ht="20" customHeight="1" x14ac:dyDescent="0.2">
      <c r="A673" s="94"/>
      <c r="B673" s="95"/>
      <c r="C673" s="96" t="s">
        <v>93</v>
      </c>
      <c r="D673" s="95">
        <v>204.8</v>
      </c>
      <c r="E673" s="95">
        <v>167.87</v>
      </c>
      <c r="F673" s="95">
        <v>163.09</v>
      </c>
      <c r="G673" s="50">
        <f t="shared" si="10"/>
        <v>0.79633789062499993</v>
      </c>
      <c r="H673" s="95">
        <v>61.16</v>
      </c>
      <c r="I673" s="95">
        <v>11.12</v>
      </c>
      <c r="J673" s="95" t="s">
        <v>37</v>
      </c>
      <c r="K673" s="96" t="s">
        <v>37</v>
      </c>
    </row>
    <row r="674" spans="1:11" ht="20" customHeight="1" x14ac:dyDescent="0.2">
      <c r="A674" s="94"/>
      <c r="B674" s="95"/>
      <c r="C674" s="96" t="s">
        <v>94</v>
      </c>
      <c r="D674" s="95">
        <v>125.18</v>
      </c>
      <c r="E674" s="95">
        <v>88.58</v>
      </c>
      <c r="F674" s="95">
        <v>70.87</v>
      </c>
      <c r="G674" s="50">
        <f t="shared" si="10"/>
        <v>0.56614475155775679</v>
      </c>
      <c r="H674" s="95">
        <v>19.579999999999998</v>
      </c>
      <c r="I674" s="95">
        <v>11.39</v>
      </c>
      <c r="J674" s="95" t="s">
        <v>37</v>
      </c>
      <c r="K674" s="96" t="s">
        <v>37</v>
      </c>
    </row>
    <row r="675" spans="1:11" ht="20" customHeight="1" x14ac:dyDescent="0.2">
      <c r="A675" s="94"/>
      <c r="B675" s="95"/>
      <c r="C675" s="96" t="s">
        <v>95</v>
      </c>
      <c r="D675" s="95">
        <v>43.44</v>
      </c>
      <c r="E675" s="95">
        <v>43.44</v>
      </c>
      <c r="F675" s="95">
        <v>43.31</v>
      </c>
      <c r="G675" s="50">
        <f t="shared" si="10"/>
        <v>0.99700736648250465</v>
      </c>
      <c r="H675" s="95">
        <v>6.25</v>
      </c>
      <c r="I675" s="95">
        <v>1.56</v>
      </c>
      <c r="J675" s="95" t="s">
        <v>37</v>
      </c>
      <c r="K675" s="96" t="s">
        <v>37</v>
      </c>
    </row>
    <row r="676" spans="1:11" ht="20" customHeight="1" x14ac:dyDescent="0.2">
      <c r="A676" s="94"/>
      <c r="B676" s="95"/>
      <c r="C676" s="96" t="s">
        <v>96</v>
      </c>
      <c r="D676" s="95">
        <v>89.46</v>
      </c>
      <c r="E676" s="95">
        <v>78.709999999999994</v>
      </c>
      <c r="F676" s="95">
        <v>91.7</v>
      </c>
      <c r="G676" s="50">
        <f t="shared" si="10"/>
        <v>1.0250391236306731</v>
      </c>
      <c r="H676" s="95">
        <v>2.91</v>
      </c>
      <c r="I676" s="95">
        <v>6.98</v>
      </c>
      <c r="J676" s="95" t="s">
        <v>37</v>
      </c>
      <c r="K676" s="96" t="s">
        <v>37</v>
      </c>
    </row>
    <row r="677" spans="1:11" ht="20" customHeight="1" x14ac:dyDescent="0.2">
      <c r="A677" s="94"/>
      <c r="B677" s="95"/>
      <c r="C677" s="96" t="s">
        <v>97</v>
      </c>
      <c r="D677" s="95">
        <v>94.83</v>
      </c>
      <c r="E677" s="95">
        <v>94.83</v>
      </c>
      <c r="F677" s="95">
        <v>56.48</v>
      </c>
      <c r="G677" s="50">
        <f t="shared" si="10"/>
        <v>0.59559211220078034</v>
      </c>
      <c r="H677" s="95">
        <v>29.1</v>
      </c>
      <c r="I677" s="95">
        <v>24.74</v>
      </c>
      <c r="J677" s="95" t="s">
        <v>37</v>
      </c>
      <c r="K677" s="96" t="s">
        <v>37</v>
      </c>
    </row>
    <row r="678" spans="1:11" ht="20" customHeight="1" x14ac:dyDescent="0.2">
      <c r="A678" s="94"/>
      <c r="B678" s="95"/>
      <c r="C678" s="96" t="s">
        <v>98</v>
      </c>
      <c r="D678" s="95">
        <v>120.02</v>
      </c>
      <c r="E678" s="95">
        <v>120.02</v>
      </c>
      <c r="F678" s="95">
        <v>39.99</v>
      </c>
      <c r="G678" s="50">
        <f t="shared" si="10"/>
        <v>0.33319446758873522</v>
      </c>
      <c r="H678" s="95">
        <v>3.24</v>
      </c>
      <c r="I678" s="95">
        <v>2.75</v>
      </c>
      <c r="J678" s="95" t="s">
        <v>37</v>
      </c>
      <c r="K678" s="96" t="s">
        <v>37</v>
      </c>
    </row>
    <row r="679" spans="1:11" ht="20" customHeight="1" x14ac:dyDescent="0.2">
      <c r="A679" s="94"/>
      <c r="B679" s="95"/>
      <c r="C679" s="97" t="s">
        <v>58</v>
      </c>
      <c r="D679" s="98">
        <v>1248.6600000000001</v>
      </c>
      <c r="E679" s="98">
        <v>1069.08</v>
      </c>
      <c r="F679" s="98">
        <v>924.78</v>
      </c>
      <c r="G679" s="50">
        <f t="shared" si="10"/>
        <v>0.74061794243428947</v>
      </c>
      <c r="H679" s="98">
        <v>269.19</v>
      </c>
      <c r="I679" s="98">
        <v>138.55000000000001</v>
      </c>
      <c r="J679" s="98">
        <v>3.2</v>
      </c>
      <c r="K679" s="97" t="s">
        <v>37</v>
      </c>
    </row>
    <row r="680" spans="1:11" ht="20" customHeight="1" x14ac:dyDescent="0.2">
      <c r="A680" s="94"/>
      <c r="B680" s="95" t="s">
        <v>48</v>
      </c>
      <c r="C680" s="96" t="s">
        <v>102</v>
      </c>
      <c r="D680" s="95">
        <v>2.0299999999999998</v>
      </c>
      <c r="E680" s="95">
        <v>0</v>
      </c>
      <c r="F680" s="95" t="s">
        <v>37</v>
      </c>
      <c r="G680" s="50" t="str">
        <f t="shared" si="10"/>
        <v/>
      </c>
      <c r="H680" s="95" t="s">
        <v>37</v>
      </c>
      <c r="I680" s="95" t="s">
        <v>37</v>
      </c>
      <c r="J680" s="95" t="s">
        <v>37</v>
      </c>
      <c r="K680" s="96" t="s">
        <v>37</v>
      </c>
    </row>
    <row r="681" spans="1:11" ht="20" customHeight="1" x14ac:dyDescent="0.2">
      <c r="A681" s="94"/>
      <c r="B681" s="95"/>
      <c r="C681" s="96" t="s">
        <v>105</v>
      </c>
      <c r="D681" s="95">
        <v>7.19</v>
      </c>
      <c r="E681" s="95">
        <v>7.19</v>
      </c>
      <c r="F681" s="95">
        <v>10.62</v>
      </c>
      <c r="G681" s="50">
        <f t="shared" si="10"/>
        <v>1.4770514603616132</v>
      </c>
      <c r="H681" s="95">
        <v>3.45</v>
      </c>
      <c r="I681" s="95">
        <v>1.1399999999999999</v>
      </c>
      <c r="J681" s="95" t="s">
        <v>37</v>
      </c>
      <c r="K681" s="96" t="s">
        <v>37</v>
      </c>
    </row>
    <row r="682" spans="1:11" ht="20" customHeight="1" x14ac:dyDescent="0.2">
      <c r="A682" s="94"/>
      <c r="B682" s="95"/>
      <c r="C682" s="96" t="s">
        <v>106</v>
      </c>
      <c r="D682" s="95">
        <v>31.24</v>
      </c>
      <c r="E682" s="95">
        <v>31.24</v>
      </c>
      <c r="F682" s="95">
        <v>29.99</v>
      </c>
      <c r="G682" s="50">
        <f t="shared" si="10"/>
        <v>0.95998719590268888</v>
      </c>
      <c r="H682" s="95">
        <v>14.99</v>
      </c>
      <c r="I682" s="95">
        <v>3.37</v>
      </c>
      <c r="J682" s="95" t="s">
        <v>37</v>
      </c>
      <c r="K682" s="96" t="s">
        <v>37</v>
      </c>
    </row>
    <row r="683" spans="1:11" ht="20" customHeight="1" x14ac:dyDescent="0.2">
      <c r="A683" s="94"/>
      <c r="B683" s="95"/>
      <c r="C683" s="97" t="s">
        <v>58</v>
      </c>
      <c r="D683" s="98">
        <v>40.46</v>
      </c>
      <c r="E683" s="98">
        <v>38.43</v>
      </c>
      <c r="F683" s="98">
        <v>40.61</v>
      </c>
      <c r="G683" s="50">
        <f t="shared" si="10"/>
        <v>1.0037073652990607</v>
      </c>
      <c r="H683" s="98">
        <v>18.440000000000001</v>
      </c>
      <c r="I683" s="98">
        <v>4.51</v>
      </c>
      <c r="J683" s="98" t="s">
        <v>37</v>
      </c>
      <c r="K683" s="97" t="s">
        <v>37</v>
      </c>
    </row>
    <row r="684" spans="1:11" ht="20" customHeight="1" x14ac:dyDescent="0.2">
      <c r="A684" s="94"/>
      <c r="B684" s="95" t="s">
        <v>49</v>
      </c>
      <c r="C684" s="96" t="s">
        <v>107</v>
      </c>
      <c r="D684" s="95">
        <v>108.14</v>
      </c>
      <c r="E684" s="95">
        <v>53.43</v>
      </c>
      <c r="F684" s="95">
        <v>20.309999999999999</v>
      </c>
      <c r="G684" s="50">
        <f t="shared" si="10"/>
        <v>0.1878120954318476</v>
      </c>
      <c r="H684" s="95">
        <v>0</v>
      </c>
      <c r="I684" s="95">
        <v>0.02</v>
      </c>
      <c r="J684" s="95" t="s">
        <v>37</v>
      </c>
      <c r="K684" s="96" t="s">
        <v>37</v>
      </c>
    </row>
    <row r="685" spans="1:11" ht="20" customHeight="1" x14ac:dyDescent="0.2">
      <c r="A685" s="94"/>
      <c r="B685" s="95"/>
      <c r="C685" s="96" t="s">
        <v>108</v>
      </c>
      <c r="D685" s="95">
        <v>77.86</v>
      </c>
      <c r="E685" s="95">
        <v>77.86</v>
      </c>
      <c r="F685" s="95">
        <v>18.690000000000001</v>
      </c>
      <c r="G685" s="50">
        <f t="shared" si="10"/>
        <v>0.24004623683534551</v>
      </c>
      <c r="H685" s="95">
        <v>0</v>
      </c>
      <c r="I685" s="95">
        <v>1.4</v>
      </c>
      <c r="J685" s="95" t="s">
        <v>37</v>
      </c>
      <c r="K685" s="96" t="s">
        <v>37</v>
      </c>
    </row>
    <row r="686" spans="1:11" ht="20" customHeight="1" x14ac:dyDescent="0.2">
      <c r="A686" s="94"/>
      <c r="B686" s="95"/>
      <c r="C686" s="96" t="s">
        <v>110</v>
      </c>
      <c r="D686" s="95">
        <v>753.09</v>
      </c>
      <c r="E686" s="95">
        <v>569.96</v>
      </c>
      <c r="F686" s="95">
        <v>149.63</v>
      </c>
      <c r="G686" s="50">
        <f t="shared" si="10"/>
        <v>0.19868807181080614</v>
      </c>
      <c r="H686" s="95">
        <v>6.18</v>
      </c>
      <c r="I686" s="95">
        <v>10.41</v>
      </c>
      <c r="J686" s="95" t="s">
        <v>37</v>
      </c>
      <c r="K686" s="96" t="s">
        <v>37</v>
      </c>
    </row>
    <row r="687" spans="1:11" ht="20" customHeight="1" x14ac:dyDescent="0.2">
      <c r="A687" s="94"/>
      <c r="B687" s="95"/>
      <c r="C687" s="96" t="s">
        <v>111</v>
      </c>
      <c r="D687" s="95">
        <v>160.87</v>
      </c>
      <c r="E687" s="95">
        <v>50.45</v>
      </c>
      <c r="F687" s="95">
        <v>56.87</v>
      </c>
      <c r="G687" s="50">
        <f t="shared" si="10"/>
        <v>0.35351526076956546</v>
      </c>
      <c r="H687" s="95">
        <v>0.18</v>
      </c>
      <c r="I687" s="95">
        <v>5.26</v>
      </c>
      <c r="J687" s="95" t="s">
        <v>37</v>
      </c>
      <c r="K687" s="96" t="s">
        <v>37</v>
      </c>
    </row>
    <row r="688" spans="1:11" ht="20" customHeight="1" x14ac:dyDescent="0.2">
      <c r="A688" s="94"/>
      <c r="B688" s="95"/>
      <c r="C688" s="96" t="s">
        <v>112</v>
      </c>
      <c r="D688" s="95">
        <v>0.76</v>
      </c>
      <c r="E688" s="95">
        <v>0.76</v>
      </c>
      <c r="F688" s="95">
        <v>0.97</v>
      </c>
      <c r="G688" s="50">
        <f t="shared" si="10"/>
        <v>1.2763157894736841</v>
      </c>
      <c r="H688" s="95">
        <v>0</v>
      </c>
      <c r="I688" s="95">
        <v>0.08</v>
      </c>
      <c r="J688" s="95" t="s">
        <v>37</v>
      </c>
      <c r="K688" s="96" t="s">
        <v>37</v>
      </c>
    </row>
    <row r="689" spans="1:11" ht="20" customHeight="1" x14ac:dyDescent="0.2">
      <c r="A689" s="94"/>
      <c r="B689" s="95"/>
      <c r="C689" s="96" t="s">
        <v>113</v>
      </c>
      <c r="D689" s="95">
        <v>39.5</v>
      </c>
      <c r="E689" s="95">
        <v>19.75</v>
      </c>
      <c r="F689" s="95">
        <v>4.74</v>
      </c>
      <c r="G689" s="50">
        <f t="shared" si="10"/>
        <v>0.12000000000000001</v>
      </c>
      <c r="H689" s="95">
        <v>0</v>
      </c>
      <c r="I689" s="95">
        <v>0.71</v>
      </c>
      <c r="J689" s="95" t="s">
        <v>37</v>
      </c>
      <c r="K689" s="96" t="s">
        <v>37</v>
      </c>
    </row>
    <row r="690" spans="1:11" ht="20" customHeight="1" x14ac:dyDescent="0.2">
      <c r="A690" s="94"/>
      <c r="B690" s="95"/>
      <c r="C690" s="96" t="s">
        <v>114</v>
      </c>
      <c r="D690" s="95">
        <v>168.14</v>
      </c>
      <c r="E690" s="95">
        <v>168.14</v>
      </c>
      <c r="F690" s="95">
        <v>67.77</v>
      </c>
      <c r="G690" s="50">
        <f t="shared" si="10"/>
        <v>0.40305697632924942</v>
      </c>
      <c r="H690" s="95">
        <v>36.6</v>
      </c>
      <c r="I690" s="95">
        <v>3.98</v>
      </c>
      <c r="J690" s="95" t="s">
        <v>37</v>
      </c>
      <c r="K690" s="96" t="s">
        <v>37</v>
      </c>
    </row>
    <row r="691" spans="1:11" ht="20" customHeight="1" x14ac:dyDescent="0.2">
      <c r="A691" s="94"/>
      <c r="B691" s="95"/>
      <c r="C691" s="96" t="s">
        <v>115</v>
      </c>
      <c r="D691" s="95">
        <v>38.04</v>
      </c>
      <c r="E691" s="95">
        <v>38.04</v>
      </c>
      <c r="F691" s="95">
        <v>7.61</v>
      </c>
      <c r="G691" s="50">
        <f t="shared" si="10"/>
        <v>0.20005257623554154</v>
      </c>
      <c r="H691" s="95">
        <v>0</v>
      </c>
      <c r="I691" s="95">
        <v>0.76</v>
      </c>
      <c r="J691" s="95" t="s">
        <v>37</v>
      </c>
      <c r="K691" s="96" t="s">
        <v>37</v>
      </c>
    </row>
    <row r="692" spans="1:11" ht="20" customHeight="1" x14ac:dyDescent="0.2">
      <c r="A692" s="94"/>
      <c r="B692" s="95"/>
      <c r="C692" s="97" t="s">
        <v>58</v>
      </c>
      <c r="D692" s="98">
        <v>1346.39</v>
      </c>
      <c r="E692" s="98">
        <v>978.38</v>
      </c>
      <c r="F692" s="98">
        <v>326.58999999999997</v>
      </c>
      <c r="G692" s="50">
        <f t="shared" si="10"/>
        <v>0.24256716107517134</v>
      </c>
      <c r="H692" s="98">
        <v>42.96</v>
      </c>
      <c r="I692" s="98">
        <v>22.64</v>
      </c>
      <c r="J692" s="98" t="s">
        <v>37</v>
      </c>
      <c r="K692" s="97" t="s">
        <v>37</v>
      </c>
    </row>
    <row r="693" spans="1:11" ht="20" customHeight="1" x14ac:dyDescent="0.2">
      <c r="A693" s="94"/>
      <c r="B693" s="95" t="s">
        <v>50</v>
      </c>
      <c r="C693" s="96" t="s">
        <v>118</v>
      </c>
      <c r="D693" s="95">
        <v>16.95</v>
      </c>
      <c r="E693" s="95">
        <v>4.24</v>
      </c>
      <c r="F693" s="95">
        <v>0.61</v>
      </c>
      <c r="G693" s="50">
        <f t="shared" si="10"/>
        <v>3.5988200589970501E-2</v>
      </c>
      <c r="H693" s="95">
        <v>0</v>
      </c>
      <c r="I693" s="95">
        <v>0.15</v>
      </c>
      <c r="J693" s="95" t="s">
        <v>37</v>
      </c>
      <c r="K693" s="96" t="s">
        <v>37</v>
      </c>
    </row>
    <row r="694" spans="1:11" ht="20" customHeight="1" x14ac:dyDescent="0.2">
      <c r="A694" s="94"/>
      <c r="B694" s="95"/>
      <c r="C694" s="96" t="s">
        <v>119</v>
      </c>
      <c r="D694" s="95">
        <v>962.27</v>
      </c>
      <c r="E694" s="95">
        <v>943.57</v>
      </c>
      <c r="F694" s="95">
        <v>982.71</v>
      </c>
      <c r="G694" s="50">
        <f t="shared" si="10"/>
        <v>1.0212414395128186</v>
      </c>
      <c r="H694" s="95">
        <v>296.92</v>
      </c>
      <c r="I694" s="95">
        <v>73.27</v>
      </c>
      <c r="J694" s="95" t="s">
        <v>37</v>
      </c>
      <c r="K694" s="96" t="s">
        <v>37</v>
      </c>
    </row>
    <row r="695" spans="1:11" ht="20" customHeight="1" x14ac:dyDescent="0.2">
      <c r="A695" s="94"/>
      <c r="B695" s="95"/>
      <c r="C695" s="96" t="s">
        <v>120</v>
      </c>
      <c r="D695" s="95">
        <v>53.7</v>
      </c>
      <c r="E695" s="95">
        <v>53.7</v>
      </c>
      <c r="F695" s="95">
        <v>77.33</v>
      </c>
      <c r="G695" s="50">
        <f t="shared" si="10"/>
        <v>1.4400372439478584</v>
      </c>
      <c r="H695" s="95">
        <v>51.56</v>
      </c>
      <c r="I695" s="95">
        <v>7.73</v>
      </c>
      <c r="J695" s="95" t="s">
        <v>37</v>
      </c>
      <c r="K695" s="96" t="s">
        <v>37</v>
      </c>
    </row>
    <row r="696" spans="1:11" ht="20" customHeight="1" x14ac:dyDescent="0.2">
      <c r="A696" s="94"/>
      <c r="B696" s="95"/>
      <c r="C696" s="96" t="s">
        <v>121</v>
      </c>
      <c r="D696" s="95">
        <v>163.47</v>
      </c>
      <c r="E696" s="95">
        <v>112.13</v>
      </c>
      <c r="F696" s="95">
        <v>118.9</v>
      </c>
      <c r="G696" s="50">
        <f t="shared" si="10"/>
        <v>0.72735058420505294</v>
      </c>
      <c r="H696" s="95">
        <v>21.8</v>
      </c>
      <c r="I696" s="95">
        <v>5.65</v>
      </c>
      <c r="J696" s="95" t="s">
        <v>37</v>
      </c>
      <c r="K696" s="96" t="s">
        <v>37</v>
      </c>
    </row>
    <row r="697" spans="1:11" ht="20" customHeight="1" x14ac:dyDescent="0.2">
      <c r="A697" s="94"/>
      <c r="B697" s="95"/>
      <c r="C697" s="96" t="s">
        <v>122</v>
      </c>
      <c r="D697" s="95">
        <v>332.62</v>
      </c>
      <c r="E697" s="95">
        <v>214.15</v>
      </c>
      <c r="F697" s="95">
        <v>337.3</v>
      </c>
      <c r="G697" s="50">
        <f t="shared" si="10"/>
        <v>1.0140701100354759</v>
      </c>
      <c r="H697" s="95">
        <v>179.08</v>
      </c>
      <c r="I697" s="95">
        <v>32.39</v>
      </c>
      <c r="J697" s="95" t="s">
        <v>37</v>
      </c>
      <c r="K697" s="96" t="s">
        <v>37</v>
      </c>
    </row>
    <row r="698" spans="1:11" ht="20" customHeight="1" x14ac:dyDescent="0.2">
      <c r="A698" s="94"/>
      <c r="B698" s="95"/>
      <c r="C698" s="96" t="s">
        <v>123</v>
      </c>
      <c r="D698" s="95">
        <v>614.85</v>
      </c>
      <c r="E698" s="95">
        <v>407.51</v>
      </c>
      <c r="F698" s="95">
        <v>615.53</v>
      </c>
      <c r="G698" s="50">
        <f t="shared" si="10"/>
        <v>1.0011059608034478</v>
      </c>
      <c r="H698" s="95">
        <v>212.11</v>
      </c>
      <c r="I698" s="95">
        <v>142.71</v>
      </c>
      <c r="J698" s="95" t="s">
        <v>37</v>
      </c>
      <c r="K698" s="96" t="s">
        <v>37</v>
      </c>
    </row>
    <row r="699" spans="1:11" ht="20" customHeight="1" x14ac:dyDescent="0.2">
      <c r="A699" s="94"/>
      <c r="B699" s="95"/>
      <c r="C699" s="97" t="s">
        <v>58</v>
      </c>
      <c r="D699" s="98">
        <v>2143.87</v>
      </c>
      <c r="E699" s="98">
        <v>1735.3</v>
      </c>
      <c r="F699" s="98">
        <v>2132.38</v>
      </c>
      <c r="G699" s="50">
        <f t="shared" si="10"/>
        <v>0.99464053324128809</v>
      </c>
      <c r="H699" s="98">
        <v>761.47</v>
      </c>
      <c r="I699" s="98">
        <v>261.89999999999998</v>
      </c>
      <c r="J699" s="98" t="s">
        <v>37</v>
      </c>
      <c r="K699" s="97" t="s">
        <v>37</v>
      </c>
    </row>
    <row r="700" spans="1:11" ht="20" customHeight="1" x14ac:dyDescent="0.2">
      <c r="A700" s="94" t="s">
        <v>22</v>
      </c>
      <c r="B700" s="95" t="s">
        <v>41</v>
      </c>
      <c r="C700" s="96" t="s">
        <v>52</v>
      </c>
      <c r="D700" s="95">
        <v>562.47</v>
      </c>
      <c r="E700" s="95">
        <v>444.44</v>
      </c>
      <c r="F700" s="95">
        <v>353.82</v>
      </c>
      <c r="G700" s="50">
        <f t="shared" si="10"/>
        <v>0.62904688250039997</v>
      </c>
      <c r="H700" s="95">
        <v>243.24</v>
      </c>
      <c r="I700" s="95">
        <v>36.82</v>
      </c>
      <c r="J700" s="95" t="s">
        <v>37</v>
      </c>
      <c r="K700" s="96" t="s">
        <v>37</v>
      </c>
    </row>
    <row r="701" spans="1:11" ht="20" customHeight="1" x14ac:dyDescent="0.2">
      <c r="A701" s="94"/>
      <c r="B701" s="95"/>
      <c r="C701" s="96" t="s">
        <v>53</v>
      </c>
      <c r="D701" s="95">
        <v>59.63</v>
      </c>
      <c r="E701" s="95">
        <v>56.61</v>
      </c>
      <c r="F701" s="95">
        <v>12.46</v>
      </c>
      <c r="G701" s="50">
        <f t="shared" si="10"/>
        <v>0.20895522388059701</v>
      </c>
      <c r="H701" s="95">
        <v>10.34</v>
      </c>
      <c r="I701" s="95">
        <v>1.06</v>
      </c>
      <c r="J701" s="95" t="s">
        <v>37</v>
      </c>
      <c r="K701" s="96" t="s">
        <v>37</v>
      </c>
    </row>
    <row r="702" spans="1:11" ht="20" customHeight="1" x14ac:dyDescent="0.2">
      <c r="A702" s="94"/>
      <c r="B702" s="95"/>
      <c r="C702" s="96" t="s">
        <v>54</v>
      </c>
      <c r="D702" s="95">
        <v>1410.52</v>
      </c>
      <c r="E702" s="95">
        <v>1396.89</v>
      </c>
      <c r="F702" s="95">
        <v>879.79</v>
      </c>
      <c r="G702" s="50">
        <f t="shared" si="10"/>
        <v>0.62373450925899665</v>
      </c>
      <c r="H702" s="95">
        <v>371.07</v>
      </c>
      <c r="I702" s="95">
        <v>102.55</v>
      </c>
      <c r="J702" s="95" t="s">
        <v>37</v>
      </c>
      <c r="K702" s="96" t="s">
        <v>37</v>
      </c>
    </row>
    <row r="703" spans="1:11" ht="20" customHeight="1" x14ac:dyDescent="0.2">
      <c r="A703" s="94"/>
      <c r="B703" s="95"/>
      <c r="C703" s="96" t="s">
        <v>55</v>
      </c>
      <c r="D703" s="95">
        <v>45.54</v>
      </c>
      <c r="E703" s="95">
        <v>45.54</v>
      </c>
      <c r="F703" s="95">
        <v>23.69</v>
      </c>
      <c r="G703" s="50">
        <f t="shared" si="10"/>
        <v>0.52020202020202022</v>
      </c>
      <c r="H703" s="95">
        <v>9.77</v>
      </c>
      <c r="I703" s="95">
        <v>5.2</v>
      </c>
      <c r="J703" s="95" t="s">
        <v>37</v>
      </c>
      <c r="K703" s="96" t="s">
        <v>37</v>
      </c>
    </row>
    <row r="704" spans="1:11" ht="20" customHeight="1" x14ac:dyDescent="0.2">
      <c r="A704" s="94"/>
      <c r="B704" s="95"/>
      <c r="C704" s="96" t="s">
        <v>56</v>
      </c>
      <c r="D704" s="95">
        <v>709.75</v>
      </c>
      <c r="E704" s="95">
        <v>635.03</v>
      </c>
      <c r="F704" s="95">
        <v>245.74</v>
      </c>
      <c r="G704" s="50">
        <f t="shared" si="10"/>
        <v>0.34623458964424092</v>
      </c>
      <c r="H704" s="95">
        <v>124.72</v>
      </c>
      <c r="I704" s="95">
        <v>48.22</v>
      </c>
      <c r="J704" s="95" t="s">
        <v>37</v>
      </c>
      <c r="K704" s="96" t="s">
        <v>37</v>
      </c>
    </row>
    <row r="705" spans="1:11" ht="20" customHeight="1" x14ac:dyDescent="0.2">
      <c r="A705" s="94"/>
      <c r="B705" s="95"/>
      <c r="C705" s="96" t="s">
        <v>57</v>
      </c>
      <c r="D705" s="95">
        <v>9.11</v>
      </c>
      <c r="E705" s="95">
        <v>4.5599999999999996</v>
      </c>
      <c r="F705" s="95">
        <v>9.73</v>
      </c>
      <c r="G705" s="50">
        <f t="shared" si="10"/>
        <v>1.0680570801317235</v>
      </c>
      <c r="H705" s="95">
        <v>0</v>
      </c>
      <c r="I705" s="95">
        <v>0.8</v>
      </c>
      <c r="J705" s="95" t="s">
        <v>37</v>
      </c>
      <c r="K705" s="96" t="s">
        <v>37</v>
      </c>
    </row>
    <row r="706" spans="1:11" ht="20" customHeight="1" x14ac:dyDescent="0.2">
      <c r="A706" s="94"/>
      <c r="B706" s="95"/>
      <c r="C706" s="97" t="s">
        <v>58</v>
      </c>
      <c r="D706" s="98">
        <v>2797.03</v>
      </c>
      <c r="E706" s="98">
        <v>2583.0700000000002</v>
      </c>
      <c r="F706" s="98">
        <v>1525.24</v>
      </c>
      <c r="G706" s="50">
        <f t="shared" si="10"/>
        <v>0.54530698633908103</v>
      </c>
      <c r="H706" s="98">
        <v>759.13</v>
      </c>
      <c r="I706" s="98">
        <v>194.65</v>
      </c>
      <c r="J706" s="98" t="s">
        <v>37</v>
      </c>
      <c r="K706" s="97" t="s">
        <v>37</v>
      </c>
    </row>
    <row r="707" spans="1:11" ht="20" customHeight="1" x14ac:dyDescent="0.2">
      <c r="A707" s="94"/>
      <c r="B707" s="95" t="s">
        <v>42</v>
      </c>
      <c r="C707" s="96" t="s">
        <v>66</v>
      </c>
      <c r="D707" s="95">
        <v>244.22</v>
      </c>
      <c r="E707" s="95">
        <v>122.11</v>
      </c>
      <c r="F707" s="95">
        <v>81.510000000000005</v>
      </c>
      <c r="G707" s="50">
        <f t="shared" ref="G707:G770" si="11">IFERROR((F707/D707),"")</f>
        <v>0.33375644910326757</v>
      </c>
      <c r="H707" s="95">
        <v>78.790000000000006</v>
      </c>
      <c r="I707" s="95">
        <v>2.72</v>
      </c>
      <c r="J707" s="95" t="s">
        <v>37</v>
      </c>
      <c r="K707" s="96" t="s">
        <v>37</v>
      </c>
    </row>
    <row r="708" spans="1:11" ht="20" customHeight="1" x14ac:dyDescent="0.2">
      <c r="A708" s="94"/>
      <c r="B708" s="95"/>
      <c r="C708" s="97" t="s">
        <v>58</v>
      </c>
      <c r="D708" s="98">
        <v>244.22</v>
      </c>
      <c r="E708" s="98">
        <v>122.11</v>
      </c>
      <c r="F708" s="98">
        <v>81.510000000000005</v>
      </c>
      <c r="G708" s="50">
        <f t="shared" si="11"/>
        <v>0.33375644910326757</v>
      </c>
      <c r="H708" s="98">
        <v>78.790000000000006</v>
      </c>
      <c r="I708" s="98">
        <v>2.72</v>
      </c>
      <c r="J708" s="98" t="s">
        <v>37</v>
      </c>
      <c r="K708" s="97" t="s">
        <v>37</v>
      </c>
    </row>
    <row r="709" spans="1:11" ht="20" customHeight="1" x14ac:dyDescent="0.2">
      <c r="A709" s="94"/>
      <c r="B709" s="95" t="s">
        <v>43</v>
      </c>
      <c r="C709" s="96" t="s">
        <v>69</v>
      </c>
      <c r="D709" s="95">
        <v>13.88</v>
      </c>
      <c r="E709" s="95">
        <v>13.88</v>
      </c>
      <c r="F709" s="95">
        <v>4.58</v>
      </c>
      <c r="G709" s="50">
        <f t="shared" si="11"/>
        <v>0.32997118155619592</v>
      </c>
      <c r="H709" s="95">
        <v>3.05</v>
      </c>
      <c r="I709" s="95">
        <v>0.21</v>
      </c>
      <c r="J709" s="95" t="s">
        <v>37</v>
      </c>
      <c r="K709" s="96" t="s">
        <v>37</v>
      </c>
    </row>
    <row r="710" spans="1:11" ht="20" customHeight="1" x14ac:dyDescent="0.2">
      <c r="A710" s="94"/>
      <c r="B710" s="95"/>
      <c r="C710" s="96" t="s">
        <v>70</v>
      </c>
      <c r="D710" s="95">
        <v>63.7</v>
      </c>
      <c r="E710" s="95">
        <v>63.7</v>
      </c>
      <c r="F710" s="95">
        <v>11.89</v>
      </c>
      <c r="G710" s="50">
        <f t="shared" si="11"/>
        <v>0.18665620094191523</v>
      </c>
      <c r="H710" s="95">
        <v>0</v>
      </c>
      <c r="I710" s="95">
        <v>0.92</v>
      </c>
      <c r="J710" s="95" t="s">
        <v>37</v>
      </c>
      <c r="K710" s="96" t="s">
        <v>37</v>
      </c>
    </row>
    <row r="711" spans="1:11" ht="20" customHeight="1" x14ac:dyDescent="0.2">
      <c r="A711" s="94"/>
      <c r="B711" s="95"/>
      <c r="C711" s="96" t="s">
        <v>71</v>
      </c>
      <c r="D711" s="95">
        <v>79.91</v>
      </c>
      <c r="E711" s="95">
        <v>25.23</v>
      </c>
      <c r="F711" s="95">
        <v>4.2300000000000004</v>
      </c>
      <c r="G711" s="50">
        <f t="shared" si="11"/>
        <v>5.2934551370291585E-2</v>
      </c>
      <c r="H711" s="95">
        <v>0</v>
      </c>
      <c r="I711" s="95">
        <v>0.71</v>
      </c>
      <c r="J711" s="95">
        <v>0.21</v>
      </c>
      <c r="K711" s="96" t="s">
        <v>37</v>
      </c>
    </row>
    <row r="712" spans="1:11" ht="20" customHeight="1" x14ac:dyDescent="0.2">
      <c r="A712" s="94"/>
      <c r="B712" s="95"/>
      <c r="C712" s="96" t="s">
        <v>73</v>
      </c>
      <c r="D712" s="95">
        <v>24.99</v>
      </c>
      <c r="E712" s="95">
        <v>24.99</v>
      </c>
      <c r="F712" s="95">
        <v>13.56</v>
      </c>
      <c r="G712" s="50">
        <f t="shared" si="11"/>
        <v>0.54261704681872758</v>
      </c>
      <c r="H712" s="95">
        <v>8.52</v>
      </c>
      <c r="I712" s="95">
        <v>1.21</v>
      </c>
      <c r="J712" s="95" t="s">
        <v>37</v>
      </c>
      <c r="K712" s="96" t="s">
        <v>37</v>
      </c>
    </row>
    <row r="713" spans="1:11" ht="20" customHeight="1" x14ac:dyDescent="0.2">
      <c r="A713" s="94"/>
      <c r="B713" s="95"/>
      <c r="C713" s="96" t="s">
        <v>74</v>
      </c>
      <c r="D713" s="95">
        <v>22.38</v>
      </c>
      <c r="E713" s="95">
        <v>16.55</v>
      </c>
      <c r="F713" s="95">
        <v>2.15</v>
      </c>
      <c r="G713" s="50">
        <f t="shared" si="11"/>
        <v>9.6067917783735482E-2</v>
      </c>
      <c r="H713" s="95">
        <v>0</v>
      </c>
      <c r="I713" s="95">
        <v>0.42</v>
      </c>
      <c r="J713" s="95" t="s">
        <v>37</v>
      </c>
      <c r="K713" s="96" t="s">
        <v>37</v>
      </c>
    </row>
    <row r="714" spans="1:11" ht="20" customHeight="1" x14ac:dyDescent="0.2">
      <c r="A714" s="94"/>
      <c r="B714" s="95"/>
      <c r="C714" s="96" t="s">
        <v>75</v>
      </c>
      <c r="D714" s="95">
        <v>146.08000000000001</v>
      </c>
      <c r="E714" s="95">
        <v>146.08000000000001</v>
      </c>
      <c r="F714" s="95">
        <v>32.5</v>
      </c>
      <c r="G714" s="50">
        <f t="shared" si="11"/>
        <v>0.22248083242059144</v>
      </c>
      <c r="H714" s="95" t="s">
        <v>37</v>
      </c>
      <c r="I714" s="95" t="s">
        <v>37</v>
      </c>
      <c r="J714" s="95" t="s">
        <v>37</v>
      </c>
      <c r="K714" s="96" t="s">
        <v>37</v>
      </c>
    </row>
    <row r="715" spans="1:11" ht="20" customHeight="1" x14ac:dyDescent="0.2">
      <c r="A715" s="94"/>
      <c r="B715" s="95"/>
      <c r="C715" s="97" t="s">
        <v>58</v>
      </c>
      <c r="D715" s="98">
        <v>350.94</v>
      </c>
      <c r="E715" s="98">
        <v>290.43</v>
      </c>
      <c r="F715" s="98">
        <v>68.91</v>
      </c>
      <c r="G715" s="50">
        <f t="shared" si="11"/>
        <v>0.19635835185501793</v>
      </c>
      <c r="H715" s="98">
        <v>11.57</v>
      </c>
      <c r="I715" s="98">
        <v>3.46</v>
      </c>
      <c r="J715" s="98">
        <v>0.21</v>
      </c>
      <c r="K715" s="97" t="s">
        <v>37</v>
      </c>
    </row>
    <row r="716" spans="1:11" ht="20" customHeight="1" x14ac:dyDescent="0.2">
      <c r="A716" s="94"/>
      <c r="B716" s="95" t="s">
        <v>44</v>
      </c>
      <c r="C716" s="96" t="s">
        <v>78</v>
      </c>
      <c r="D716" s="95">
        <v>1.35</v>
      </c>
      <c r="E716" s="95">
        <v>1.35</v>
      </c>
      <c r="F716" s="95">
        <v>0.39</v>
      </c>
      <c r="G716" s="50">
        <f t="shared" si="11"/>
        <v>0.28888888888888886</v>
      </c>
      <c r="H716" s="95">
        <v>0.1</v>
      </c>
      <c r="I716" s="95">
        <v>0.1</v>
      </c>
      <c r="J716" s="95" t="s">
        <v>37</v>
      </c>
      <c r="K716" s="96" t="s">
        <v>37</v>
      </c>
    </row>
    <row r="717" spans="1:11" ht="20" customHeight="1" x14ac:dyDescent="0.2">
      <c r="A717" s="94"/>
      <c r="B717" s="95"/>
      <c r="C717" s="96" t="s">
        <v>79</v>
      </c>
      <c r="D717" s="95">
        <v>1.52</v>
      </c>
      <c r="E717" s="95">
        <v>1.52</v>
      </c>
      <c r="F717" s="95">
        <v>0.85</v>
      </c>
      <c r="G717" s="50">
        <f t="shared" si="11"/>
        <v>0.55921052631578949</v>
      </c>
      <c r="H717" s="95">
        <v>0.73</v>
      </c>
      <c r="I717" s="95">
        <v>0.34</v>
      </c>
      <c r="J717" s="95" t="s">
        <v>37</v>
      </c>
      <c r="K717" s="96" t="s">
        <v>37</v>
      </c>
    </row>
    <row r="718" spans="1:11" ht="20" customHeight="1" x14ac:dyDescent="0.2">
      <c r="A718" s="94"/>
      <c r="B718" s="95"/>
      <c r="C718" s="96" t="s">
        <v>80</v>
      </c>
      <c r="D718" s="95">
        <v>12.38</v>
      </c>
      <c r="E718" s="95">
        <v>12.38</v>
      </c>
      <c r="F718" s="95">
        <v>8.16</v>
      </c>
      <c r="G718" s="50">
        <f t="shared" si="11"/>
        <v>0.65912762520193857</v>
      </c>
      <c r="H718" s="95">
        <v>1.23</v>
      </c>
      <c r="I718" s="95">
        <v>0.7</v>
      </c>
      <c r="J718" s="95" t="s">
        <v>37</v>
      </c>
      <c r="K718" s="96" t="s">
        <v>37</v>
      </c>
    </row>
    <row r="719" spans="1:11" ht="20" customHeight="1" x14ac:dyDescent="0.2">
      <c r="A719" s="94"/>
      <c r="B719" s="95"/>
      <c r="C719" s="96" t="s">
        <v>82</v>
      </c>
      <c r="D719" s="95">
        <v>38.590000000000003</v>
      </c>
      <c r="E719" s="95">
        <v>38.590000000000003</v>
      </c>
      <c r="F719" s="95">
        <v>47.78</v>
      </c>
      <c r="G719" s="50">
        <f t="shared" si="11"/>
        <v>1.2381445970458667</v>
      </c>
      <c r="H719" s="95">
        <v>17.02</v>
      </c>
      <c r="I719" s="95">
        <v>4.59</v>
      </c>
      <c r="J719" s="95" t="s">
        <v>37</v>
      </c>
      <c r="K719" s="96" t="s">
        <v>37</v>
      </c>
    </row>
    <row r="720" spans="1:11" ht="20" customHeight="1" x14ac:dyDescent="0.2">
      <c r="A720" s="94"/>
      <c r="B720" s="95"/>
      <c r="C720" s="97" t="s">
        <v>58</v>
      </c>
      <c r="D720" s="98">
        <v>53.85</v>
      </c>
      <c r="E720" s="98">
        <v>53.85</v>
      </c>
      <c r="F720" s="98">
        <v>57.17</v>
      </c>
      <c r="G720" s="50">
        <f t="shared" si="11"/>
        <v>1.061652739090065</v>
      </c>
      <c r="H720" s="98">
        <v>19.079999999999998</v>
      </c>
      <c r="I720" s="98">
        <v>5.73</v>
      </c>
      <c r="J720" s="98" t="s">
        <v>37</v>
      </c>
      <c r="K720" s="97" t="s">
        <v>37</v>
      </c>
    </row>
    <row r="721" spans="1:11" ht="20" customHeight="1" x14ac:dyDescent="0.2">
      <c r="A721" s="94"/>
      <c r="B721" s="95" t="s">
        <v>45</v>
      </c>
      <c r="C721" s="96" t="s">
        <v>83</v>
      </c>
      <c r="D721" s="95">
        <v>295.11</v>
      </c>
      <c r="E721" s="95">
        <v>218.68</v>
      </c>
      <c r="F721" s="95">
        <v>278.82</v>
      </c>
      <c r="G721" s="50">
        <f t="shared" si="11"/>
        <v>0.94480024397682216</v>
      </c>
      <c r="H721" s="95">
        <v>145.69999999999999</v>
      </c>
      <c r="I721" s="95">
        <v>9.93</v>
      </c>
      <c r="J721" s="95">
        <v>3.7</v>
      </c>
      <c r="K721" s="96" t="s">
        <v>37</v>
      </c>
    </row>
    <row r="722" spans="1:11" ht="20" customHeight="1" x14ac:dyDescent="0.2">
      <c r="A722" s="94"/>
      <c r="B722" s="95"/>
      <c r="C722" s="96" t="s">
        <v>84</v>
      </c>
      <c r="D722" s="95">
        <v>49.39</v>
      </c>
      <c r="E722" s="95">
        <v>49.39</v>
      </c>
      <c r="F722" s="95">
        <v>32.28</v>
      </c>
      <c r="G722" s="50">
        <f t="shared" si="11"/>
        <v>0.65357359789431058</v>
      </c>
      <c r="H722" s="95">
        <v>11.71</v>
      </c>
      <c r="I722" s="95">
        <v>1.1499999999999999</v>
      </c>
      <c r="J722" s="95">
        <v>0.34</v>
      </c>
      <c r="K722" s="96" t="s">
        <v>37</v>
      </c>
    </row>
    <row r="723" spans="1:11" ht="20" customHeight="1" x14ac:dyDescent="0.2">
      <c r="A723" s="94"/>
      <c r="B723" s="95"/>
      <c r="C723" s="96" t="s">
        <v>85</v>
      </c>
      <c r="D723" s="95">
        <v>20.41</v>
      </c>
      <c r="E723" s="95">
        <v>3.85</v>
      </c>
      <c r="F723" s="95">
        <v>2.54</v>
      </c>
      <c r="G723" s="50">
        <f t="shared" si="11"/>
        <v>0.12444879960803527</v>
      </c>
      <c r="H723" s="95">
        <v>0</v>
      </c>
      <c r="I723" s="95">
        <v>0.11</v>
      </c>
      <c r="J723" s="95">
        <v>0.43</v>
      </c>
      <c r="K723" s="96" t="s">
        <v>37</v>
      </c>
    </row>
    <row r="724" spans="1:11" ht="20" customHeight="1" x14ac:dyDescent="0.2">
      <c r="A724" s="94"/>
      <c r="B724" s="95"/>
      <c r="C724" s="96" t="s">
        <v>45</v>
      </c>
      <c r="D724" s="95">
        <v>0.22</v>
      </c>
      <c r="E724" s="95">
        <v>0.22</v>
      </c>
      <c r="F724" s="95">
        <v>0.09</v>
      </c>
      <c r="G724" s="50">
        <f t="shared" si="11"/>
        <v>0.40909090909090906</v>
      </c>
      <c r="H724" s="95">
        <v>0.18</v>
      </c>
      <c r="I724" s="95">
        <v>0</v>
      </c>
      <c r="J724" s="95" t="s">
        <v>37</v>
      </c>
      <c r="K724" s="96">
        <v>0.08</v>
      </c>
    </row>
    <row r="725" spans="1:11" ht="20" customHeight="1" x14ac:dyDescent="0.2">
      <c r="A725" s="94"/>
      <c r="B725" s="95"/>
      <c r="C725" s="97" t="s">
        <v>58</v>
      </c>
      <c r="D725" s="98">
        <v>365.13</v>
      </c>
      <c r="E725" s="98">
        <v>272.14</v>
      </c>
      <c r="F725" s="98">
        <v>313.73</v>
      </c>
      <c r="G725" s="50">
        <f t="shared" si="11"/>
        <v>0.85922822008599686</v>
      </c>
      <c r="H725" s="98">
        <v>157.59</v>
      </c>
      <c r="I725" s="98">
        <v>11.19</v>
      </c>
      <c r="J725" s="98">
        <v>4.47</v>
      </c>
      <c r="K725" s="97">
        <v>0.08</v>
      </c>
    </row>
    <row r="726" spans="1:11" ht="20" customHeight="1" x14ac:dyDescent="0.2">
      <c r="A726" s="94"/>
      <c r="B726" s="95" t="s">
        <v>46</v>
      </c>
      <c r="C726" s="96" t="s">
        <v>86</v>
      </c>
      <c r="D726" s="95">
        <v>17.989999999999998</v>
      </c>
      <c r="E726" s="95">
        <v>17.989999999999998</v>
      </c>
      <c r="F726" s="95">
        <v>11.2</v>
      </c>
      <c r="G726" s="50">
        <f t="shared" si="11"/>
        <v>0.62256809338521402</v>
      </c>
      <c r="H726" s="95">
        <v>0</v>
      </c>
      <c r="I726" s="95">
        <v>0.55000000000000004</v>
      </c>
      <c r="J726" s="95" t="s">
        <v>37</v>
      </c>
      <c r="K726" s="96" t="s">
        <v>37</v>
      </c>
    </row>
    <row r="727" spans="1:11" ht="20" customHeight="1" x14ac:dyDescent="0.2">
      <c r="A727" s="94"/>
      <c r="B727" s="95"/>
      <c r="C727" s="97" t="s">
        <v>58</v>
      </c>
      <c r="D727" s="98">
        <v>17.989999999999998</v>
      </c>
      <c r="E727" s="98">
        <v>17.989999999999998</v>
      </c>
      <c r="F727" s="98">
        <v>11.2</v>
      </c>
      <c r="G727" s="50">
        <f t="shared" si="11"/>
        <v>0.62256809338521402</v>
      </c>
      <c r="H727" s="98">
        <v>0</v>
      </c>
      <c r="I727" s="98">
        <v>0.55000000000000004</v>
      </c>
      <c r="J727" s="98" t="s">
        <v>37</v>
      </c>
      <c r="K727" s="97" t="s">
        <v>37</v>
      </c>
    </row>
    <row r="728" spans="1:11" ht="20" customHeight="1" x14ac:dyDescent="0.2">
      <c r="A728" s="94"/>
      <c r="B728" s="95" t="s">
        <v>47</v>
      </c>
      <c r="C728" s="96" t="s">
        <v>93</v>
      </c>
      <c r="D728" s="95">
        <v>166.17</v>
      </c>
      <c r="E728" s="95">
        <v>166.17</v>
      </c>
      <c r="F728" s="95">
        <v>116.4</v>
      </c>
      <c r="G728" s="50">
        <f t="shared" si="11"/>
        <v>0.70048745260877421</v>
      </c>
      <c r="H728" s="95">
        <v>50.26</v>
      </c>
      <c r="I728" s="95">
        <v>1.96</v>
      </c>
      <c r="J728" s="95" t="s">
        <v>37</v>
      </c>
      <c r="K728" s="96" t="s">
        <v>37</v>
      </c>
    </row>
    <row r="729" spans="1:11" ht="20" customHeight="1" x14ac:dyDescent="0.2">
      <c r="A729" s="94"/>
      <c r="B729" s="95"/>
      <c r="C729" s="97" t="s">
        <v>58</v>
      </c>
      <c r="D729" s="98">
        <v>166.17</v>
      </c>
      <c r="E729" s="98">
        <v>166.17</v>
      </c>
      <c r="F729" s="98">
        <v>116.4</v>
      </c>
      <c r="G729" s="50">
        <f t="shared" si="11"/>
        <v>0.70048745260877421</v>
      </c>
      <c r="H729" s="98">
        <v>50.26</v>
      </c>
      <c r="I729" s="98">
        <v>1.96</v>
      </c>
      <c r="J729" s="98" t="s">
        <v>37</v>
      </c>
      <c r="K729" s="97" t="s">
        <v>37</v>
      </c>
    </row>
    <row r="730" spans="1:11" ht="20" customHeight="1" x14ac:dyDescent="0.2">
      <c r="A730" s="94"/>
      <c r="B730" s="95" t="s">
        <v>49</v>
      </c>
      <c r="C730" s="96" t="s">
        <v>107</v>
      </c>
      <c r="D730" s="95">
        <v>1606.63</v>
      </c>
      <c r="E730" s="95">
        <v>948.04</v>
      </c>
      <c r="F730" s="95">
        <v>540.89</v>
      </c>
      <c r="G730" s="50">
        <f t="shared" si="11"/>
        <v>0.33666121011060413</v>
      </c>
      <c r="H730" s="95">
        <v>36.369999999999997</v>
      </c>
      <c r="I730" s="95">
        <v>35.31</v>
      </c>
      <c r="J730" s="95" t="s">
        <v>37</v>
      </c>
      <c r="K730" s="96" t="s">
        <v>37</v>
      </c>
    </row>
    <row r="731" spans="1:11" ht="20" customHeight="1" x14ac:dyDescent="0.2">
      <c r="A731" s="94"/>
      <c r="B731" s="95"/>
      <c r="C731" s="96" t="s">
        <v>108</v>
      </c>
      <c r="D731" s="95">
        <v>397.21</v>
      </c>
      <c r="E731" s="95">
        <v>220.34</v>
      </c>
      <c r="F731" s="95">
        <v>139.71</v>
      </c>
      <c r="G731" s="50">
        <f t="shared" si="11"/>
        <v>0.35172830492686491</v>
      </c>
      <c r="H731" s="95">
        <v>4.04</v>
      </c>
      <c r="I731" s="95">
        <v>17.21</v>
      </c>
      <c r="J731" s="95" t="s">
        <v>37</v>
      </c>
      <c r="K731" s="96" t="s">
        <v>37</v>
      </c>
    </row>
    <row r="732" spans="1:11" ht="20" customHeight="1" x14ac:dyDescent="0.2">
      <c r="A732" s="94"/>
      <c r="B732" s="95"/>
      <c r="C732" s="96" t="s">
        <v>109</v>
      </c>
      <c r="D732" s="95">
        <v>336.33</v>
      </c>
      <c r="E732" s="95">
        <v>272.58</v>
      </c>
      <c r="F732" s="95">
        <v>327.52999999999997</v>
      </c>
      <c r="G732" s="50">
        <f t="shared" si="11"/>
        <v>0.9738352213599738</v>
      </c>
      <c r="H732" s="95">
        <v>101.07</v>
      </c>
      <c r="I732" s="95">
        <v>14.32</v>
      </c>
      <c r="J732" s="95" t="s">
        <v>37</v>
      </c>
      <c r="K732" s="96" t="s">
        <v>37</v>
      </c>
    </row>
    <row r="733" spans="1:11" ht="20" customHeight="1" x14ac:dyDescent="0.2">
      <c r="A733" s="94"/>
      <c r="B733" s="95"/>
      <c r="C733" s="96" t="s">
        <v>110</v>
      </c>
      <c r="D733" s="95">
        <v>5675.83</v>
      </c>
      <c r="E733" s="95">
        <v>3484.41</v>
      </c>
      <c r="F733" s="95">
        <v>1866.34</v>
      </c>
      <c r="G733" s="50">
        <f t="shared" si="11"/>
        <v>0.32882239249589928</v>
      </c>
      <c r="H733" s="95">
        <v>294.94</v>
      </c>
      <c r="I733" s="95">
        <v>116.42</v>
      </c>
      <c r="J733" s="95" t="s">
        <v>37</v>
      </c>
      <c r="K733" s="96" t="s">
        <v>37</v>
      </c>
    </row>
    <row r="734" spans="1:11" ht="20" customHeight="1" x14ac:dyDescent="0.2">
      <c r="A734" s="94"/>
      <c r="B734" s="95"/>
      <c r="C734" s="96" t="s">
        <v>111</v>
      </c>
      <c r="D734" s="95">
        <v>854.12</v>
      </c>
      <c r="E734" s="95">
        <v>494.32</v>
      </c>
      <c r="F734" s="95">
        <v>251.36</v>
      </c>
      <c r="G734" s="50">
        <f t="shared" si="11"/>
        <v>0.29429120029972372</v>
      </c>
      <c r="H734" s="95">
        <v>35.380000000000003</v>
      </c>
      <c r="I734" s="95">
        <v>18.79</v>
      </c>
      <c r="J734" s="95">
        <v>0.92</v>
      </c>
      <c r="K734" s="96">
        <v>0.92</v>
      </c>
    </row>
    <row r="735" spans="1:11" ht="20" customHeight="1" x14ac:dyDescent="0.2">
      <c r="A735" s="94"/>
      <c r="B735" s="95"/>
      <c r="C735" s="96" t="s">
        <v>112</v>
      </c>
      <c r="D735" s="95">
        <v>14.91</v>
      </c>
      <c r="E735" s="95">
        <v>5.7</v>
      </c>
      <c r="F735" s="95">
        <v>5.8</v>
      </c>
      <c r="G735" s="50">
        <f t="shared" si="11"/>
        <v>0.38900067069081151</v>
      </c>
      <c r="H735" s="95">
        <v>0.84</v>
      </c>
      <c r="I735" s="95">
        <v>0.46</v>
      </c>
      <c r="J735" s="95" t="s">
        <v>37</v>
      </c>
      <c r="K735" s="96" t="s">
        <v>37</v>
      </c>
    </row>
    <row r="736" spans="1:11" ht="20" customHeight="1" x14ac:dyDescent="0.2">
      <c r="A736" s="94"/>
      <c r="B736" s="95"/>
      <c r="C736" s="96" t="s">
        <v>113</v>
      </c>
      <c r="D736" s="95">
        <v>1681.5</v>
      </c>
      <c r="E736" s="95">
        <v>1214.71</v>
      </c>
      <c r="F736" s="95">
        <v>447.74</v>
      </c>
      <c r="G736" s="50">
        <f t="shared" si="11"/>
        <v>0.26627415997621173</v>
      </c>
      <c r="H736" s="95">
        <v>164.26</v>
      </c>
      <c r="I736" s="95">
        <v>38.25</v>
      </c>
      <c r="J736" s="95" t="s">
        <v>37</v>
      </c>
      <c r="K736" s="96" t="s">
        <v>37</v>
      </c>
    </row>
    <row r="737" spans="1:11" ht="20" customHeight="1" x14ac:dyDescent="0.2">
      <c r="A737" s="94"/>
      <c r="B737" s="95"/>
      <c r="C737" s="96" t="s">
        <v>114</v>
      </c>
      <c r="D737" s="95">
        <v>3177.63</v>
      </c>
      <c r="E737" s="95">
        <v>2237.16</v>
      </c>
      <c r="F737" s="95">
        <v>818.36</v>
      </c>
      <c r="G737" s="50">
        <f t="shared" si="11"/>
        <v>0.25753785053640604</v>
      </c>
      <c r="H737" s="95">
        <v>259.08999999999997</v>
      </c>
      <c r="I737" s="95">
        <v>120.28</v>
      </c>
      <c r="J737" s="95">
        <v>3.92</v>
      </c>
      <c r="K737" s="96" t="s">
        <v>37</v>
      </c>
    </row>
    <row r="738" spans="1:11" ht="20" customHeight="1" x14ac:dyDescent="0.2">
      <c r="A738" s="94"/>
      <c r="B738" s="95"/>
      <c r="C738" s="96" t="s">
        <v>115</v>
      </c>
      <c r="D738" s="95">
        <v>1103.21</v>
      </c>
      <c r="E738" s="95">
        <v>320.95999999999998</v>
      </c>
      <c r="F738" s="95">
        <v>182.6</v>
      </c>
      <c r="G738" s="50">
        <f t="shared" si="11"/>
        <v>0.16551699132531431</v>
      </c>
      <c r="H738" s="95">
        <v>0.64</v>
      </c>
      <c r="I738" s="95">
        <v>10.71</v>
      </c>
      <c r="J738" s="95" t="s">
        <v>37</v>
      </c>
      <c r="K738" s="96" t="s">
        <v>37</v>
      </c>
    </row>
    <row r="739" spans="1:11" ht="20" customHeight="1" x14ac:dyDescent="0.2">
      <c r="A739" s="94"/>
      <c r="B739" s="95"/>
      <c r="C739" s="96" t="s">
        <v>116</v>
      </c>
      <c r="D739" s="95">
        <v>144.72999999999999</v>
      </c>
      <c r="E739" s="95">
        <v>68.66</v>
      </c>
      <c r="F739" s="95">
        <v>43.61</v>
      </c>
      <c r="G739" s="50">
        <f t="shared" si="11"/>
        <v>0.30131969874939546</v>
      </c>
      <c r="H739" s="95">
        <v>5.27</v>
      </c>
      <c r="I739" s="95">
        <v>4.75</v>
      </c>
      <c r="J739" s="95" t="s">
        <v>37</v>
      </c>
      <c r="K739" s="96" t="s">
        <v>37</v>
      </c>
    </row>
    <row r="740" spans="1:11" ht="20" customHeight="1" x14ac:dyDescent="0.2">
      <c r="A740" s="94"/>
      <c r="B740" s="95"/>
      <c r="C740" s="96" t="s">
        <v>117</v>
      </c>
      <c r="D740" s="95">
        <v>720.12</v>
      </c>
      <c r="E740" s="95">
        <v>430.76</v>
      </c>
      <c r="F740" s="95">
        <v>204.84</v>
      </c>
      <c r="G740" s="50">
        <f t="shared" si="11"/>
        <v>0.28445259123479422</v>
      </c>
      <c r="H740" s="95">
        <v>19.62</v>
      </c>
      <c r="I740" s="95">
        <v>8.36</v>
      </c>
      <c r="J740" s="95" t="s">
        <v>37</v>
      </c>
      <c r="K740" s="96" t="s">
        <v>37</v>
      </c>
    </row>
    <row r="741" spans="1:11" ht="20" customHeight="1" x14ac:dyDescent="0.2">
      <c r="A741" s="94"/>
      <c r="B741" s="95"/>
      <c r="C741" s="97" t="s">
        <v>58</v>
      </c>
      <c r="D741" s="98">
        <v>15712.21</v>
      </c>
      <c r="E741" s="98">
        <v>9697.6200000000008</v>
      </c>
      <c r="F741" s="98">
        <v>4828.78</v>
      </c>
      <c r="G741" s="50">
        <f t="shared" si="11"/>
        <v>0.30732659504932786</v>
      </c>
      <c r="H741" s="98">
        <v>921.53</v>
      </c>
      <c r="I741" s="98">
        <v>384.86</v>
      </c>
      <c r="J741" s="98">
        <v>4.84</v>
      </c>
      <c r="K741" s="97">
        <v>0.92</v>
      </c>
    </row>
    <row r="742" spans="1:11" ht="20" customHeight="1" x14ac:dyDescent="0.2">
      <c r="A742" s="94"/>
      <c r="B742" s="95" t="s">
        <v>50</v>
      </c>
      <c r="C742" s="96" t="s">
        <v>118</v>
      </c>
      <c r="D742" s="95">
        <v>16.559999999999999</v>
      </c>
      <c r="E742" s="95">
        <v>8.2799999999999994</v>
      </c>
      <c r="F742" s="95">
        <v>2.95</v>
      </c>
      <c r="G742" s="50">
        <f t="shared" si="11"/>
        <v>0.1781400966183575</v>
      </c>
      <c r="H742" s="95">
        <v>0</v>
      </c>
      <c r="I742" s="95">
        <v>0.8</v>
      </c>
      <c r="J742" s="95" t="s">
        <v>37</v>
      </c>
      <c r="K742" s="96" t="s">
        <v>37</v>
      </c>
    </row>
    <row r="743" spans="1:11" ht="20" customHeight="1" x14ac:dyDescent="0.2">
      <c r="A743" s="94"/>
      <c r="B743" s="95"/>
      <c r="C743" s="96" t="s">
        <v>119</v>
      </c>
      <c r="D743" s="95">
        <v>55.07</v>
      </c>
      <c r="E743" s="95">
        <v>12.75</v>
      </c>
      <c r="F743" s="95">
        <v>0.9</v>
      </c>
      <c r="G743" s="50">
        <f t="shared" si="11"/>
        <v>1.6342836390049027E-2</v>
      </c>
      <c r="H743" s="95">
        <v>0</v>
      </c>
      <c r="I743" s="95">
        <v>0.61</v>
      </c>
      <c r="J743" s="95" t="s">
        <v>37</v>
      </c>
      <c r="K743" s="96" t="s">
        <v>37</v>
      </c>
    </row>
    <row r="744" spans="1:11" ht="20" customHeight="1" x14ac:dyDescent="0.2">
      <c r="A744" s="94"/>
      <c r="B744" s="95"/>
      <c r="C744" s="96" t="s">
        <v>120</v>
      </c>
      <c r="D744" s="95">
        <v>83.91</v>
      </c>
      <c r="E744" s="95">
        <v>69.239999999999995</v>
      </c>
      <c r="F744" s="95">
        <v>25.12</v>
      </c>
      <c r="G744" s="50">
        <f t="shared" si="11"/>
        <v>0.299368370873555</v>
      </c>
      <c r="H744" s="95">
        <v>10.18</v>
      </c>
      <c r="I744" s="95">
        <v>6.76</v>
      </c>
      <c r="J744" s="95" t="s">
        <v>37</v>
      </c>
      <c r="K744" s="96" t="s">
        <v>37</v>
      </c>
    </row>
    <row r="745" spans="1:11" ht="20" customHeight="1" x14ac:dyDescent="0.2">
      <c r="A745" s="94"/>
      <c r="B745" s="95"/>
      <c r="C745" s="96" t="s">
        <v>121</v>
      </c>
      <c r="D745" s="95">
        <v>137.94999999999999</v>
      </c>
      <c r="E745" s="95">
        <v>126.62</v>
      </c>
      <c r="F745" s="95">
        <v>47.61</v>
      </c>
      <c r="G745" s="50">
        <f t="shared" si="11"/>
        <v>0.34512504530627042</v>
      </c>
      <c r="H745" s="95">
        <v>16.309999999999999</v>
      </c>
      <c r="I745" s="95">
        <v>2.34</v>
      </c>
      <c r="J745" s="95" t="s">
        <v>37</v>
      </c>
      <c r="K745" s="96" t="s">
        <v>37</v>
      </c>
    </row>
    <row r="746" spans="1:11" ht="20" customHeight="1" x14ac:dyDescent="0.2">
      <c r="A746" s="94"/>
      <c r="B746" s="95"/>
      <c r="C746" s="96" t="s">
        <v>123</v>
      </c>
      <c r="D746" s="95">
        <v>1367.87</v>
      </c>
      <c r="E746" s="95">
        <v>885.12</v>
      </c>
      <c r="F746" s="95">
        <v>571.01</v>
      </c>
      <c r="G746" s="50">
        <f t="shared" si="11"/>
        <v>0.41744464020703725</v>
      </c>
      <c r="H746" s="95">
        <v>164.41</v>
      </c>
      <c r="I746" s="95">
        <v>79.73</v>
      </c>
      <c r="J746" s="95" t="s">
        <v>37</v>
      </c>
      <c r="K746" s="96" t="s">
        <v>37</v>
      </c>
    </row>
    <row r="747" spans="1:11" ht="20" customHeight="1" x14ac:dyDescent="0.2">
      <c r="A747" s="94"/>
      <c r="B747" s="95"/>
      <c r="C747" s="96" t="s">
        <v>124</v>
      </c>
      <c r="D747" s="95">
        <v>370.45</v>
      </c>
      <c r="E747" s="95">
        <v>348.1</v>
      </c>
      <c r="F747" s="95">
        <v>259.61</v>
      </c>
      <c r="G747" s="50">
        <f t="shared" si="11"/>
        <v>0.70079632878931031</v>
      </c>
      <c r="H747" s="95">
        <v>9.9</v>
      </c>
      <c r="I747" s="95">
        <v>38.590000000000003</v>
      </c>
      <c r="J747" s="95" t="s">
        <v>37</v>
      </c>
      <c r="K747" s="96" t="s">
        <v>37</v>
      </c>
    </row>
    <row r="748" spans="1:11" ht="20" customHeight="1" x14ac:dyDescent="0.2">
      <c r="A748" s="94"/>
      <c r="B748" s="95"/>
      <c r="C748" s="97" t="s">
        <v>58</v>
      </c>
      <c r="D748" s="98">
        <v>2031.81</v>
      </c>
      <c r="E748" s="98">
        <v>1450.11</v>
      </c>
      <c r="F748" s="98">
        <v>907.2</v>
      </c>
      <c r="G748" s="50">
        <f t="shared" si="11"/>
        <v>0.44649844227560653</v>
      </c>
      <c r="H748" s="98">
        <v>200.8</v>
      </c>
      <c r="I748" s="98">
        <v>128.84</v>
      </c>
      <c r="J748" s="98" t="s">
        <v>37</v>
      </c>
      <c r="K748" s="97" t="s">
        <v>37</v>
      </c>
    </row>
    <row r="749" spans="1:11" ht="20" customHeight="1" x14ac:dyDescent="0.2">
      <c r="A749" s="94" t="s">
        <v>23</v>
      </c>
      <c r="B749" s="95" t="s">
        <v>41</v>
      </c>
      <c r="C749" s="96" t="s">
        <v>52</v>
      </c>
      <c r="D749" s="95">
        <v>68.23</v>
      </c>
      <c r="E749" s="95">
        <v>34.11</v>
      </c>
      <c r="F749" s="95">
        <v>131</v>
      </c>
      <c r="G749" s="50">
        <f t="shared" si="11"/>
        <v>1.9199765499047339</v>
      </c>
      <c r="H749" s="95" t="s">
        <v>37</v>
      </c>
      <c r="I749" s="95" t="s">
        <v>37</v>
      </c>
      <c r="J749" s="95" t="s">
        <v>37</v>
      </c>
      <c r="K749" s="96" t="s">
        <v>37</v>
      </c>
    </row>
    <row r="750" spans="1:11" ht="20" customHeight="1" x14ac:dyDescent="0.2">
      <c r="A750" s="94"/>
      <c r="B750" s="95"/>
      <c r="C750" s="96" t="s">
        <v>53</v>
      </c>
      <c r="D750" s="95">
        <v>28.94</v>
      </c>
      <c r="E750" s="95">
        <v>19.3</v>
      </c>
      <c r="F750" s="95">
        <v>0.23</v>
      </c>
      <c r="G750" s="50">
        <f t="shared" si="11"/>
        <v>7.9474775397373881E-3</v>
      </c>
      <c r="H750" s="95" t="s">
        <v>37</v>
      </c>
      <c r="I750" s="95" t="s">
        <v>37</v>
      </c>
      <c r="J750" s="95" t="s">
        <v>37</v>
      </c>
      <c r="K750" s="96" t="s">
        <v>37</v>
      </c>
    </row>
    <row r="751" spans="1:11" ht="20" customHeight="1" x14ac:dyDescent="0.2">
      <c r="A751" s="94"/>
      <c r="B751" s="95"/>
      <c r="C751" s="96" t="s">
        <v>54</v>
      </c>
      <c r="D751" s="95">
        <v>317.31</v>
      </c>
      <c r="E751" s="95">
        <v>317.31</v>
      </c>
      <c r="F751" s="95">
        <v>327.35000000000002</v>
      </c>
      <c r="G751" s="50">
        <f t="shared" si="11"/>
        <v>1.0316409820049794</v>
      </c>
      <c r="H751" s="95" t="s">
        <v>37</v>
      </c>
      <c r="I751" s="95" t="s">
        <v>37</v>
      </c>
      <c r="J751" s="95">
        <v>7.19</v>
      </c>
      <c r="K751" s="96" t="s">
        <v>37</v>
      </c>
    </row>
    <row r="752" spans="1:11" ht="20" customHeight="1" x14ac:dyDescent="0.2">
      <c r="A752" s="94"/>
      <c r="B752" s="95"/>
      <c r="C752" s="96" t="s">
        <v>55</v>
      </c>
      <c r="D752" s="95">
        <v>51.36</v>
      </c>
      <c r="E752" s="95">
        <v>51.36</v>
      </c>
      <c r="F752" s="95">
        <v>46.23</v>
      </c>
      <c r="G752" s="50">
        <f t="shared" si="11"/>
        <v>0.90011682242990654</v>
      </c>
      <c r="H752" s="95" t="s">
        <v>37</v>
      </c>
      <c r="I752" s="95" t="s">
        <v>37</v>
      </c>
      <c r="J752" s="95" t="s">
        <v>37</v>
      </c>
      <c r="K752" s="96" t="s">
        <v>37</v>
      </c>
    </row>
    <row r="753" spans="1:11" ht="20" customHeight="1" x14ac:dyDescent="0.2">
      <c r="A753" s="94"/>
      <c r="B753" s="95"/>
      <c r="C753" s="97" t="s">
        <v>58</v>
      </c>
      <c r="D753" s="98">
        <v>465.84</v>
      </c>
      <c r="E753" s="98">
        <v>422.08</v>
      </c>
      <c r="F753" s="98">
        <v>504.81</v>
      </c>
      <c r="G753" s="50">
        <f t="shared" si="11"/>
        <v>1.0836553323029368</v>
      </c>
      <c r="H753" s="98" t="s">
        <v>37</v>
      </c>
      <c r="I753" s="98" t="s">
        <v>37</v>
      </c>
      <c r="J753" s="98">
        <v>7.19</v>
      </c>
      <c r="K753" s="97" t="s">
        <v>37</v>
      </c>
    </row>
    <row r="754" spans="1:11" ht="20" customHeight="1" x14ac:dyDescent="0.2">
      <c r="A754" s="94"/>
      <c r="B754" s="95" t="s">
        <v>44</v>
      </c>
      <c r="C754" s="96" t="s">
        <v>78</v>
      </c>
      <c r="D754" s="95">
        <v>0.8</v>
      </c>
      <c r="E754" s="95">
        <v>0.8</v>
      </c>
      <c r="F754" s="95">
        <v>1.54</v>
      </c>
      <c r="G754" s="50">
        <f t="shared" si="11"/>
        <v>1.925</v>
      </c>
      <c r="H754" s="95" t="s">
        <v>37</v>
      </c>
      <c r="I754" s="95" t="s">
        <v>37</v>
      </c>
      <c r="J754" s="95" t="s">
        <v>37</v>
      </c>
      <c r="K754" s="96" t="s">
        <v>37</v>
      </c>
    </row>
    <row r="755" spans="1:11" ht="20" customHeight="1" x14ac:dyDescent="0.2">
      <c r="A755" s="94"/>
      <c r="B755" s="95"/>
      <c r="C755" s="97" t="s">
        <v>58</v>
      </c>
      <c r="D755" s="98">
        <v>0.8</v>
      </c>
      <c r="E755" s="98">
        <v>0.8</v>
      </c>
      <c r="F755" s="98">
        <v>1.54</v>
      </c>
      <c r="G755" s="50">
        <f t="shared" si="11"/>
        <v>1.925</v>
      </c>
      <c r="H755" s="98" t="s">
        <v>37</v>
      </c>
      <c r="I755" s="98" t="s">
        <v>37</v>
      </c>
      <c r="J755" s="98" t="s">
        <v>37</v>
      </c>
      <c r="K755" s="97" t="s">
        <v>37</v>
      </c>
    </row>
    <row r="756" spans="1:11" ht="20" customHeight="1" x14ac:dyDescent="0.2">
      <c r="A756" s="94"/>
      <c r="B756" s="95" t="s">
        <v>46</v>
      </c>
      <c r="C756" s="96" t="s">
        <v>90</v>
      </c>
      <c r="D756" s="95">
        <v>183.71</v>
      </c>
      <c r="E756" s="95">
        <v>0</v>
      </c>
      <c r="F756" s="95" t="s">
        <v>37</v>
      </c>
      <c r="G756" s="50" t="str">
        <f t="shared" si="11"/>
        <v/>
      </c>
      <c r="H756" s="95" t="s">
        <v>37</v>
      </c>
      <c r="I756" s="95" t="s">
        <v>37</v>
      </c>
      <c r="J756" s="95">
        <v>1.84</v>
      </c>
      <c r="K756" s="96">
        <v>1.84</v>
      </c>
    </row>
    <row r="757" spans="1:11" ht="20" customHeight="1" x14ac:dyDescent="0.2">
      <c r="A757" s="94"/>
      <c r="B757" s="95"/>
      <c r="C757" s="97" t="s">
        <v>58</v>
      </c>
      <c r="D757" s="98">
        <v>183.71</v>
      </c>
      <c r="E757" s="98">
        <v>0</v>
      </c>
      <c r="F757" s="98" t="s">
        <v>37</v>
      </c>
      <c r="G757" s="50" t="str">
        <f t="shared" si="11"/>
        <v/>
      </c>
      <c r="H757" s="98" t="s">
        <v>37</v>
      </c>
      <c r="I757" s="98" t="s">
        <v>37</v>
      </c>
      <c r="J757" s="98">
        <v>1.84</v>
      </c>
      <c r="K757" s="97">
        <v>1.84</v>
      </c>
    </row>
    <row r="758" spans="1:11" ht="20" customHeight="1" x14ac:dyDescent="0.2">
      <c r="A758" s="94"/>
      <c r="B758" s="95" t="s">
        <v>47</v>
      </c>
      <c r="C758" s="96" t="s">
        <v>96</v>
      </c>
      <c r="D758" s="95">
        <v>119.83</v>
      </c>
      <c r="E758" s="95">
        <v>119.83</v>
      </c>
      <c r="F758" s="95">
        <v>64.42</v>
      </c>
      <c r="G758" s="50">
        <f t="shared" si="11"/>
        <v>0.53759492614537263</v>
      </c>
      <c r="H758" s="95" t="s">
        <v>37</v>
      </c>
      <c r="I758" s="95" t="s">
        <v>37</v>
      </c>
      <c r="J758" s="95" t="s">
        <v>37</v>
      </c>
      <c r="K758" s="96" t="s">
        <v>37</v>
      </c>
    </row>
    <row r="759" spans="1:11" ht="20" customHeight="1" x14ac:dyDescent="0.2">
      <c r="A759" s="94"/>
      <c r="B759" s="95"/>
      <c r="C759" s="97" t="s">
        <v>58</v>
      </c>
      <c r="D759" s="98">
        <v>119.83</v>
      </c>
      <c r="E759" s="98">
        <v>119.83</v>
      </c>
      <c r="F759" s="98">
        <v>64.42</v>
      </c>
      <c r="G759" s="50">
        <f t="shared" si="11"/>
        <v>0.53759492614537263</v>
      </c>
      <c r="H759" s="98" t="s">
        <v>37</v>
      </c>
      <c r="I759" s="98" t="s">
        <v>37</v>
      </c>
      <c r="J759" s="98" t="s">
        <v>37</v>
      </c>
      <c r="K759" s="97" t="s">
        <v>37</v>
      </c>
    </row>
    <row r="760" spans="1:11" ht="20" customHeight="1" x14ac:dyDescent="0.2">
      <c r="A760" s="94"/>
      <c r="B760" s="95" t="s">
        <v>48</v>
      </c>
      <c r="C760" s="96" t="s">
        <v>104</v>
      </c>
      <c r="D760" s="95">
        <v>2.85</v>
      </c>
      <c r="E760" s="95">
        <v>2.85</v>
      </c>
      <c r="F760" s="95">
        <v>2.74</v>
      </c>
      <c r="G760" s="50">
        <f t="shared" si="11"/>
        <v>0.96140350877192982</v>
      </c>
      <c r="H760" s="95" t="s">
        <v>37</v>
      </c>
      <c r="I760" s="95" t="s">
        <v>37</v>
      </c>
      <c r="J760" s="95" t="s">
        <v>37</v>
      </c>
      <c r="K760" s="96" t="s">
        <v>37</v>
      </c>
    </row>
    <row r="761" spans="1:11" ht="20" customHeight="1" x14ac:dyDescent="0.2">
      <c r="A761" s="94"/>
      <c r="B761" s="95"/>
      <c r="C761" s="97" t="s">
        <v>58</v>
      </c>
      <c r="D761" s="98">
        <v>2.85</v>
      </c>
      <c r="E761" s="98">
        <v>2.85</v>
      </c>
      <c r="F761" s="98">
        <v>2.74</v>
      </c>
      <c r="G761" s="50">
        <f t="shared" si="11"/>
        <v>0.96140350877192982</v>
      </c>
      <c r="H761" s="98" t="s">
        <v>37</v>
      </c>
      <c r="I761" s="98" t="s">
        <v>37</v>
      </c>
      <c r="J761" s="98" t="s">
        <v>37</v>
      </c>
      <c r="K761" s="97" t="s">
        <v>37</v>
      </c>
    </row>
    <row r="762" spans="1:11" ht="20" customHeight="1" x14ac:dyDescent="0.2">
      <c r="A762" s="94"/>
      <c r="B762" s="95" t="s">
        <v>49</v>
      </c>
      <c r="C762" s="96" t="s">
        <v>107</v>
      </c>
      <c r="D762" s="95">
        <v>62.36</v>
      </c>
      <c r="E762" s="95">
        <v>62.36</v>
      </c>
      <c r="F762" s="95">
        <v>50.51</v>
      </c>
      <c r="G762" s="50">
        <f t="shared" si="11"/>
        <v>0.80997434252726108</v>
      </c>
      <c r="H762" s="95" t="s">
        <v>37</v>
      </c>
      <c r="I762" s="95" t="s">
        <v>37</v>
      </c>
      <c r="J762" s="95" t="s">
        <v>37</v>
      </c>
      <c r="K762" s="96" t="s">
        <v>37</v>
      </c>
    </row>
    <row r="763" spans="1:11" ht="20" customHeight="1" x14ac:dyDescent="0.2">
      <c r="A763" s="94"/>
      <c r="B763" s="95"/>
      <c r="C763" s="96" t="s">
        <v>114</v>
      </c>
      <c r="D763" s="95">
        <v>104.46</v>
      </c>
      <c r="E763" s="95">
        <v>72.61</v>
      </c>
      <c r="F763" s="95">
        <v>59.11</v>
      </c>
      <c r="G763" s="50">
        <f t="shared" si="11"/>
        <v>0.56586253111238749</v>
      </c>
      <c r="H763" s="95" t="s">
        <v>37</v>
      </c>
      <c r="I763" s="95" t="s">
        <v>37</v>
      </c>
      <c r="J763" s="95" t="s">
        <v>37</v>
      </c>
      <c r="K763" s="96" t="s">
        <v>37</v>
      </c>
    </row>
    <row r="764" spans="1:11" ht="20" customHeight="1" x14ac:dyDescent="0.2">
      <c r="A764" s="94"/>
      <c r="B764" s="95"/>
      <c r="C764" s="97" t="s">
        <v>58</v>
      </c>
      <c r="D764" s="98">
        <v>166.82</v>
      </c>
      <c r="E764" s="98">
        <v>134.96</v>
      </c>
      <c r="F764" s="98">
        <v>109.62</v>
      </c>
      <c r="G764" s="50">
        <f t="shared" si="11"/>
        <v>0.65711545378252012</v>
      </c>
      <c r="H764" s="98" t="s">
        <v>37</v>
      </c>
      <c r="I764" s="98" t="s">
        <v>37</v>
      </c>
      <c r="J764" s="98" t="s">
        <v>37</v>
      </c>
      <c r="K764" s="97" t="s">
        <v>37</v>
      </c>
    </row>
    <row r="765" spans="1:11" ht="20" customHeight="1" x14ac:dyDescent="0.2">
      <c r="A765" s="94"/>
      <c r="B765" s="95" t="s">
        <v>50</v>
      </c>
      <c r="C765" s="96" t="s">
        <v>122</v>
      </c>
      <c r="D765" s="95">
        <v>17.670000000000002</v>
      </c>
      <c r="E765" s="95">
        <v>17.670000000000002</v>
      </c>
      <c r="F765" s="95">
        <v>0.85</v>
      </c>
      <c r="G765" s="50">
        <f t="shared" si="11"/>
        <v>4.8104131295981886E-2</v>
      </c>
      <c r="H765" s="95" t="s">
        <v>37</v>
      </c>
      <c r="I765" s="95" t="s">
        <v>37</v>
      </c>
      <c r="J765" s="95" t="s">
        <v>37</v>
      </c>
      <c r="K765" s="96" t="s">
        <v>37</v>
      </c>
    </row>
    <row r="766" spans="1:11" ht="20" customHeight="1" x14ac:dyDescent="0.2">
      <c r="A766" s="94"/>
      <c r="B766" s="95"/>
      <c r="C766" s="97" t="s">
        <v>58</v>
      </c>
      <c r="D766" s="98">
        <v>17.670000000000002</v>
      </c>
      <c r="E766" s="98">
        <v>17.670000000000002</v>
      </c>
      <c r="F766" s="98">
        <v>0.85</v>
      </c>
      <c r="G766" s="50">
        <f t="shared" si="11"/>
        <v>4.8104131295981886E-2</v>
      </c>
      <c r="H766" s="98" t="s">
        <v>37</v>
      </c>
      <c r="I766" s="98" t="s">
        <v>37</v>
      </c>
      <c r="J766" s="98" t="s">
        <v>37</v>
      </c>
      <c r="K766" s="97" t="s">
        <v>37</v>
      </c>
    </row>
    <row r="767" spans="1:11" ht="20" customHeight="1" x14ac:dyDescent="0.2">
      <c r="A767" s="94" t="s">
        <v>24</v>
      </c>
      <c r="B767" s="95" t="s">
        <v>41</v>
      </c>
      <c r="C767" s="96" t="s">
        <v>52</v>
      </c>
      <c r="D767" s="95">
        <v>2530.98</v>
      </c>
      <c r="E767" s="95">
        <v>2393.2800000000002</v>
      </c>
      <c r="F767" s="95">
        <v>6014.54</v>
      </c>
      <c r="G767" s="50">
        <f t="shared" si="11"/>
        <v>2.3763680471595983</v>
      </c>
      <c r="H767" s="95">
        <v>2855.69</v>
      </c>
      <c r="I767" s="95" t="s">
        <v>37</v>
      </c>
      <c r="J767" s="95">
        <v>17.03</v>
      </c>
      <c r="K767" s="96" t="s">
        <v>37</v>
      </c>
    </row>
    <row r="768" spans="1:11" ht="20" customHeight="1" x14ac:dyDescent="0.2">
      <c r="A768" s="94"/>
      <c r="B768" s="95"/>
      <c r="C768" s="96" t="s">
        <v>53</v>
      </c>
      <c r="D768" s="95">
        <v>48.2</v>
      </c>
      <c r="E768" s="95">
        <v>24.19</v>
      </c>
      <c r="F768" s="95">
        <v>88.37</v>
      </c>
      <c r="G768" s="50">
        <f t="shared" si="11"/>
        <v>1.8334024896265559</v>
      </c>
      <c r="H768" s="95">
        <v>16.739999999999998</v>
      </c>
      <c r="I768" s="95" t="s">
        <v>37</v>
      </c>
      <c r="J768" s="95" t="s">
        <v>37</v>
      </c>
      <c r="K768" s="96" t="s">
        <v>37</v>
      </c>
    </row>
    <row r="769" spans="1:11" ht="20" customHeight="1" x14ac:dyDescent="0.2">
      <c r="A769" s="94"/>
      <c r="B769" s="95"/>
      <c r="C769" s="96" t="s">
        <v>54</v>
      </c>
      <c r="D769" s="95">
        <v>1662.59</v>
      </c>
      <c r="E769" s="95">
        <v>1306.24</v>
      </c>
      <c r="F769" s="95">
        <v>2580.75</v>
      </c>
      <c r="G769" s="50">
        <f t="shared" si="11"/>
        <v>1.5522467956621897</v>
      </c>
      <c r="H769" s="95">
        <v>1377.62</v>
      </c>
      <c r="I769" s="95" t="s">
        <v>37</v>
      </c>
      <c r="J769" s="95" t="s">
        <v>37</v>
      </c>
      <c r="K769" s="96" t="s">
        <v>37</v>
      </c>
    </row>
    <row r="770" spans="1:11" ht="20" customHeight="1" x14ac:dyDescent="0.2">
      <c r="A770" s="94"/>
      <c r="B770" s="95"/>
      <c r="C770" s="96" t="s">
        <v>55</v>
      </c>
      <c r="D770" s="95">
        <v>1722.37</v>
      </c>
      <c r="E770" s="95">
        <v>1712.53</v>
      </c>
      <c r="F770" s="95">
        <v>7577.82</v>
      </c>
      <c r="G770" s="50">
        <f t="shared" si="11"/>
        <v>4.3996469980317823</v>
      </c>
      <c r="H770" s="95">
        <v>4781.8999999999996</v>
      </c>
      <c r="I770" s="95" t="s">
        <v>37</v>
      </c>
      <c r="J770" s="95" t="s">
        <v>37</v>
      </c>
      <c r="K770" s="96" t="s">
        <v>37</v>
      </c>
    </row>
    <row r="771" spans="1:11" ht="20" customHeight="1" x14ac:dyDescent="0.2">
      <c r="A771" s="94"/>
      <c r="B771" s="95"/>
      <c r="C771" s="96" t="s">
        <v>56</v>
      </c>
      <c r="D771" s="95">
        <v>375.59</v>
      </c>
      <c r="E771" s="95">
        <v>259.76</v>
      </c>
      <c r="F771" s="95">
        <v>965.56</v>
      </c>
      <c r="G771" s="50">
        <f t="shared" ref="G771:G834" si="12">IFERROR((F771/D771),"")</f>
        <v>2.5707819697010037</v>
      </c>
      <c r="H771" s="95">
        <v>544.71</v>
      </c>
      <c r="I771" s="95" t="s">
        <v>37</v>
      </c>
      <c r="J771" s="95" t="s">
        <v>37</v>
      </c>
      <c r="K771" s="96" t="s">
        <v>37</v>
      </c>
    </row>
    <row r="772" spans="1:11" ht="20" customHeight="1" x14ac:dyDescent="0.2">
      <c r="A772" s="94"/>
      <c r="B772" s="95"/>
      <c r="C772" s="96" t="s">
        <v>57</v>
      </c>
      <c r="D772" s="95">
        <v>4250.62</v>
      </c>
      <c r="E772" s="95">
        <v>4110.49</v>
      </c>
      <c r="F772" s="95">
        <v>23749.34</v>
      </c>
      <c r="G772" s="50">
        <f t="shared" si="12"/>
        <v>5.5872649166474542</v>
      </c>
      <c r="H772" s="95">
        <v>18068.060000000001</v>
      </c>
      <c r="I772" s="95" t="s">
        <v>37</v>
      </c>
      <c r="J772" s="95">
        <v>1.68</v>
      </c>
      <c r="K772" s="96">
        <v>3.36</v>
      </c>
    </row>
    <row r="773" spans="1:11" ht="20" customHeight="1" x14ac:dyDescent="0.2">
      <c r="A773" s="94"/>
      <c r="B773" s="95"/>
      <c r="C773" s="97" t="s">
        <v>58</v>
      </c>
      <c r="D773" s="98">
        <v>10590.35</v>
      </c>
      <c r="E773" s="98">
        <v>9806.49</v>
      </c>
      <c r="F773" s="98">
        <v>40976.379999999997</v>
      </c>
      <c r="G773" s="50">
        <f t="shared" si="12"/>
        <v>3.869218675492311</v>
      </c>
      <c r="H773" s="98">
        <v>27644.71</v>
      </c>
      <c r="I773" s="98" t="s">
        <v>37</v>
      </c>
      <c r="J773" s="98">
        <v>18.71</v>
      </c>
      <c r="K773" s="97">
        <v>3.36</v>
      </c>
    </row>
    <row r="774" spans="1:11" ht="20" customHeight="1" x14ac:dyDescent="0.2">
      <c r="A774" s="94"/>
      <c r="B774" s="95" t="s">
        <v>42</v>
      </c>
      <c r="C774" s="96" t="s">
        <v>59</v>
      </c>
      <c r="D774" s="95">
        <v>33.54</v>
      </c>
      <c r="E774" s="95">
        <v>33.5</v>
      </c>
      <c r="F774" s="95">
        <v>114.66</v>
      </c>
      <c r="G774" s="50">
        <f t="shared" si="12"/>
        <v>3.4186046511627906</v>
      </c>
      <c r="H774" s="95">
        <v>41.24</v>
      </c>
      <c r="I774" s="95" t="s">
        <v>37</v>
      </c>
      <c r="J774" s="95">
        <v>0.45</v>
      </c>
      <c r="K774" s="96" t="s">
        <v>37</v>
      </c>
    </row>
    <row r="775" spans="1:11" ht="20" customHeight="1" x14ac:dyDescent="0.2">
      <c r="A775" s="94"/>
      <c r="B775" s="95"/>
      <c r="C775" s="96" t="s">
        <v>60</v>
      </c>
      <c r="D775" s="95">
        <v>137.99</v>
      </c>
      <c r="E775" s="95">
        <v>137.99</v>
      </c>
      <c r="F775" s="95">
        <v>423.96</v>
      </c>
      <c r="G775" s="50">
        <f t="shared" si="12"/>
        <v>3.0723965504746715</v>
      </c>
      <c r="H775" s="95">
        <v>362.8</v>
      </c>
      <c r="I775" s="95" t="s">
        <v>37</v>
      </c>
      <c r="J775" s="95" t="s">
        <v>37</v>
      </c>
      <c r="K775" s="96">
        <v>0.77</v>
      </c>
    </row>
    <row r="776" spans="1:11" ht="20" customHeight="1" x14ac:dyDescent="0.2">
      <c r="A776" s="94"/>
      <c r="B776" s="95"/>
      <c r="C776" s="96" t="s">
        <v>61</v>
      </c>
      <c r="D776" s="95">
        <v>99.06</v>
      </c>
      <c r="E776" s="95">
        <v>99.06</v>
      </c>
      <c r="F776" s="95">
        <v>168.66</v>
      </c>
      <c r="G776" s="50">
        <f t="shared" si="12"/>
        <v>1.7026044821320412</v>
      </c>
      <c r="H776" s="95">
        <v>35.94</v>
      </c>
      <c r="I776" s="95" t="s">
        <v>37</v>
      </c>
      <c r="J776" s="95" t="s">
        <v>37</v>
      </c>
      <c r="K776" s="96" t="s">
        <v>37</v>
      </c>
    </row>
    <row r="777" spans="1:11" ht="20" customHeight="1" x14ac:dyDescent="0.2">
      <c r="A777" s="94"/>
      <c r="B777" s="95"/>
      <c r="C777" s="96" t="s">
        <v>62</v>
      </c>
      <c r="D777" s="95">
        <v>200.16</v>
      </c>
      <c r="E777" s="95">
        <v>200.16</v>
      </c>
      <c r="F777" s="95">
        <v>978.24</v>
      </c>
      <c r="G777" s="50">
        <f t="shared" si="12"/>
        <v>4.8872901678657072</v>
      </c>
      <c r="H777" s="95">
        <v>573.74</v>
      </c>
      <c r="I777" s="95" t="s">
        <v>37</v>
      </c>
      <c r="J777" s="95" t="s">
        <v>37</v>
      </c>
      <c r="K777" s="96" t="s">
        <v>37</v>
      </c>
    </row>
    <row r="778" spans="1:11" ht="20" customHeight="1" x14ac:dyDescent="0.2">
      <c r="A778" s="94"/>
      <c r="B778" s="95"/>
      <c r="C778" s="96" t="s">
        <v>63</v>
      </c>
      <c r="D778" s="95">
        <v>110.55</v>
      </c>
      <c r="E778" s="95">
        <v>110.55</v>
      </c>
      <c r="F778" s="95">
        <v>289.76</v>
      </c>
      <c r="G778" s="50">
        <f t="shared" si="12"/>
        <v>2.6210764360018093</v>
      </c>
      <c r="H778" s="95">
        <v>113.42</v>
      </c>
      <c r="I778" s="95" t="s">
        <v>37</v>
      </c>
      <c r="J778" s="95">
        <v>1.9</v>
      </c>
      <c r="K778" s="96" t="s">
        <v>37</v>
      </c>
    </row>
    <row r="779" spans="1:11" ht="20" customHeight="1" x14ac:dyDescent="0.2">
      <c r="A779" s="94"/>
      <c r="B779" s="95"/>
      <c r="C779" s="96" t="s">
        <v>64</v>
      </c>
      <c r="D779" s="95">
        <v>1154.3800000000001</v>
      </c>
      <c r="E779" s="95">
        <v>1150.31</v>
      </c>
      <c r="F779" s="95">
        <v>6283.63</v>
      </c>
      <c r="G779" s="50">
        <f t="shared" si="12"/>
        <v>5.4432942358668717</v>
      </c>
      <c r="H779" s="95">
        <v>5056.28</v>
      </c>
      <c r="I779" s="95" t="s">
        <v>37</v>
      </c>
      <c r="J779" s="95">
        <v>0.68</v>
      </c>
      <c r="K779" s="96" t="s">
        <v>37</v>
      </c>
    </row>
    <row r="780" spans="1:11" ht="20" customHeight="1" x14ac:dyDescent="0.2">
      <c r="A780" s="94"/>
      <c r="B780" s="95"/>
      <c r="C780" s="96" t="s">
        <v>65</v>
      </c>
      <c r="D780" s="95">
        <v>844.34</v>
      </c>
      <c r="E780" s="95">
        <v>809.48</v>
      </c>
      <c r="F780" s="95">
        <v>2243.52</v>
      </c>
      <c r="G780" s="50">
        <f t="shared" si="12"/>
        <v>2.6571286448587061</v>
      </c>
      <c r="H780" s="95">
        <v>1442.38</v>
      </c>
      <c r="I780" s="95" t="s">
        <v>37</v>
      </c>
      <c r="J780" s="95" t="s">
        <v>37</v>
      </c>
      <c r="K780" s="96" t="s">
        <v>37</v>
      </c>
    </row>
    <row r="781" spans="1:11" ht="20" customHeight="1" x14ac:dyDescent="0.2">
      <c r="A781" s="94"/>
      <c r="B781" s="95"/>
      <c r="C781" s="96" t="s">
        <v>66</v>
      </c>
      <c r="D781" s="95">
        <v>777.51</v>
      </c>
      <c r="E781" s="95">
        <v>772.27</v>
      </c>
      <c r="F781" s="95">
        <v>2202.44</v>
      </c>
      <c r="G781" s="50">
        <f t="shared" si="12"/>
        <v>2.8326838240022636</v>
      </c>
      <c r="H781" s="95">
        <v>1401.73</v>
      </c>
      <c r="I781" s="95" t="s">
        <v>37</v>
      </c>
      <c r="J781" s="95" t="s">
        <v>37</v>
      </c>
      <c r="K781" s="96" t="s">
        <v>37</v>
      </c>
    </row>
    <row r="782" spans="1:11" ht="20" customHeight="1" x14ac:dyDescent="0.2">
      <c r="A782" s="94"/>
      <c r="B782" s="95"/>
      <c r="C782" s="96" t="s">
        <v>67</v>
      </c>
      <c r="D782" s="95">
        <v>135.44999999999999</v>
      </c>
      <c r="E782" s="95">
        <v>135.03</v>
      </c>
      <c r="F782" s="95">
        <v>369.99</v>
      </c>
      <c r="G782" s="50">
        <f t="shared" si="12"/>
        <v>2.73156146179402</v>
      </c>
      <c r="H782" s="95">
        <v>143.76</v>
      </c>
      <c r="I782" s="95" t="s">
        <v>37</v>
      </c>
      <c r="J782" s="95" t="s">
        <v>37</v>
      </c>
      <c r="K782" s="96" t="s">
        <v>37</v>
      </c>
    </row>
    <row r="783" spans="1:11" ht="20" customHeight="1" x14ac:dyDescent="0.2">
      <c r="A783" s="94"/>
      <c r="B783" s="95"/>
      <c r="C783" s="96" t="s">
        <v>68</v>
      </c>
      <c r="D783" s="95">
        <v>90.81</v>
      </c>
      <c r="E783" s="95">
        <v>90.81</v>
      </c>
      <c r="F783" s="95">
        <v>260.95</v>
      </c>
      <c r="G783" s="50">
        <f t="shared" si="12"/>
        <v>2.8735822046030171</v>
      </c>
      <c r="H783" s="95">
        <v>120.16</v>
      </c>
      <c r="I783" s="95" t="s">
        <v>37</v>
      </c>
      <c r="J783" s="95" t="s">
        <v>37</v>
      </c>
      <c r="K783" s="96" t="s">
        <v>37</v>
      </c>
    </row>
    <row r="784" spans="1:11" ht="20" customHeight="1" x14ac:dyDescent="0.2">
      <c r="A784" s="94"/>
      <c r="B784" s="95"/>
      <c r="C784" s="97" t="s">
        <v>58</v>
      </c>
      <c r="D784" s="98">
        <v>3583.81</v>
      </c>
      <c r="E784" s="98">
        <v>3539.17</v>
      </c>
      <c r="F784" s="98">
        <v>13335.8</v>
      </c>
      <c r="G784" s="50">
        <f t="shared" si="12"/>
        <v>3.7211236086734507</v>
      </c>
      <c r="H784" s="98">
        <v>9291.4500000000007</v>
      </c>
      <c r="I784" s="98" t="s">
        <v>37</v>
      </c>
      <c r="J784" s="98">
        <v>3.03</v>
      </c>
      <c r="K784" s="97">
        <v>0.77</v>
      </c>
    </row>
    <row r="785" spans="1:11" ht="20" customHeight="1" x14ac:dyDescent="0.2">
      <c r="A785" s="94"/>
      <c r="B785" s="95" t="s">
        <v>43</v>
      </c>
      <c r="C785" s="96" t="s">
        <v>69</v>
      </c>
      <c r="D785" s="95">
        <v>938.72</v>
      </c>
      <c r="E785" s="95">
        <v>938.72</v>
      </c>
      <c r="F785" s="95">
        <v>4100.25</v>
      </c>
      <c r="G785" s="50">
        <f t="shared" si="12"/>
        <v>4.3679158854610529</v>
      </c>
      <c r="H785" s="95">
        <v>3866.1</v>
      </c>
      <c r="I785" s="95" t="s">
        <v>37</v>
      </c>
      <c r="J785" s="95">
        <v>24.62</v>
      </c>
      <c r="K785" s="96">
        <v>1.92</v>
      </c>
    </row>
    <row r="786" spans="1:11" ht="20" customHeight="1" x14ac:dyDescent="0.2">
      <c r="A786" s="94"/>
      <c r="B786" s="95"/>
      <c r="C786" s="96" t="s">
        <v>70</v>
      </c>
      <c r="D786" s="95">
        <v>143.63</v>
      </c>
      <c r="E786" s="95">
        <v>143.63</v>
      </c>
      <c r="F786" s="95">
        <v>279.16000000000003</v>
      </c>
      <c r="G786" s="50">
        <f t="shared" si="12"/>
        <v>1.9436050964283229</v>
      </c>
      <c r="H786" s="95">
        <v>91.45</v>
      </c>
      <c r="I786" s="95" t="s">
        <v>37</v>
      </c>
      <c r="J786" s="95">
        <v>0.57999999999999996</v>
      </c>
      <c r="K786" s="96">
        <v>0.57999999999999996</v>
      </c>
    </row>
    <row r="787" spans="1:11" ht="20" customHeight="1" x14ac:dyDescent="0.2">
      <c r="A787" s="94"/>
      <c r="B787" s="95"/>
      <c r="C787" s="96" t="s">
        <v>71</v>
      </c>
      <c r="D787" s="95">
        <v>688.99</v>
      </c>
      <c r="E787" s="95">
        <v>616.11</v>
      </c>
      <c r="F787" s="95">
        <v>2362.15</v>
      </c>
      <c r="G787" s="50">
        <f t="shared" si="12"/>
        <v>3.4284242151555175</v>
      </c>
      <c r="H787" s="95">
        <v>2360.5700000000002</v>
      </c>
      <c r="I787" s="95" t="s">
        <v>37</v>
      </c>
      <c r="J787" s="95">
        <v>17.059999999999999</v>
      </c>
      <c r="K787" s="96">
        <v>2.79</v>
      </c>
    </row>
    <row r="788" spans="1:11" ht="20" customHeight="1" x14ac:dyDescent="0.2">
      <c r="A788" s="94"/>
      <c r="B788" s="95"/>
      <c r="C788" s="96" t="s">
        <v>72</v>
      </c>
      <c r="D788" s="95">
        <v>427.7</v>
      </c>
      <c r="E788" s="95">
        <v>427.7</v>
      </c>
      <c r="F788" s="95">
        <v>1091.68</v>
      </c>
      <c r="G788" s="50">
        <f t="shared" si="12"/>
        <v>2.5524433013794718</v>
      </c>
      <c r="H788" s="95">
        <v>585.08000000000004</v>
      </c>
      <c r="I788" s="95" t="s">
        <v>37</v>
      </c>
      <c r="J788" s="95" t="s">
        <v>37</v>
      </c>
      <c r="K788" s="96" t="s">
        <v>37</v>
      </c>
    </row>
    <row r="789" spans="1:11" ht="20" customHeight="1" x14ac:dyDescent="0.2">
      <c r="A789" s="94"/>
      <c r="B789" s="95"/>
      <c r="C789" s="96" t="s">
        <v>75</v>
      </c>
      <c r="D789" s="95">
        <v>50.21</v>
      </c>
      <c r="E789" s="95">
        <v>50.21</v>
      </c>
      <c r="F789" s="95">
        <v>174.19</v>
      </c>
      <c r="G789" s="50">
        <f t="shared" si="12"/>
        <v>3.4692292372037441</v>
      </c>
      <c r="H789" s="95">
        <v>129.04</v>
      </c>
      <c r="I789" s="95" t="s">
        <v>37</v>
      </c>
      <c r="J789" s="95">
        <v>0.66</v>
      </c>
      <c r="K789" s="96" t="s">
        <v>37</v>
      </c>
    </row>
    <row r="790" spans="1:11" ht="20" customHeight="1" x14ac:dyDescent="0.2">
      <c r="A790" s="94"/>
      <c r="B790" s="95"/>
      <c r="C790" s="97" t="s">
        <v>58</v>
      </c>
      <c r="D790" s="98">
        <v>2249.2600000000002</v>
      </c>
      <c r="E790" s="98">
        <v>2176.38</v>
      </c>
      <c r="F790" s="98">
        <v>8007.43</v>
      </c>
      <c r="G790" s="50">
        <f t="shared" si="12"/>
        <v>3.5600286316388501</v>
      </c>
      <c r="H790" s="98">
        <v>7032.23</v>
      </c>
      <c r="I790" s="98" t="s">
        <v>37</v>
      </c>
      <c r="J790" s="98">
        <v>42.92</v>
      </c>
      <c r="K790" s="97">
        <v>5.29</v>
      </c>
    </row>
    <row r="791" spans="1:11" ht="20" customHeight="1" x14ac:dyDescent="0.2">
      <c r="A791" s="94"/>
      <c r="B791" s="95" t="s">
        <v>44</v>
      </c>
      <c r="C791" s="96" t="s">
        <v>76</v>
      </c>
      <c r="D791" s="95">
        <v>51.21</v>
      </c>
      <c r="E791" s="95">
        <v>47.34</v>
      </c>
      <c r="F791" s="95">
        <v>138.94</v>
      </c>
      <c r="G791" s="50">
        <f t="shared" si="12"/>
        <v>2.7131419644600663</v>
      </c>
      <c r="H791" s="95">
        <v>96.06</v>
      </c>
      <c r="I791" s="95" t="s">
        <v>37</v>
      </c>
      <c r="J791" s="95" t="s">
        <v>37</v>
      </c>
      <c r="K791" s="96" t="s">
        <v>37</v>
      </c>
    </row>
    <row r="792" spans="1:11" ht="20" customHeight="1" x14ac:dyDescent="0.2">
      <c r="A792" s="94"/>
      <c r="B792" s="95"/>
      <c r="C792" s="96" t="s">
        <v>77</v>
      </c>
      <c r="D792" s="95">
        <v>367.06</v>
      </c>
      <c r="E792" s="95">
        <v>367.06</v>
      </c>
      <c r="F792" s="95">
        <v>1502.86</v>
      </c>
      <c r="G792" s="50">
        <f t="shared" si="12"/>
        <v>4.0943170053942133</v>
      </c>
      <c r="H792" s="95">
        <v>795.55</v>
      </c>
      <c r="I792" s="95" t="s">
        <v>37</v>
      </c>
      <c r="J792" s="95" t="s">
        <v>37</v>
      </c>
      <c r="K792" s="96" t="s">
        <v>37</v>
      </c>
    </row>
    <row r="793" spans="1:11" ht="20" customHeight="1" x14ac:dyDescent="0.2">
      <c r="A793" s="94"/>
      <c r="B793" s="95"/>
      <c r="C793" s="96" t="s">
        <v>78</v>
      </c>
      <c r="D793" s="95">
        <v>1032.3</v>
      </c>
      <c r="E793" s="95">
        <v>1024.44</v>
      </c>
      <c r="F793" s="95">
        <v>3123.3</v>
      </c>
      <c r="G793" s="50">
        <f t="shared" si="12"/>
        <v>3.0255739610578325</v>
      </c>
      <c r="H793" s="95">
        <v>2258.87</v>
      </c>
      <c r="I793" s="95" t="s">
        <v>37</v>
      </c>
      <c r="J793" s="95" t="s">
        <v>37</v>
      </c>
      <c r="K793" s="96" t="s">
        <v>37</v>
      </c>
    </row>
    <row r="794" spans="1:11" ht="20" customHeight="1" x14ac:dyDescent="0.2">
      <c r="A794" s="94"/>
      <c r="B794" s="95"/>
      <c r="C794" s="96" t="s">
        <v>79</v>
      </c>
      <c r="D794" s="95">
        <v>3.18</v>
      </c>
      <c r="E794" s="95">
        <v>3.18</v>
      </c>
      <c r="F794" s="95">
        <v>38.35</v>
      </c>
      <c r="G794" s="50">
        <f t="shared" si="12"/>
        <v>12.059748427672956</v>
      </c>
      <c r="H794" s="95">
        <v>5.0999999999999996</v>
      </c>
      <c r="I794" s="95" t="s">
        <v>37</v>
      </c>
      <c r="J794" s="95" t="s">
        <v>37</v>
      </c>
      <c r="K794" s="96" t="s">
        <v>37</v>
      </c>
    </row>
    <row r="795" spans="1:11" ht="20" customHeight="1" x14ac:dyDescent="0.2">
      <c r="A795" s="94"/>
      <c r="B795" s="95"/>
      <c r="C795" s="96" t="s">
        <v>80</v>
      </c>
      <c r="D795" s="95">
        <v>226.31</v>
      </c>
      <c r="E795" s="95">
        <v>224.97</v>
      </c>
      <c r="F795" s="95">
        <v>692.31</v>
      </c>
      <c r="G795" s="50">
        <f t="shared" si="12"/>
        <v>3.0591224426671375</v>
      </c>
      <c r="H795" s="95">
        <v>188.24</v>
      </c>
      <c r="I795" s="95" t="s">
        <v>37</v>
      </c>
      <c r="J795" s="95" t="s">
        <v>37</v>
      </c>
      <c r="K795" s="96" t="s">
        <v>37</v>
      </c>
    </row>
    <row r="796" spans="1:11" ht="20" customHeight="1" x14ac:dyDescent="0.2">
      <c r="A796" s="94"/>
      <c r="B796" s="95"/>
      <c r="C796" s="96" t="s">
        <v>81</v>
      </c>
      <c r="D796" s="95">
        <v>483.56</v>
      </c>
      <c r="E796" s="95">
        <v>450.35</v>
      </c>
      <c r="F796" s="95">
        <v>1781.02</v>
      </c>
      <c r="G796" s="50">
        <f t="shared" si="12"/>
        <v>3.6831416990652657</v>
      </c>
      <c r="H796" s="95">
        <v>1318.89</v>
      </c>
      <c r="I796" s="95" t="s">
        <v>37</v>
      </c>
      <c r="J796" s="95" t="s">
        <v>37</v>
      </c>
      <c r="K796" s="96" t="s">
        <v>37</v>
      </c>
    </row>
    <row r="797" spans="1:11" ht="20" customHeight="1" x14ac:dyDescent="0.2">
      <c r="A797" s="94"/>
      <c r="B797" s="95"/>
      <c r="C797" s="96" t="s">
        <v>82</v>
      </c>
      <c r="D797" s="95">
        <v>193.56</v>
      </c>
      <c r="E797" s="95">
        <v>193.56</v>
      </c>
      <c r="F797" s="95">
        <v>806.92</v>
      </c>
      <c r="G797" s="50">
        <f t="shared" si="12"/>
        <v>4.1688365364744779</v>
      </c>
      <c r="H797" s="95">
        <v>368.43</v>
      </c>
      <c r="I797" s="95" t="s">
        <v>37</v>
      </c>
      <c r="J797" s="95" t="s">
        <v>37</v>
      </c>
      <c r="K797" s="96" t="s">
        <v>37</v>
      </c>
    </row>
    <row r="798" spans="1:11" ht="20" customHeight="1" x14ac:dyDescent="0.2">
      <c r="A798" s="94"/>
      <c r="B798" s="95"/>
      <c r="C798" s="97" t="s">
        <v>58</v>
      </c>
      <c r="D798" s="98">
        <v>2357.17</v>
      </c>
      <c r="E798" s="98">
        <v>2310.89</v>
      </c>
      <c r="F798" s="98">
        <v>8083.7</v>
      </c>
      <c r="G798" s="50">
        <f t="shared" si="12"/>
        <v>3.4294089946843034</v>
      </c>
      <c r="H798" s="98">
        <v>5031.1400000000003</v>
      </c>
      <c r="I798" s="98" t="s">
        <v>37</v>
      </c>
      <c r="J798" s="98" t="s">
        <v>37</v>
      </c>
      <c r="K798" s="97" t="s">
        <v>37</v>
      </c>
    </row>
    <row r="799" spans="1:11" ht="20" customHeight="1" x14ac:dyDescent="0.2">
      <c r="A799" s="94"/>
      <c r="B799" s="95" t="s">
        <v>45</v>
      </c>
      <c r="C799" s="96" t="s">
        <v>83</v>
      </c>
      <c r="D799" s="95">
        <v>607</v>
      </c>
      <c r="E799" s="95">
        <v>600.52</v>
      </c>
      <c r="F799" s="95">
        <v>703.18</v>
      </c>
      <c r="G799" s="50">
        <f t="shared" si="12"/>
        <v>1.1584514003294892</v>
      </c>
      <c r="H799" s="95">
        <v>285.99</v>
      </c>
      <c r="I799" s="95" t="s">
        <v>37</v>
      </c>
      <c r="J799" s="95">
        <v>1.66</v>
      </c>
      <c r="K799" s="96" t="s">
        <v>37</v>
      </c>
    </row>
    <row r="800" spans="1:11" ht="20" customHeight="1" x14ac:dyDescent="0.2">
      <c r="A800" s="94"/>
      <c r="B800" s="95"/>
      <c r="C800" s="96" t="s">
        <v>84</v>
      </c>
      <c r="D800" s="95">
        <v>548.71</v>
      </c>
      <c r="E800" s="95">
        <v>548.71</v>
      </c>
      <c r="F800" s="95">
        <v>1199.8</v>
      </c>
      <c r="G800" s="50">
        <f t="shared" si="12"/>
        <v>2.1865830766707366</v>
      </c>
      <c r="H800" s="95">
        <v>529.75</v>
      </c>
      <c r="I800" s="95" t="s">
        <v>37</v>
      </c>
      <c r="J800" s="95">
        <v>3.36</v>
      </c>
      <c r="K800" s="96" t="s">
        <v>37</v>
      </c>
    </row>
    <row r="801" spans="1:11" ht="20" customHeight="1" x14ac:dyDescent="0.2">
      <c r="A801" s="94"/>
      <c r="B801" s="95"/>
      <c r="C801" s="96" t="s">
        <v>85</v>
      </c>
      <c r="D801" s="95">
        <v>7</v>
      </c>
      <c r="E801" s="95">
        <v>7</v>
      </c>
      <c r="F801" s="95">
        <v>29.25</v>
      </c>
      <c r="G801" s="50">
        <f t="shared" si="12"/>
        <v>4.1785714285714288</v>
      </c>
      <c r="H801" s="95">
        <v>21.94</v>
      </c>
      <c r="I801" s="95" t="s">
        <v>37</v>
      </c>
      <c r="J801" s="95" t="s">
        <v>37</v>
      </c>
      <c r="K801" s="96" t="s">
        <v>37</v>
      </c>
    </row>
    <row r="802" spans="1:11" ht="20" customHeight="1" x14ac:dyDescent="0.2">
      <c r="A802" s="94"/>
      <c r="B802" s="95"/>
      <c r="C802" s="96" t="s">
        <v>45</v>
      </c>
      <c r="D802" s="95">
        <v>0.77</v>
      </c>
      <c r="E802" s="95">
        <v>0.77</v>
      </c>
      <c r="F802" s="95">
        <v>2.93</v>
      </c>
      <c r="G802" s="50">
        <f t="shared" si="12"/>
        <v>3.8051948051948052</v>
      </c>
      <c r="H802" s="95">
        <v>0.12</v>
      </c>
      <c r="I802" s="95" t="s">
        <v>37</v>
      </c>
      <c r="J802" s="95" t="s">
        <v>37</v>
      </c>
      <c r="K802" s="96" t="s">
        <v>37</v>
      </c>
    </row>
    <row r="803" spans="1:11" ht="20" customHeight="1" x14ac:dyDescent="0.2">
      <c r="A803" s="94"/>
      <c r="B803" s="95"/>
      <c r="C803" s="97" t="s">
        <v>58</v>
      </c>
      <c r="D803" s="98">
        <v>1163.47</v>
      </c>
      <c r="E803" s="98">
        <v>1157</v>
      </c>
      <c r="F803" s="98">
        <v>1935.16</v>
      </c>
      <c r="G803" s="50">
        <f t="shared" si="12"/>
        <v>1.663265920049507</v>
      </c>
      <c r="H803" s="98">
        <v>837.81</v>
      </c>
      <c r="I803" s="98" t="s">
        <v>37</v>
      </c>
      <c r="J803" s="98">
        <v>5.0199999999999996</v>
      </c>
      <c r="K803" s="97" t="s">
        <v>37</v>
      </c>
    </row>
    <row r="804" spans="1:11" ht="20" customHeight="1" x14ac:dyDescent="0.2">
      <c r="A804" s="94"/>
      <c r="B804" s="95" t="s">
        <v>46</v>
      </c>
      <c r="C804" s="96" t="s">
        <v>87</v>
      </c>
      <c r="D804" s="95">
        <v>1462.91</v>
      </c>
      <c r="E804" s="95">
        <v>1425.47</v>
      </c>
      <c r="F804" s="95">
        <v>3319.37</v>
      </c>
      <c r="G804" s="50">
        <f t="shared" si="12"/>
        <v>2.2690185999138701</v>
      </c>
      <c r="H804" s="95">
        <v>1670.39</v>
      </c>
      <c r="I804" s="95" t="s">
        <v>37</v>
      </c>
      <c r="J804" s="95" t="s">
        <v>37</v>
      </c>
      <c r="K804" s="96" t="s">
        <v>37</v>
      </c>
    </row>
    <row r="805" spans="1:11" ht="20" customHeight="1" x14ac:dyDescent="0.2">
      <c r="A805" s="94"/>
      <c r="B805" s="95"/>
      <c r="C805" s="96" t="s">
        <v>88</v>
      </c>
      <c r="D805" s="95">
        <v>295.29000000000002</v>
      </c>
      <c r="E805" s="95">
        <v>295.29000000000002</v>
      </c>
      <c r="F805" s="95">
        <v>500.34</v>
      </c>
      <c r="G805" s="50">
        <f t="shared" si="12"/>
        <v>1.6944021131768767</v>
      </c>
      <c r="H805" s="95">
        <v>308.38</v>
      </c>
      <c r="I805" s="95" t="s">
        <v>37</v>
      </c>
      <c r="J805" s="95" t="s">
        <v>37</v>
      </c>
      <c r="K805" s="96" t="s">
        <v>37</v>
      </c>
    </row>
    <row r="806" spans="1:11" ht="20" customHeight="1" x14ac:dyDescent="0.2">
      <c r="A806" s="94"/>
      <c r="B806" s="95"/>
      <c r="C806" s="96" t="s">
        <v>89</v>
      </c>
      <c r="D806" s="95">
        <v>268.19</v>
      </c>
      <c r="E806" s="95">
        <v>268.19</v>
      </c>
      <c r="F806" s="95">
        <v>690.07</v>
      </c>
      <c r="G806" s="50">
        <f t="shared" si="12"/>
        <v>2.5730638726276149</v>
      </c>
      <c r="H806" s="95">
        <v>54.01</v>
      </c>
      <c r="I806" s="95" t="s">
        <v>37</v>
      </c>
      <c r="J806" s="95" t="s">
        <v>37</v>
      </c>
      <c r="K806" s="96" t="s">
        <v>37</v>
      </c>
    </row>
    <row r="807" spans="1:11" ht="20" customHeight="1" x14ac:dyDescent="0.2">
      <c r="A807" s="94"/>
      <c r="B807" s="95"/>
      <c r="C807" s="96" t="s">
        <v>90</v>
      </c>
      <c r="D807" s="95">
        <v>1036.98</v>
      </c>
      <c r="E807" s="95">
        <v>1030.52</v>
      </c>
      <c r="F807" s="95">
        <v>2946.57</v>
      </c>
      <c r="G807" s="50">
        <f t="shared" si="12"/>
        <v>2.8414916391830123</v>
      </c>
      <c r="H807" s="95">
        <v>949.04</v>
      </c>
      <c r="I807" s="95" t="s">
        <v>37</v>
      </c>
      <c r="J807" s="95" t="s">
        <v>37</v>
      </c>
      <c r="K807" s="96" t="s">
        <v>37</v>
      </c>
    </row>
    <row r="808" spans="1:11" ht="20" customHeight="1" x14ac:dyDescent="0.2">
      <c r="A808" s="94"/>
      <c r="B808" s="95"/>
      <c r="C808" s="96" t="s">
        <v>91</v>
      </c>
      <c r="D808" s="95">
        <v>317.43</v>
      </c>
      <c r="E808" s="95">
        <v>305.63</v>
      </c>
      <c r="F808" s="95">
        <v>377.5</v>
      </c>
      <c r="G808" s="50">
        <f t="shared" si="12"/>
        <v>1.1892385722836532</v>
      </c>
      <c r="H808" s="95">
        <v>28.99</v>
      </c>
      <c r="I808" s="95" t="s">
        <v>37</v>
      </c>
      <c r="J808" s="95" t="s">
        <v>37</v>
      </c>
      <c r="K808" s="96" t="s">
        <v>37</v>
      </c>
    </row>
    <row r="809" spans="1:11" ht="20" customHeight="1" x14ac:dyDescent="0.2">
      <c r="A809" s="94"/>
      <c r="B809" s="95"/>
      <c r="C809" s="97" t="s">
        <v>58</v>
      </c>
      <c r="D809" s="98">
        <v>3380.79</v>
      </c>
      <c r="E809" s="98">
        <v>3325.1</v>
      </c>
      <c r="F809" s="98">
        <v>7833.84</v>
      </c>
      <c r="G809" s="50">
        <f t="shared" si="12"/>
        <v>2.3171625566805392</v>
      </c>
      <c r="H809" s="98">
        <v>3010.81</v>
      </c>
      <c r="I809" s="98" t="s">
        <v>37</v>
      </c>
      <c r="J809" s="98" t="s">
        <v>37</v>
      </c>
      <c r="K809" s="97" t="s">
        <v>37</v>
      </c>
    </row>
    <row r="810" spans="1:11" ht="20" customHeight="1" x14ac:dyDescent="0.2">
      <c r="A810" s="94"/>
      <c r="B810" s="95" t="s">
        <v>47</v>
      </c>
      <c r="C810" s="96" t="s">
        <v>92</v>
      </c>
      <c r="D810" s="95">
        <v>77.7</v>
      </c>
      <c r="E810" s="95">
        <v>77.7</v>
      </c>
      <c r="F810" s="95">
        <v>308.08999999999997</v>
      </c>
      <c r="G810" s="50">
        <f t="shared" si="12"/>
        <v>3.9651222651222646</v>
      </c>
      <c r="H810" s="95">
        <v>65.92</v>
      </c>
      <c r="I810" s="95" t="s">
        <v>37</v>
      </c>
      <c r="J810" s="95" t="s">
        <v>37</v>
      </c>
      <c r="K810" s="96" t="s">
        <v>37</v>
      </c>
    </row>
    <row r="811" spans="1:11" ht="20" customHeight="1" x14ac:dyDescent="0.2">
      <c r="A811" s="94"/>
      <c r="B811" s="95"/>
      <c r="C811" s="96" t="s">
        <v>93</v>
      </c>
      <c r="D811" s="95">
        <v>190.04</v>
      </c>
      <c r="E811" s="95">
        <v>146.5</v>
      </c>
      <c r="F811" s="95">
        <v>496.32</v>
      </c>
      <c r="G811" s="50">
        <f t="shared" si="12"/>
        <v>2.6116607030098926</v>
      </c>
      <c r="H811" s="95">
        <v>176.1</v>
      </c>
      <c r="I811" s="95" t="s">
        <v>37</v>
      </c>
      <c r="J811" s="95" t="s">
        <v>37</v>
      </c>
      <c r="K811" s="96" t="s">
        <v>37</v>
      </c>
    </row>
    <row r="812" spans="1:11" ht="20" customHeight="1" x14ac:dyDescent="0.2">
      <c r="A812" s="94"/>
      <c r="B812" s="95"/>
      <c r="C812" s="96" t="s">
        <v>93</v>
      </c>
      <c r="D812" s="95">
        <v>1463.76</v>
      </c>
      <c r="E812" s="95">
        <v>1431.66</v>
      </c>
      <c r="F812" s="95">
        <v>4034.21</v>
      </c>
      <c r="G812" s="50">
        <f t="shared" si="12"/>
        <v>2.7560597365688366</v>
      </c>
      <c r="H812" s="95">
        <v>2649.1</v>
      </c>
      <c r="I812" s="95" t="s">
        <v>37</v>
      </c>
      <c r="J812" s="95" t="s">
        <v>37</v>
      </c>
      <c r="K812" s="96" t="s">
        <v>37</v>
      </c>
    </row>
    <row r="813" spans="1:11" ht="20" customHeight="1" x14ac:dyDescent="0.2">
      <c r="A813" s="94"/>
      <c r="B813" s="95"/>
      <c r="C813" s="96" t="s">
        <v>94</v>
      </c>
      <c r="D813" s="95">
        <v>195.13</v>
      </c>
      <c r="E813" s="95">
        <v>188.59</v>
      </c>
      <c r="F813" s="95">
        <v>527.24</v>
      </c>
      <c r="G813" s="50">
        <f t="shared" si="12"/>
        <v>2.7019935427663611</v>
      </c>
      <c r="H813" s="95">
        <v>92.35</v>
      </c>
      <c r="I813" s="95" t="s">
        <v>37</v>
      </c>
      <c r="J813" s="95" t="s">
        <v>37</v>
      </c>
      <c r="K813" s="96" t="s">
        <v>37</v>
      </c>
    </row>
    <row r="814" spans="1:11" ht="20" customHeight="1" x14ac:dyDescent="0.2">
      <c r="A814" s="94"/>
      <c r="B814" s="95"/>
      <c r="C814" s="96" t="s">
        <v>95</v>
      </c>
      <c r="D814" s="95">
        <v>644.36</v>
      </c>
      <c r="E814" s="95">
        <v>644.36</v>
      </c>
      <c r="F814" s="95">
        <v>1239.0999999999999</v>
      </c>
      <c r="G814" s="50">
        <f t="shared" si="12"/>
        <v>1.9229933577503258</v>
      </c>
      <c r="H814" s="95">
        <v>722.5</v>
      </c>
      <c r="I814" s="95" t="s">
        <v>37</v>
      </c>
      <c r="J814" s="95" t="s">
        <v>37</v>
      </c>
      <c r="K814" s="96" t="s">
        <v>37</v>
      </c>
    </row>
    <row r="815" spans="1:11" ht="20" customHeight="1" x14ac:dyDescent="0.2">
      <c r="A815" s="94"/>
      <c r="B815" s="95"/>
      <c r="C815" s="96" t="s">
        <v>96</v>
      </c>
      <c r="D815" s="95">
        <v>411.04</v>
      </c>
      <c r="E815" s="95">
        <v>306.94</v>
      </c>
      <c r="F815" s="95">
        <v>785.87</v>
      </c>
      <c r="G815" s="50">
        <f t="shared" si="12"/>
        <v>1.9119063838069288</v>
      </c>
      <c r="H815" s="95">
        <v>345.77</v>
      </c>
      <c r="I815" s="95" t="s">
        <v>37</v>
      </c>
      <c r="J815" s="95" t="s">
        <v>37</v>
      </c>
      <c r="K815" s="96" t="s">
        <v>37</v>
      </c>
    </row>
    <row r="816" spans="1:11" ht="20" customHeight="1" x14ac:dyDescent="0.2">
      <c r="A816" s="94"/>
      <c r="B816" s="95"/>
      <c r="C816" s="96" t="s">
        <v>97</v>
      </c>
      <c r="D816" s="95">
        <v>55.34</v>
      </c>
      <c r="E816" s="95">
        <v>55.34</v>
      </c>
      <c r="F816" s="95">
        <v>124.83</v>
      </c>
      <c r="G816" s="50">
        <f t="shared" si="12"/>
        <v>2.2556920852909288</v>
      </c>
      <c r="H816" s="95">
        <v>70.209999999999994</v>
      </c>
      <c r="I816" s="95" t="s">
        <v>37</v>
      </c>
      <c r="J816" s="95" t="s">
        <v>37</v>
      </c>
      <c r="K816" s="96" t="s">
        <v>37</v>
      </c>
    </row>
    <row r="817" spans="1:11" ht="20" customHeight="1" x14ac:dyDescent="0.2">
      <c r="A817" s="94"/>
      <c r="B817" s="95"/>
      <c r="C817" s="96" t="s">
        <v>98</v>
      </c>
      <c r="D817" s="95">
        <v>829.38</v>
      </c>
      <c r="E817" s="95">
        <v>808.77</v>
      </c>
      <c r="F817" s="95">
        <v>2147.44</v>
      </c>
      <c r="G817" s="50">
        <f t="shared" si="12"/>
        <v>2.5892112180182787</v>
      </c>
      <c r="H817" s="95">
        <v>1494.09</v>
      </c>
      <c r="I817" s="95" t="s">
        <v>37</v>
      </c>
      <c r="J817" s="95" t="s">
        <v>37</v>
      </c>
      <c r="K817" s="96" t="s">
        <v>37</v>
      </c>
    </row>
    <row r="818" spans="1:11" ht="20" customHeight="1" x14ac:dyDescent="0.2">
      <c r="A818" s="94"/>
      <c r="B818" s="95"/>
      <c r="C818" s="97" t="s">
        <v>58</v>
      </c>
      <c r="D818" s="98">
        <v>3866.74</v>
      </c>
      <c r="E818" s="98">
        <v>3659.86</v>
      </c>
      <c r="F818" s="98">
        <v>9663.11</v>
      </c>
      <c r="G818" s="50">
        <f t="shared" si="12"/>
        <v>2.499032776964575</v>
      </c>
      <c r="H818" s="98">
        <v>5616.05</v>
      </c>
      <c r="I818" s="98" t="s">
        <v>37</v>
      </c>
      <c r="J818" s="98" t="s">
        <v>37</v>
      </c>
      <c r="K818" s="97" t="s">
        <v>37</v>
      </c>
    </row>
    <row r="819" spans="1:11" ht="20" customHeight="1" x14ac:dyDescent="0.2">
      <c r="A819" s="94"/>
      <c r="B819" s="95" t="s">
        <v>48</v>
      </c>
      <c r="C819" s="96" t="s">
        <v>99</v>
      </c>
      <c r="D819" s="95">
        <v>17.190000000000001</v>
      </c>
      <c r="E819" s="95">
        <v>16.579999999999998</v>
      </c>
      <c r="F819" s="95">
        <v>83.51</v>
      </c>
      <c r="G819" s="50">
        <f t="shared" si="12"/>
        <v>4.8580570098894702</v>
      </c>
      <c r="H819" s="95">
        <v>16.420000000000002</v>
      </c>
      <c r="I819" s="95" t="s">
        <v>37</v>
      </c>
      <c r="J819" s="95" t="s">
        <v>37</v>
      </c>
      <c r="K819" s="96" t="s">
        <v>37</v>
      </c>
    </row>
    <row r="820" spans="1:11" ht="20" customHeight="1" x14ac:dyDescent="0.2">
      <c r="A820" s="94"/>
      <c r="B820" s="95"/>
      <c r="C820" s="96" t="s">
        <v>100</v>
      </c>
      <c r="D820" s="95">
        <v>5.39</v>
      </c>
      <c r="E820" s="95">
        <v>5.39</v>
      </c>
      <c r="F820" s="95">
        <v>22.31</v>
      </c>
      <c r="G820" s="50">
        <f t="shared" si="12"/>
        <v>4.1391465677179964</v>
      </c>
      <c r="H820" s="95">
        <v>14.87</v>
      </c>
      <c r="I820" s="95" t="s">
        <v>37</v>
      </c>
      <c r="J820" s="95" t="s">
        <v>37</v>
      </c>
      <c r="K820" s="96" t="s">
        <v>37</v>
      </c>
    </row>
    <row r="821" spans="1:11" ht="20" customHeight="1" x14ac:dyDescent="0.2">
      <c r="A821" s="94"/>
      <c r="B821" s="95"/>
      <c r="C821" s="96" t="s">
        <v>101</v>
      </c>
      <c r="D821" s="95">
        <v>110.85</v>
      </c>
      <c r="E821" s="95">
        <v>110.85</v>
      </c>
      <c r="F821" s="95">
        <v>589.76</v>
      </c>
      <c r="G821" s="50">
        <f t="shared" si="12"/>
        <v>5.3203428055931443</v>
      </c>
      <c r="H821" s="95">
        <v>389.7</v>
      </c>
      <c r="I821" s="95" t="s">
        <v>37</v>
      </c>
      <c r="J821" s="95" t="s">
        <v>37</v>
      </c>
      <c r="K821" s="96" t="s">
        <v>37</v>
      </c>
    </row>
    <row r="822" spans="1:11" ht="20" customHeight="1" x14ac:dyDescent="0.2">
      <c r="A822" s="94"/>
      <c r="B822" s="95"/>
      <c r="C822" s="96" t="s">
        <v>102</v>
      </c>
      <c r="D822" s="95">
        <v>332.56</v>
      </c>
      <c r="E822" s="95">
        <v>273.54000000000002</v>
      </c>
      <c r="F822" s="95">
        <v>1069.1400000000001</v>
      </c>
      <c r="G822" s="50">
        <f t="shared" si="12"/>
        <v>3.2148785181621364</v>
      </c>
      <c r="H822" s="95">
        <v>485.06</v>
      </c>
      <c r="I822" s="95" t="s">
        <v>37</v>
      </c>
      <c r="J822" s="95" t="s">
        <v>37</v>
      </c>
      <c r="K822" s="96" t="s">
        <v>37</v>
      </c>
    </row>
    <row r="823" spans="1:11" ht="20" customHeight="1" x14ac:dyDescent="0.2">
      <c r="A823" s="94"/>
      <c r="B823" s="95"/>
      <c r="C823" s="96" t="s">
        <v>103</v>
      </c>
      <c r="D823" s="95">
        <v>149.83000000000001</v>
      </c>
      <c r="E823" s="95">
        <v>137.80000000000001</v>
      </c>
      <c r="F823" s="95">
        <v>996.92</v>
      </c>
      <c r="G823" s="50">
        <f t="shared" si="12"/>
        <v>6.6536741640525925</v>
      </c>
      <c r="H823" s="95">
        <v>565.78</v>
      </c>
      <c r="I823" s="95" t="s">
        <v>37</v>
      </c>
      <c r="J823" s="95" t="s">
        <v>37</v>
      </c>
      <c r="K823" s="96" t="s">
        <v>37</v>
      </c>
    </row>
    <row r="824" spans="1:11" ht="20" customHeight="1" x14ac:dyDescent="0.2">
      <c r="A824" s="94"/>
      <c r="B824" s="95"/>
      <c r="C824" s="96" t="s">
        <v>104</v>
      </c>
      <c r="D824" s="95">
        <v>309.14</v>
      </c>
      <c r="E824" s="95">
        <v>309.14</v>
      </c>
      <c r="F824" s="95">
        <v>2452.25</v>
      </c>
      <c r="G824" s="50">
        <f t="shared" si="12"/>
        <v>7.9324901339199068</v>
      </c>
      <c r="H824" s="95">
        <v>1704.72</v>
      </c>
      <c r="I824" s="95" t="s">
        <v>37</v>
      </c>
      <c r="J824" s="95" t="s">
        <v>37</v>
      </c>
      <c r="K824" s="96" t="s">
        <v>37</v>
      </c>
    </row>
    <row r="825" spans="1:11" ht="20" customHeight="1" x14ac:dyDescent="0.2">
      <c r="A825" s="94"/>
      <c r="B825" s="95"/>
      <c r="C825" s="96" t="s">
        <v>105</v>
      </c>
      <c r="D825" s="95">
        <v>2477.3000000000002</v>
      </c>
      <c r="E825" s="95">
        <v>2438.5700000000002</v>
      </c>
      <c r="F825" s="95">
        <v>11685.03</v>
      </c>
      <c r="G825" s="50">
        <f t="shared" si="12"/>
        <v>4.716840915512857</v>
      </c>
      <c r="H825" s="95">
        <v>9265.99</v>
      </c>
      <c r="I825" s="95" t="s">
        <v>37</v>
      </c>
      <c r="J825" s="95" t="s">
        <v>37</v>
      </c>
      <c r="K825" s="96" t="s">
        <v>37</v>
      </c>
    </row>
    <row r="826" spans="1:11" ht="20" customHeight="1" x14ac:dyDescent="0.2">
      <c r="A826" s="94"/>
      <c r="B826" s="95"/>
      <c r="C826" s="96" t="s">
        <v>106</v>
      </c>
      <c r="D826" s="95">
        <v>165.62</v>
      </c>
      <c r="E826" s="95">
        <v>161.94999999999999</v>
      </c>
      <c r="F826" s="95">
        <v>560.97</v>
      </c>
      <c r="G826" s="50">
        <f t="shared" si="12"/>
        <v>3.3870909310469752</v>
      </c>
      <c r="H826" s="95">
        <v>282.7</v>
      </c>
      <c r="I826" s="95" t="s">
        <v>37</v>
      </c>
      <c r="J826" s="95" t="s">
        <v>37</v>
      </c>
      <c r="K826" s="96" t="s">
        <v>37</v>
      </c>
    </row>
    <row r="827" spans="1:11" ht="20" customHeight="1" x14ac:dyDescent="0.2">
      <c r="A827" s="94"/>
      <c r="B827" s="95"/>
      <c r="C827" s="97" t="s">
        <v>58</v>
      </c>
      <c r="D827" s="98">
        <v>3567.87</v>
      </c>
      <c r="E827" s="98">
        <v>3453.81</v>
      </c>
      <c r="F827" s="98">
        <v>17459.900000000001</v>
      </c>
      <c r="G827" s="50">
        <f t="shared" si="12"/>
        <v>4.8936480308979871</v>
      </c>
      <c r="H827" s="98">
        <v>12725.25</v>
      </c>
      <c r="I827" s="98" t="s">
        <v>37</v>
      </c>
      <c r="J827" s="98" t="s">
        <v>37</v>
      </c>
      <c r="K827" s="97" t="s">
        <v>37</v>
      </c>
    </row>
    <row r="828" spans="1:11" ht="20" customHeight="1" x14ac:dyDescent="0.2">
      <c r="A828" s="94"/>
      <c r="B828" s="95" t="s">
        <v>49</v>
      </c>
      <c r="C828" s="96" t="s">
        <v>107</v>
      </c>
      <c r="D828" s="95">
        <v>2252.4899999999998</v>
      </c>
      <c r="E828" s="95">
        <v>1897.16</v>
      </c>
      <c r="F828" s="95">
        <v>2216.13</v>
      </c>
      <c r="G828" s="50">
        <f t="shared" si="12"/>
        <v>0.98385786396388009</v>
      </c>
      <c r="H828" s="95">
        <v>907.21</v>
      </c>
      <c r="I828" s="95" t="s">
        <v>37</v>
      </c>
      <c r="J828" s="95">
        <v>7.34</v>
      </c>
      <c r="K828" s="96">
        <v>1.86</v>
      </c>
    </row>
    <row r="829" spans="1:11" ht="20" customHeight="1" x14ac:dyDescent="0.2">
      <c r="A829" s="94"/>
      <c r="B829" s="95"/>
      <c r="C829" s="96" t="s">
        <v>108</v>
      </c>
      <c r="D829" s="95">
        <v>175.61</v>
      </c>
      <c r="E829" s="95">
        <v>136.69</v>
      </c>
      <c r="F829" s="95">
        <v>219.19</v>
      </c>
      <c r="G829" s="50">
        <f t="shared" si="12"/>
        <v>1.2481635442172996</v>
      </c>
      <c r="H829" s="95">
        <v>131.24</v>
      </c>
      <c r="I829" s="95" t="s">
        <v>37</v>
      </c>
      <c r="J829" s="95" t="s">
        <v>37</v>
      </c>
      <c r="K829" s="96">
        <v>0.67</v>
      </c>
    </row>
    <row r="830" spans="1:11" ht="20" customHeight="1" x14ac:dyDescent="0.2">
      <c r="A830" s="94"/>
      <c r="B830" s="95"/>
      <c r="C830" s="96" t="s">
        <v>109</v>
      </c>
      <c r="D830" s="95">
        <v>407.31</v>
      </c>
      <c r="E830" s="95">
        <v>396.09</v>
      </c>
      <c r="F830" s="95">
        <v>821.66</v>
      </c>
      <c r="G830" s="50">
        <f t="shared" si="12"/>
        <v>2.017284132478947</v>
      </c>
      <c r="H830" s="95">
        <v>295.26</v>
      </c>
      <c r="I830" s="95" t="s">
        <v>37</v>
      </c>
      <c r="J830" s="95" t="s">
        <v>37</v>
      </c>
      <c r="K830" s="96" t="s">
        <v>37</v>
      </c>
    </row>
    <row r="831" spans="1:11" ht="20" customHeight="1" x14ac:dyDescent="0.2">
      <c r="A831" s="94"/>
      <c r="B831" s="95"/>
      <c r="C831" s="96" t="s">
        <v>110</v>
      </c>
      <c r="D831" s="95">
        <v>4290.58</v>
      </c>
      <c r="E831" s="95">
        <v>3291.33</v>
      </c>
      <c r="F831" s="95">
        <v>7416.79</v>
      </c>
      <c r="G831" s="50">
        <f t="shared" si="12"/>
        <v>1.7286217714155196</v>
      </c>
      <c r="H831" s="95">
        <v>4974.18</v>
      </c>
      <c r="I831" s="95" t="s">
        <v>37</v>
      </c>
      <c r="J831" s="95">
        <v>120.69</v>
      </c>
      <c r="K831" s="96">
        <v>70.03</v>
      </c>
    </row>
    <row r="832" spans="1:11" ht="20" customHeight="1" x14ac:dyDescent="0.2">
      <c r="A832" s="94"/>
      <c r="B832" s="95"/>
      <c r="C832" s="96" t="s">
        <v>111</v>
      </c>
      <c r="D832" s="95">
        <v>156.09</v>
      </c>
      <c r="E832" s="95">
        <v>120.97</v>
      </c>
      <c r="F832" s="95">
        <v>178.7</v>
      </c>
      <c r="G832" s="50">
        <f t="shared" si="12"/>
        <v>1.1448523287846755</v>
      </c>
      <c r="H832" s="95">
        <v>45.67</v>
      </c>
      <c r="I832" s="95" t="s">
        <v>37</v>
      </c>
      <c r="J832" s="95" t="s">
        <v>37</v>
      </c>
      <c r="K832" s="96" t="s">
        <v>37</v>
      </c>
    </row>
    <row r="833" spans="1:11" ht="20" customHeight="1" x14ac:dyDescent="0.2">
      <c r="A833" s="94"/>
      <c r="B833" s="95"/>
      <c r="C833" s="96" t="s">
        <v>113</v>
      </c>
      <c r="D833" s="95">
        <v>1176.45</v>
      </c>
      <c r="E833" s="95">
        <v>952.73</v>
      </c>
      <c r="F833" s="95">
        <v>1024.57</v>
      </c>
      <c r="G833" s="50">
        <f t="shared" si="12"/>
        <v>0.87089974074546295</v>
      </c>
      <c r="H833" s="95">
        <v>299.02</v>
      </c>
      <c r="I833" s="95" t="s">
        <v>37</v>
      </c>
      <c r="J833" s="95" t="s">
        <v>37</v>
      </c>
      <c r="K833" s="96" t="s">
        <v>37</v>
      </c>
    </row>
    <row r="834" spans="1:11" ht="20" customHeight="1" x14ac:dyDescent="0.2">
      <c r="A834" s="94"/>
      <c r="B834" s="95"/>
      <c r="C834" s="96" t="s">
        <v>114</v>
      </c>
      <c r="D834" s="95">
        <v>5854.8</v>
      </c>
      <c r="E834" s="95">
        <v>4800.07</v>
      </c>
      <c r="F834" s="95">
        <v>7720.03</v>
      </c>
      <c r="G834" s="50">
        <f t="shared" si="12"/>
        <v>1.3185813349730136</v>
      </c>
      <c r="H834" s="95">
        <v>2999.55</v>
      </c>
      <c r="I834" s="95" t="s">
        <v>37</v>
      </c>
      <c r="J834" s="95">
        <v>1.27</v>
      </c>
      <c r="K834" s="96">
        <v>1.27</v>
      </c>
    </row>
    <row r="835" spans="1:11" ht="20" customHeight="1" x14ac:dyDescent="0.2">
      <c r="A835" s="94"/>
      <c r="B835" s="95"/>
      <c r="C835" s="96" t="s">
        <v>115</v>
      </c>
      <c r="D835" s="95">
        <v>823.11</v>
      </c>
      <c r="E835" s="95">
        <v>790.61</v>
      </c>
      <c r="F835" s="95">
        <v>831.16</v>
      </c>
      <c r="G835" s="50">
        <f t="shared" ref="G835:G886" si="13">IFERROR((F835/D835),"")</f>
        <v>1.0097799808045096</v>
      </c>
      <c r="H835" s="95">
        <v>426.25</v>
      </c>
      <c r="I835" s="95" t="s">
        <v>37</v>
      </c>
      <c r="J835" s="95">
        <v>1.42</v>
      </c>
      <c r="K835" s="96">
        <v>1.42</v>
      </c>
    </row>
    <row r="836" spans="1:11" ht="20" customHeight="1" x14ac:dyDescent="0.2">
      <c r="A836" s="94"/>
      <c r="B836" s="95"/>
      <c r="C836" s="96" t="s">
        <v>117</v>
      </c>
      <c r="D836" s="95">
        <v>20.97</v>
      </c>
      <c r="E836" s="95">
        <v>20.97</v>
      </c>
      <c r="F836" s="95">
        <v>8.77</v>
      </c>
      <c r="G836" s="50">
        <f t="shared" si="13"/>
        <v>0.41821649976156416</v>
      </c>
      <c r="H836" s="95" t="s">
        <v>37</v>
      </c>
      <c r="I836" s="95" t="s">
        <v>37</v>
      </c>
      <c r="J836" s="95" t="s">
        <v>37</v>
      </c>
      <c r="K836" s="96" t="s">
        <v>37</v>
      </c>
    </row>
    <row r="837" spans="1:11" ht="20" customHeight="1" x14ac:dyDescent="0.2">
      <c r="A837" s="94"/>
      <c r="B837" s="95"/>
      <c r="C837" s="97" t="s">
        <v>58</v>
      </c>
      <c r="D837" s="98">
        <v>15157.42</v>
      </c>
      <c r="E837" s="98">
        <v>12406.62</v>
      </c>
      <c r="F837" s="98">
        <v>20436.98</v>
      </c>
      <c r="G837" s="50">
        <f t="shared" si="13"/>
        <v>1.3483152145945683</v>
      </c>
      <c r="H837" s="98">
        <v>10078.379999999999</v>
      </c>
      <c r="I837" s="98" t="s">
        <v>37</v>
      </c>
      <c r="J837" s="98">
        <v>130.72999999999999</v>
      </c>
      <c r="K837" s="97">
        <v>75.260000000000005</v>
      </c>
    </row>
    <row r="838" spans="1:11" ht="20" customHeight="1" x14ac:dyDescent="0.2">
      <c r="A838" s="94"/>
      <c r="B838" s="95" t="s">
        <v>50</v>
      </c>
      <c r="C838" s="96" t="s">
        <v>118</v>
      </c>
      <c r="D838" s="95">
        <v>514.02</v>
      </c>
      <c r="E838" s="95">
        <v>331.57</v>
      </c>
      <c r="F838" s="95">
        <v>611.95000000000005</v>
      </c>
      <c r="G838" s="50">
        <f t="shared" si="13"/>
        <v>1.1905178786817634</v>
      </c>
      <c r="H838" s="95">
        <v>345.9</v>
      </c>
      <c r="I838" s="95" t="s">
        <v>37</v>
      </c>
      <c r="J838" s="95" t="s">
        <v>37</v>
      </c>
      <c r="K838" s="96" t="s">
        <v>37</v>
      </c>
    </row>
    <row r="839" spans="1:11" ht="20" customHeight="1" x14ac:dyDescent="0.2">
      <c r="A839" s="94"/>
      <c r="B839" s="95"/>
      <c r="C839" s="96" t="s">
        <v>119</v>
      </c>
      <c r="D839" s="95">
        <v>420.91</v>
      </c>
      <c r="E839" s="95">
        <v>402.45</v>
      </c>
      <c r="F839" s="95">
        <v>1583.9</v>
      </c>
      <c r="G839" s="50">
        <f t="shared" si="13"/>
        <v>3.7630372288612768</v>
      </c>
      <c r="H839" s="95">
        <v>983.24</v>
      </c>
      <c r="I839" s="95" t="s">
        <v>37</v>
      </c>
      <c r="J839" s="95" t="s">
        <v>37</v>
      </c>
      <c r="K839" s="96" t="s">
        <v>37</v>
      </c>
    </row>
    <row r="840" spans="1:11" ht="20" customHeight="1" x14ac:dyDescent="0.2">
      <c r="A840" s="94"/>
      <c r="B840" s="95"/>
      <c r="C840" s="96" t="s">
        <v>120</v>
      </c>
      <c r="D840" s="95">
        <v>86.53</v>
      </c>
      <c r="E840" s="95">
        <v>74.739999999999995</v>
      </c>
      <c r="F840" s="95">
        <v>185.55</v>
      </c>
      <c r="G840" s="50">
        <f t="shared" si="13"/>
        <v>2.1443430024269041</v>
      </c>
      <c r="H840" s="95">
        <v>43.35</v>
      </c>
      <c r="I840" s="95" t="s">
        <v>37</v>
      </c>
      <c r="J840" s="95" t="s">
        <v>37</v>
      </c>
      <c r="K840" s="96" t="s">
        <v>37</v>
      </c>
    </row>
    <row r="841" spans="1:11" ht="20" customHeight="1" x14ac:dyDescent="0.2">
      <c r="A841" s="94"/>
      <c r="B841" s="95"/>
      <c r="C841" s="96" t="s">
        <v>121</v>
      </c>
      <c r="D841" s="95">
        <v>315.22000000000003</v>
      </c>
      <c r="E841" s="95">
        <v>315.22000000000003</v>
      </c>
      <c r="F841" s="95">
        <v>528.41</v>
      </c>
      <c r="G841" s="50">
        <f t="shared" si="13"/>
        <v>1.6763212994099357</v>
      </c>
      <c r="H841" s="95">
        <v>232.54</v>
      </c>
      <c r="I841" s="95" t="s">
        <v>37</v>
      </c>
      <c r="J841" s="95" t="s">
        <v>37</v>
      </c>
      <c r="K841" s="96" t="s">
        <v>37</v>
      </c>
    </row>
    <row r="842" spans="1:11" ht="20" customHeight="1" x14ac:dyDescent="0.2">
      <c r="A842" s="94"/>
      <c r="B842" s="95"/>
      <c r="C842" s="96" t="s">
        <v>123</v>
      </c>
      <c r="D842" s="95">
        <v>99.69</v>
      </c>
      <c r="E842" s="95">
        <v>99.69</v>
      </c>
      <c r="F842" s="95">
        <v>219.51</v>
      </c>
      <c r="G842" s="50">
        <f t="shared" si="13"/>
        <v>2.2019259705085767</v>
      </c>
      <c r="H842" s="95">
        <v>45.76</v>
      </c>
      <c r="I842" s="95" t="s">
        <v>37</v>
      </c>
      <c r="J842" s="95" t="s">
        <v>37</v>
      </c>
      <c r="K842" s="96" t="s">
        <v>37</v>
      </c>
    </row>
    <row r="843" spans="1:11" ht="20" customHeight="1" x14ac:dyDescent="0.2">
      <c r="A843" s="94"/>
      <c r="B843" s="95"/>
      <c r="C843" s="96" t="s">
        <v>124</v>
      </c>
      <c r="D843" s="95">
        <v>17.12</v>
      </c>
      <c r="E843" s="95">
        <v>17.12</v>
      </c>
      <c r="F843" s="95">
        <v>35.79</v>
      </c>
      <c r="G843" s="50">
        <f t="shared" si="13"/>
        <v>2.09053738317757</v>
      </c>
      <c r="H843" s="95" t="s">
        <v>37</v>
      </c>
      <c r="I843" s="95" t="s">
        <v>37</v>
      </c>
      <c r="J843" s="95" t="s">
        <v>37</v>
      </c>
      <c r="K843" s="96" t="s">
        <v>37</v>
      </c>
    </row>
    <row r="844" spans="1:11" ht="20" customHeight="1" x14ac:dyDescent="0.2">
      <c r="A844" s="94"/>
      <c r="B844" s="95"/>
      <c r="C844" s="97" t="s">
        <v>58</v>
      </c>
      <c r="D844" s="98">
        <v>1453.49</v>
      </c>
      <c r="E844" s="98">
        <v>1240.79</v>
      </c>
      <c r="F844" s="98">
        <v>3165.12</v>
      </c>
      <c r="G844" s="50">
        <f t="shared" si="13"/>
        <v>2.1776001210878642</v>
      </c>
      <c r="H844" s="98">
        <v>1650.79</v>
      </c>
      <c r="I844" s="98" t="s">
        <v>37</v>
      </c>
      <c r="J844" s="98" t="s">
        <v>37</v>
      </c>
      <c r="K844" s="97" t="s">
        <v>37</v>
      </c>
    </row>
    <row r="845" spans="1:11" ht="20" customHeight="1" x14ac:dyDescent="0.2">
      <c r="A845" s="94" t="s">
        <v>27</v>
      </c>
      <c r="B845" s="95" t="s">
        <v>41</v>
      </c>
      <c r="C845" s="96" t="s">
        <v>53</v>
      </c>
      <c r="D845" s="95">
        <v>32.47</v>
      </c>
      <c r="E845" s="95">
        <v>16.23</v>
      </c>
      <c r="F845" s="95" t="s">
        <v>37</v>
      </c>
      <c r="G845" s="50" t="str">
        <f t="shared" si="13"/>
        <v/>
      </c>
      <c r="H845" s="95" t="s">
        <v>37</v>
      </c>
      <c r="I845" s="95" t="s">
        <v>37</v>
      </c>
      <c r="J845" s="95" t="s">
        <v>37</v>
      </c>
      <c r="K845" s="96" t="s">
        <v>37</v>
      </c>
    </row>
    <row r="846" spans="1:11" ht="20" customHeight="1" x14ac:dyDescent="0.2">
      <c r="A846" s="94"/>
      <c r="B846" s="95"/>
      <c r="C846" s="96" t="s">
        <v>54</v>
      </c>
      <c r="D846" s="95">
        <v>187.51</v>
      </c>
      <c r="E846" s="95">
        <v>155.53</v>
      </c>
      <c r="F846" s="95" t="s">
        <v>37</v>
      </c>
      <c r="G846" s="50" t="str">
        <f t="shared" si="13"/>
        <v/>
      </c>
      <c r="H846" s="95" t="s">
        <v>37</v>
      </c>
      <c r="I846" s="95" t="s">
        <v>37</v>
      </c>
      <c r="J846" s="95" t="s">
        <v>37</v>
      </c>
      <c r="K846" s="96" t="s">
        <v>37</v>
      </c>
    </row>
    <row r="847" spans="1:11" ht="20" customHeight="1" x14ac:dyDescent="0.2">
      <c r="A847" s="94"/>
      <c r="B847" s="95"/>
      <c r="C847" s="96" t="s">
        <v>55</v>
      </c>
      <c r="D847" s="95">
        <v>10.53</v>
      </c>
      <c r="E847" s="95">
        <v>10.53</v>
      </c>
      <c r="F847" s="95" t="s">
        <v>37</v>
      </c>
      <c r="G847" s="50" t="str">
        <f t="shared" si="13"/>
        <v/>
      </c>
      <c r="H847" s="95" t="s">
        <v>37</v>
      </c>
      <c r="I847" s="95" t="s">
        <v>37</v>
      </c>
      <c r="J847" s="95">
        <v>1.04</v>
      </c>
      <c r="K847" s="96" t="s">
        <v>37</v>
      </c>
    </row>
    <row r="848" spans="1:11" ht="20" customHeight="1" x14ac:dyDescent="0.2">
      <c r="A848" s="94"/>
      <c r="B848" s="95"/>
      <c r="C848" s="96" t="s">
        <v>56</v>
      </c>
      <c r="D848" s="95">
        <v>20.89</v>
      </c>
      <c r="E848" s="95">
        <v>20.89</v>
      </c>
      <c r="F848" s="95" t="s">
        <v>37</v>
      </c>
      <c r="G848" s="50" t="str">
        <f t="shared" si="13"/>
        <v/>
      </c>
      <c r="H848" s="95" t="s">
        <v>37</v>
      </c>
      <c r="I848" s="95" t="s">
        <v>37</v>
      </c>
      <c r="J848" s="95" t="s">
        <v>37</v>
      </c>
      <c r="K848" s="96" t="s">
        <v>37</v>
      </c>
    </row>
    <row r="849" spans="1:11" ht="20" customHeight="1" x14ac:dyDescent="0.2">
      <c r="A849" s="94"/>
      <c r="B849" s="95"/>
      <c r="C849" s="96" t="s">
        <v>57</v>
      </c>
      <c r="D849" s="95">
        <v>21.25</v>
      </c>
      <c r="E849" s="95">
        <v>10.62</v>
      </c>
      <c r="F849" s="95" t="s">
        <v>37</v>
      </c>
      <c r="G849" s="50" t="str">
        <f t="shared" si="13"/>
        <v/>
      </c>
      <c r="H849" s="95" t="s">
        <v>37</v>
      </c>
      <c r="I849" s="95" t="s">
        <v>37</v>
      </c>
      <c r="J849" s="95">
        <v>0.85</v>
      </c>
      <c r="K849" s="96" t="s">
        <v>37</v>
      </c>
    </row>
    <row r="850" spans="1:11" ht="20" customHeight="1" x14ac:dyDescent="0.2">
      <c r="A850" s="94"/>
      <c r="B850" s="95"/>
      <c r="C850" s="97" t="s">
        <v>58</v>
      </c>
      <c r="D850" s="98">
        <v>272.64</v>
      </c>
      <c r="E850" s="98">
        <v>213.81</v>
      </c>
      <c r="F850" s="98" t="s">
        <v>37</v>
      </c>
      <c r="G850" s="50" t="str">
        <f t="shared" si="13"/>
        <v/>
      </c>
      <c r="H850" s="98" t="s">
        <v>37</v>
      </c>
      <c r="I850" s="98" t="s">
        <v>37</v>
      </c>
      <c r="J850" s="98">
        <v>1.89</v>
      </c>
      <c r="K850" s="97" t="s">
        <v>37</v>
      </c>
    </row>
    <row r="851" spans="1:11" ht="20" customHeight="1" x14ac:dyDescent="0.2">
      <c r="A851" s="94"/>
      <c r="B851" s="95" t="s">
        <v>42</v>
      </c>
      <c r="C851" s="96" t="s">
        <v>63</v>
      </c>
      <c r="D851" s="95">
        <v>9.6300000000000008</v>
      </c>
      <c r="E851" s="95">
        <v>9.6300000000000008</v>
      </c>
      <c r="F851" s="95" t="s">
        <v>37</v>
      </c>
      <c r="G851" s="50" t="str">
        <f t="shared" si="13"/>
        <v/>
      </c>
      <c r="H851" s="95" t="s">
        <v>37</v>
      </c>
      <c r="I851" s="95" t="s">
        <v>37</v>
      </c>
      <c r="J851" s="95">
        <v>0.96</v>
      </c>
      <c r="K851" s="96" t="s">
        <v>37</v>
      </c>
    </row>
    <row r="852" spans="1:11" ht="20" customHeight="1" x14ac:dyDescent="0.2">
      <c r="A852" s="94"/>
      <c r="B852" s="95"/>
      <c r="C852" s="96" t="s">
        <v>64</v>
      </c>
      <c r="D852" s="95">
        <v>13.4</v>
      </c>
      <c r="E852" s="95">
        <v>6.7</v>
      </c>
      <c r="F852" s="95" t="s">
        <v>37</v>
      </c>
      <c r="G852" s="50" t="str">
        <f t="shared" si="13"/>
        <v/>
      </c>
      <c r="H852" s="95" t="s">
        <v>37</v>
      </c>
      <c r="I852" s="95" t="s">
        <v>37</v>
      </c>
      <c r="J852" s="95" t="s">
        <v>37</v>
      </c>
      <c r="K852" s="96" t="s">
        <v>37</v>
      </c>
    </row>
    <row r="853" spans="1:11" ht="20" customHeight="1" x14ac:dyDescent="0.2">
      <c r="A853" s="94"/>
      <c r="B853" s="95"/>
      <c r="C853" s="96" t="s">
        <v>66</v>
      </c>
      <c r="D853" s="95">
        <v>70.599999999999994</v>
      </c>
      <c r="E853" s="95">
        <v>70.599999999999994</v>
      </c>
      <c r="F853" s="95" t="s">
        <v>37</v>
      </c>
      <c r="G853" s="50" t="str">
        <f t="shared" si="13"/>
        <v/>
      </c>
      <c r="H853" s="95" t="s">
        <v>37</v>
      </c>
      <c r="I853" s="95" t="s">
        <v>37</v>
      </c>
      <c r="J853" s="95" t="s">
        <v>37</v>
      </c>
      <c r="K853" s="96" t="s">
        <v>37</v>
      </c>
    </row>
    <row r="854" spans="1:11" ht="20" customHeight="1" x14ac:dyDescent="0.2">
      <c r="A854" s="94"/>
      <c r="B854" s="95"/>
      <c r="C854" s="97" t="s">
        <v>58</v>
      </c>
      <c r="D854" s="98">
        <v>93.64</v>
      </c>
      <c r="E854" s="98">
        <v>86.94</v>
      </c>
      <c r="F854" s="98" t="s">
        <v>37</v>
      </c>
      <c r="G854" s="50" t="str">
        <f t="shared" si="13"/>
        <v/>
      </c>
      <c r="H854" s="98" t="s">
        <v>37</v>
      </c>
      <c r="I854" s="98" t="s">
        <v>37</v>
      </c>
      <c r="J854" s="98">
        <v>0.96</v>
      </c>
      <c r="K854" s="97" t="s">
        <v>37</v>
      </c>
    </row>
    <row r="855" spans="1:11" ht="20" customHeight="1" x14ac:dyDescent="0.2">
      <c r="A855" s="94"/>
      <c r="B855" s="95" t="s">
        <v>43</v>
      </c>
      <c r="C855" s="96" t="s">
        <v>71</v>
      </c>
      <c r="D855" s="95">
        <v>22.62</v>
      </c>
      <c r="E855" s="95">
        <v>22.62</v>
      </c>
      <c r="F855" s="95" t="s">
        <v>37</v>
      </c>
      <c r="G855" s="50" t="str">
        <f t="shared" si="13"/>
        <v/>
      </c>
      <c r="H855" s="95" t="s">
        <v>37</v>
      </c>
      <c r="I855" s="95" t="s">
        <v>37</v>
      </c>
      <c r="J855" s="95">
        <v>5.58</v>
      </c>
      <c r="K855" s="96">
        <v>2.79</v>
      </c>
    </row>
    <row r="856" spans="1:11" ht="20" customHeight="1" x14ac:dyDescent="0.2">
      <c r="A856" s="94"/>
      <c r="B856" s="95"/>
      <c r="C856" s="97" t="s">
        <v>58</v>
      </c>
      <c r="D856" s="98">
        <v>22.62</v>
      </c>
      <c r="E856" s="98">
        <v>22.62</v>
      </c>
      <c r="F856" s="98" t="s">
        <v>37</v>
      </c>
      <c r="G856" s="50" t="str">
        <f t="shared" si="13"/>
        <v/>
      </c>
      <c r="H856" s="98" t="s">
        <v>37</v>
      </c>
      <c r="I856" s="98" t="s">
        <v>37</v>
      </c>
      <c r="J856" s="98">
        <v>5.58</v>
      </c>
      <c r="K856" s="97">
        <v>2.79</v>
      </c>
    </row>
    <row r="857" spans="1:11" ht="20" customHeight="1" x14ac:dyDescent="0.2">
      <c r="A857" s="94"/>
      <c r="B857" s="95" t="s">
        <v>44</v>
      </c>
      <c r="C857" s="96" t="s">
        <v>76</v>
      </c>
      <c r="D857" s="95">
        <v>7.79</v>
      </c>
      <c r="E857" s="95">
        <v>7.79</v>
      </c>
      <c r="F857" s="95" t="s">
        <v>37</v>
      </c>
      <c r="G857" s="50" t="str">
        <f t="shared" si="13"/>
        <v/>
      </c>
      <c r="H857" s="95" t="s">
        <v>37</v>
      </c>
      <c r="I857" s="95" t="s">
        <v>37</v>
      </c>
      <c r="J857" s="95">
        <v>0.96</v>
      </c>
      <c r="K857" s="96">
        <v>0.96</v>
      </c>
    </row>
    <row r="858" spans="1:11" ht="20" customHeight="1" x14ac:dyDescent="0.2">
      <c r="A858" s="94"/>
      <c r="B858" s="95"/>
      <c r="C858" s="96" t="s">
        <v>78</v>
      </c>
      <c r="D858" s="95">
        <v>100.03</v>
      </c>
      <c r="E858" s="95">
        <v>75.03</v>
      </c>
      <c r="F858" s="95" t="s">
        <v>37</v>
      </c>
      <c r="G858" s="50" t="str">
        <f t="shared" si="13"/>
        <v/>
      </c>
      <c r="H858" s="95" t="s">
        <v>37</v>
      </c>
      <c r="I858" s="95" t="s">
        <v>37</v>
      </c>
      <c r="J858" s="95" t="s">
        <v>37</v>
      </c>
      <c r="K858" s="96" t="s">
        <v>37</v>
      </c>
    </row>
    <row r="859" spans="1:11" ht="20" customHeight="1" x14ac:dyDescent="0.2">
      <c r="A859" s="94"/>
      <c r="B859" s="95"/>
      <c r="C859" s="96" t="s">
        <v>80</v>
      </c>
      <c r="D859" s="95">
        <v>11.07</v>
      </c>
      <c r="E859" s="95">
        <v>11.07</v>
      </c>
      <c r="F859" s="95" t="s">
        <v>37</v>
      </c>
      <c r="G859" s="50" t="str">
        <f t="shared" si="13"/>
        <v/>
      </c>
      <c r="H859" s="95" t="s">
        <v>37</v>
      </c>
      <c r="I859" s="95" t="s">
        <v>37</v>
      </c>
      <c r="J859" s="95" t="s">
        <v>37</v>
      </c>
      <c r="K859" s="96" t="s">
        <v>37</v>
      </c>
    </row>
    <row r="860" spans="1:11" ht="20" customHeight="1" x14ac:dyDescent="0.2">
      <c r="A860" s="94"/>
      <c r="B860" s="95"/>
      <c r="C860" s="96" t="s">
        <v>81</v>
      </c>
      <c r="D860" s="95">
        <v>4.9800000000000004</v>
      </c>
      <c r="E860" s="95">
        <v>4.9800000000000004</v>
      </c>
      <c r="F860" s="95" t="s">
        <v>37</v>
      </c>
      <c r="G860" s="50" t="str">
        <f t="shared" si="13"/>
        <v/>
      </c>
      <c r="H860" s="95" t="s">
        <v>37</v>
      </c>
      <c r="I860" s="95" t="s">
        <v>37</v>
      </c>
      <c r="J860" s="95" t="s">
        <v>37</v>
      </c>
      <c r="K860" s="96" t="s">
        <v>37</v>
      </c>
    </row>
    <row r="861" spans="1:11" ht="20" customHeight="1" x14ac:dyDescent="0.2">
      <c r="A861" s="94"/>
      <c r="B861" s="95"/>
      <c r="C861" s="96" t="s">
        <v>82</v>
      </c>
      <c r="D861" s="95">
        <v>27.16</v>
      </c>
      <c r="E861" s="95">
        <v>27.16</v>
      </c>
      <c r="F861" s="95" t="s">
        <v>37</v>
      </c>
      <c r="G861" s="50" t="str">
        <f t="shared" si="13"/>
        <v/>
      </c>
      <c r="H861" s="95" t="s">
        <v>37</v>
      </c>
      <c r="I861" s="95" t="s">
        <v>37</v>
      </c>
      <c r="J861" s="95">
        <v>1.28</v>
      </c>
      <c r="K861" s="96">
        <v>0.38</v>
      </c>
    </row>
    <row r="862" spans="1:11" ht="20" customHeight="1" x14ac:dyDescent="0.2">
      <c r="A862" s="94"/>
      <c r="B862" s="95"/>
      <c r="C862" s="97" t="s">
        <v>58</v>
      </c>
      <c r="D862" s="98">
        <v>151.03</v>
      </c>
      <c r="E862" s="98">
        <v>126.02</v>
      </c>
      <c r="F862" s="98" t="s">
        <v>37</v>
      </c>
      <c r="G862" s="50" t="str">
        <f t="shared" si="13"/>
        <v/>
      </c>
      <c r="H862" s="98" t="s">
        <v>37</v>
      </c>
      <c r="I862" s="98" t="s">
        <v>37</v>
      </c>
      <c r="J862" s="98">
        <v>2.2400000000000002</v>
      </c>
      <c r="K862" s="97">
        <v>1.34</v>
      </c>
    </row>
    <row r="863" spans="1:11" ht="20" customHeight="1" x14ac:dyDescent="0.2">
      <c r="A863" s="94"/>
      <c r="B863" s="95" t="s">
        <v>45</v>
      </c>
      <c r="C863" s="96" t="s">
        <v>84</v>
      </c>
      <c r="D863" s="95">
        <v>14.06</v>
      </c>
      <c r="E863" s="95">
        <v>14.06</v>
      </c>
      <c r="F863" s="95" t="s">
        <v>37</v>
      </c>
      <c r="G863" s="50" t="str">
        <f t="shared" si="13"/>
        <v/>
      </c>
      <c r="H863" s="95" t="s">
        <v>37</v>
      </c>
      <c r="I863" s="95" t="s">
        <v>37</v>
      </c>
      <c r="J863" s="95" t="s">
        <v>37</v>
      </c>
      <c r="K863" s="96" t="s">
        <v>37</v>
      </c>
    </row>
    <row r="864" spans="1:11" ht="20" customHeight="1" x14ac:dyDescent="0.2">
      <c r="A864" s="94"/>
      <c r="B864" s="95"/>
      <c r="C864" s="97" t="s">
        <v>58</v>
      </c>
      <c r="D864" s="98">
        <v>14.06</v>
      </c>
      <c r="E864" s="98">
        <v>14.06</v>
      </c>
      <c r="F864" s="98" t="s">
        <v>37</v>
      </c>
      <c r="G864" s="50" t="str">
        <f t="shared" si="13"/>
        <v/>
      </c>
      <c r="H864" s="98" t="s">
        <v>37</v>
      </c>
      <c r="I864" s="98" t="s">
        <v>37</v>
      </c>
      <c r="J864" s="98" t="s">
        <v>37</v>
      </c>
      <c r="K864" s="97" t="s">
        <v>37</v>
      </c>
    </row>
    <row r="865" spans="1:11" ht="20" customHeight="1" x14ac:dyDescent="0.2">
      <c r="A865" s="94"/>
      <c r="B865" s="95" t="s">
        <v>46</v>
      </c>
      <c r="C865" s="96" t="s">
        <v>87</v>
      </c>
      <c r="D865" s="95">
        <v>13.83</v>
      </c>
      <c r="E865" s="95">
        <v>13.83</v>
      </c>
      <c r="F865" s="95" t="s">
        <v>37</v>
      </c>
      <c r="G865" s="50" t="str">
        <f t="shared" si="13"/>
        <v/>
      </c>
      <c r="H865" s="95" t="s">
        <v>37</v>
      </c>
      <c r="I865" s="95" t="s">
        <v>37</v>
      </c>
      <c r="J865" s="95" t="s">
        <v>37</v>
      </c>
      <c r="K865" s="96" t="s">
        <v>37</v>
      </c>
    </row>
    <row r="866" spans="1:11" ht="20" customHeight="1" x14ac:dyDescent="0.2">
      <c r="A866" s="94"/>
      <c r="B866" s="95"/>
      <c r="C866" s="96" t="s">
        <v>90</v>
      </c>
      <c r="D866" s="95">
        <v>242.89</v>
      </c>
      <c r="E866" s="95">
        <v>0</v>
      </c>
      <c r="F866" s="95" t="s">
        <v>37</v>
      </c>
      <c r="G866" s="50" t="str">
        <f t="shared" si="13"/>
        <v/>
      </c>
      <c r="H866" s="95" t="s">
        <v>37</v>
      </c>
      <c r="I866" s="95" t="s">
        <v>37</v>
      </c>
      <c r="J866" s="95">
        <v>0.12</v>
      </c>
      <c r="K866" s="96">
        <v>1.41</v>
      </c>
    </row>
    <row r="867" spans="1:11" ht="20" customHeight="1" x14ac:dyDescent="0.2">
      <c r="A867" s="94"/>
      <c r="B867" s="95"/>
      <c r="C867" s="97" t="s">
        <v>58</v>
      </c>
      <c r="D867" s="98">
        <v>256.72000000000003</v>
      </c>
      <c r="E867" s="98">
        <v>13.83</v>
      </c>
      <c r="F867" s="98" t="s">
        <v>37</v>
      </c>
      <c r="G867" s="50" t="str">
        <f t="shared" si="13"/>
        <v/>
      </c>
      <c r="H867" s="98" t="s">
        <v>37</v>
      </c>
      <c r="I867" s="98" t="s">
        <v>37</v>
      </c>
      <c r="J867" s="98">
        <v>0.12</v>
      </c>
      <c r="K867" s="97">
        <v>1.41</v>
      </c>
    </row>
    <row r="868" spans="1:11" ht="20" customHeight="1" x14ac:dyDescent="0.2">
      <c r="A868" s="94"/>
      <c r="B868" s="95" t="s">
        <v>47</v>
      </c>
      <c r="C868" s="96" t="s">
        <v>93</v>
      </c>
      <c r="D868" s="95">
        <v>10.34</v>
      </c>
      <c r="E868" s="95">
        <v>10.34</v>
      </c>
      <c r="F868" s="95" t="s">
        <v>37</v>
      </c>
      <c r="G868" s="50" t="str">
        <f t="shared" si="13"/>
        <v/>
      </c>
      <c r="H868" s="95" t="s">
        <v>37</v>
      </c>
      <c r="I868" s="95" t="s">
        <v>37</v>
      </c>
      <c r="J868" s="95" t="s">
        <v>37</v>
      </c>
      <c r="K868" s="96" t="s">
        <v>37</v>
      </c>
    </row>
    <row r="869" spans="1:11" ht="20" customHeight="1" x14ac:dyDescent="0.2">
      <c r="A869" s="94"/>
      <c r="B869" s="95"/>
      <c r="C869" s="96" t="s">
        <v>93</v>
      </c>
      <c r="D869" s="95">
        <v>112.29</v>
      </c>
      <c r="E869" s="95">
        <v>100.12</v>
      </c>
      <c r="F869" s="95" t="s">
        <v>37</v>
      </c>
      <c r="G869" s="50" t="str">
        <f t="shared" si="13"/>
        <v/>
      </c>
      <c r="H869" s="95" t="s">
        <v>37</v>
      </c>
      <c r="I869" s="95" t="s">
        <v>37</v>
      </c>
      <c r="J869" s="95">
        <v>3.89</v>
      </c>
      <c r="K869" s="96" t="s">
        <v>37</v>
      </c>
    </row>
    <row r="870" spans="1:11" ht="20" customHeight="1" x14ac:dyDescent="0.2">
      <c r="A870" s="94"/>
      <c r="B870" s="95"/>
      <c r="C870" s="96" t="s">
        <v>96</v>
      </c>
      <c r="D870" s="95">
        <v>727.42</v>
      </c>
      <c r="E870" s="95">
        <v>716.67</v>
      </c>
      <c r="F870" s="95" t="s">
        <v>37</v>
      </c>
      <c r="G870" s="50" t="str">
        <f t="shared" si="13"/>
        <v/>
      </c>
      <c r="H870" s="95" t="s">
        <v>37</v>
      </c>
      <c r="I870" s="95" t="s">
        <v>37</v>
      </c>
      <c r="J870" s="95" t="s">
        <v>37</v>
      </c>
      <c r="K870" s="96" t="s">
        <v>37</v>
      </c>
    </row>
    <row r="871" spans="1:11" ht="20" customHeight="1" x14ac:dyDescent="0.2">
      <c r="A871" s="94"/>
      <c r="B871" s="95"/>
      <c r="C871" s="96" t="s">
        <v>98</v>
      </c>
      <c r="D871" s="95">
        <v>38.979999999999997</v>
      </c>
      <c r="E871" s="95">
        <v>38.979999999999997</v>
      </c>
      <c r="F871" s="95" t="s">
        <v>37</v>
      </c>
      <c r="G871" s="50" t="str">
        <f t="shared" si="13"/>
        <v/>
      </c>
      <c r="H871" s="95" t="s">
        <v>37</v>
      </c>
      <c r="I871" s="95" t="s">
        <v>37</v>
      </c>
      <c r="J871" s="95" t="s">
        <v>37</v>
      </c>
      <c r="K871" s="96" t="s">
        <v>37</v>
      </c>
    </row>
    <row r="872" spans="1:11" ht="20" customHeight="1" x14ac:dyDescent="0.2">
      <c r="A872" s="94"/>
      <c r="B872" s="95"/>
      <c r="C872" s="97" t="s">
        <v>58</v>
      </c>
      <c r="D872" s="98">
        <v>889.02</v>
      </c>
      <c r="E872" s="98">
        <v>866.1</v>
      </c>
      <c r="F872" s="98" t="s">
        <v>37</v>
      </c>
      <c r="G872" s="50" t="str">
        <f t="shared" si="13"/>
        <v/>
      </c>
      <c r="H872" s="98" t="s">
        <v>37</v>
      </c>
      <c r="I872" s="98" t="s">
        <v>37</v>
      </c>
      <c r="J872" s="98">
        <v>3.89</v>
      </c>
      <c r="K872" s="97" t="s">
        <v>37</v>
      </c>
    </row>
    <row r="873" spans="1:11" ht="20" customHeight="1" x14ac:dyDescent="0.2">
      <c r="A873" s="94"/>
      <c r="B873" s="95" t="s">
        <v>48</v>
      </c>
      <c r="C873" s="96" t="s">
        <v>105</v>
      </c>
      <c r="D873" s="95">
        <v>148.75</v>
      </c>
      <c r="E873" s="95">
        <v>148.75</v>
      </c>
      <c r="F873" s="95" t="s">
        <v>37</v>
      </c>
      <c r="G873" s="50" t="str">
        <f t="shared" si="13"/>
        <v/>
      </c>
      <c r="H873" s="95" t="s">
        <v>37</v>
      </c>
      <c r="I873" s="95" t="s">
        <v>37</v>
      </c>
      <c r="J873" s="95">
        <v>0.23</v>
      </c>
      <c r="K873" s="96" t="s">
        <v>37</v>
      </c>
    </row>
    <row r="874" spans="1:11" ht="20" customHeight="1" x14ac:dyDescent="0.2">
      <c r="A874" s="94"/>
      <c r="B874" s="95"/>
      <c r="C874" s="97" t="s">
        <v>58</v>
      </c>
      <c r="D874" s="98">
        <v>148.75</v>
      </c>
      <c r="E874" s="98">
        <v>148.75</v>
      </c>
      <c r="F874" s="98" t="s">
        <v>37</v>
      </c>
      <c r="G874" s="50" t="str">
        <f t="shared" si="13"/>
        <v/>
      </c>
      <c r="H874" s="98" t="s">
        <v>37</v>
      </c>
      <c r="I874" s="98" t="s">
        <v>37</v>
      </c>
      <c r="J874" s="98">
        <v>0.23</v>
      </c>
      <c r="K874" s="97" t="s">
        <v>37</v>
      </c>
    </row>
    <row r="875" spans="1:11" ht="20" customHeight="1" x14ac:dyDescent="0.2">
      <c r="A875" s="94"/>
      <c r="B875" s="95" t="s">
        <v>49</v>
      </c>
      <c r="C875" s="96" t="s">
        <v>107</v>
      </c>
      <c r="D875" s="95">
        <v>15.59</v>
      </c>
      <c r="E875" s="95">
        <v>15.59</v>
      </c>
      <c r="F875" s="95" t="s">
        <v>37</v>
      </c>
      <c r="G875" s="50" t="str">
        <f t="shared" si="13"/>
        <v/>
      </c>
      <c r="H875" s="95" t="s">
        <v>37</v>
      </c>
      <c r="I875" s="95" t="s">
        <v>37</v>
      </c>
      <c r="J875" s="95" t="s">
        <v>37</v>
      </c>
      <c r="K875" s="96" t="s">
        <v>37</v>
      </c>
    </row>
    <row r="876" spans="1:11" ht="20" customHeight="1" x14ac:dyDescent="0.2">
      <c r="A876" s="94"/>
      <c r="B876" s="95"/>
      <c r="C876" s="96" t="s">
        <v>110</v>
      </c>
      <c r="D876" s="95">
        <v>124.69</v>
      </c>
      <c r="E876" s="95">
        <v>124.69</v>
      </c>
      <c r="F876" s="95" t="s">
        <v>37</v>
      </c>
      <c r="G876" s="50" t="str">
        <f t="shared" si="13"/>
        <v/>
      </c>
      <c r="H876" s="95" t="s">
        <v>37</v>
      </c>
      <c r="I876" s="95" t="s">
        <v>37</v>
      </c>
      <c r="J876" s="95" t="s">
        <v>37</v>
      </c>
      <c r="K876" s="96" t="s">
        <v>37</v>
      </c>
    </row>
    <row r="877" spans="1:11" ht="20" customHeight="1" x14ac:dyDescent="0.2">
      <c r="A877" s="94"/>
      <c r="B877" s="95"/>
      <c r="C877" s="96" t="s">
        <v>111</v>
      </c>
      <c r="D877" s="95">
        <v>87.41</v>
      </c>
      <c r="E877" s="95">
        <v>8.74</v>
      </c>
      <c r="F877" s="95" t="s">
        <v>37</v>
      </c>
      <c r="G877" s="50" t="str">
        <f t="shared" si="13"/>
        <v/>
      </c>
      <c r="H877" s="95" t="s">
        <v>37</v>
      </c>
      <c r="I877" s="95" t="s">
        <v>37</v>
      </c>
      <c r="J877" s="95">
        <v>13.11</v>
      </c>
      <c r="K877" s="96">
        <v>4.37</v>
      </c>
    </row>
    <row r="878" spans="1:11" ht="20" customHeight="1" x14ac:dyDescent="0.2">
      <c r="A878" s="94"/>
      <c r="B878" s="95"/>
      <c r="C878" s="97" t="s">
        <v>58</v>
      </c>
      <c r="D878" s="98">
        <v>227.69</v>
      </c>
      <c r="E878" s="98">
        <v>149.02000000000001</v>
      </c>
      <c r="F878" s="98" t="s">
        <v>37</v>
      </c>
      <c r="G878" s="50" t="str">
        <f t="shared" si="13"/>
        <v/>
      </c>
      <c r="H878" s="98" t="s">
        <v>37</v>
      </c>
      <c r="I878" s="98" t="s">
        <v>37</v>
      </c>
      <c r="J878" s="98">
        <v>13.11</v>
      </c>
      <c r="K878" s="97">
        <v>4.37</v>
      </c>
    </row>
    <row r="879" spans="1:11" ht="20" customHeight="1" x14ac:dyDescent="0.2">
      <c r="A879" s="94"/>
      <c r="B879" s="95" t="s">
        <v>50</v>
      </c>
      <c r="C879" s="96" t="s">
        <v>119</v>
      </c>
      <c r="D879" s="95">
        <v>40.01</v>
      </c>
      <c r="E879" s="95">
        <v>40.01</v>
      </c>
      <c r="F879" s="95" t="s">
        <v>37</v>
      </c>
      <c r="G879" s="50" t="str">
        <f t="shared" si="13"/>
        <v/>
      </c>
      <c r="H879" s="95" t="s">
        <v>37</v>
      </c>
      <c r="I879" s="95" t="s">
        <v>37</v>
      </c>
      <c r="J879" s="95">
        <v>2.96</v>
      </c>
      <c r="K879" s="96" t="s">
        <v>37</v>
      </c>
    </row>
    <row r="880" spans="1:11" ht="20" customHeight="1" x14ac:dyDescent="0.2">
      <c r="A880" s="94"/>
      <c r="B880" s="95"/>
      <c r="C880" s="97" t="s">
        <v>58</v>
      </c>
      <c r="D880" s="98">
        <v>40.01</v>
      </c>
      <c r="E880" s="98">
        <v>40.01</v>
      </c>
      <c r="F880" s="98" t="s">
        <v>37</v>
      </c>
      <c r="G880" s="50" t="str">
        <f t="shared" si="13"/>
        <v/>
      </c>
      <c r="H880" s="98" t="s">
        <v>37</v>
      </c>
      <c r="I880" s="98" t="s">
        <v>37</v>
      </c>
      <c r="J880" s="98">
        <v>2.96</v>
      </c>
      <c r="K880" s="97" t="s">
        <v>37</v>
      </c>
    </row>
    <row r="881" spans="1:11" ht="20" customHeight="1" x14ac:dyDescent="0.2">
      <c r="A881" s="94" t="s">
        <v>28</v>
      </c>
      <c r="B881" s="95" t="s">
        <v>41</v>
      </c>
      <c r="C881" s="96" t="s">
        <v>56</v>
      </c>
      <c r="D881" s="95">
        <v>37.799999999999997</v>
      </c>
      <c r="E881" s="95">
        <v>37.799999999999997</v>
      </c>
      <c r="F881" s="95">
        <v>1.17</v>
      </c>
      <c r="G881" s="50">
        <f t="shared" si="13"/>
        <v>3.0952380952380953E-2</v>
      </c>
      <c r="H881" s="95" t="s">
        <v>37</v>
      </c>
      <c r="I881" s="95" t="s">
        <v>37</v>
      </c>
      <c r="J881" s="95">
        <v>2.33</v>
      </c>
      <c r="K881" s="96" t="s">
        <v>37</v>
      </c>
    </row>
    <row r="882" spans="1:11" ht="20" customHeight="1" x14ac:dyDescent="0.2">
      <c r="A882" s="94"/>
      <c r="B882" s="95"/>
      <c r="C882" s="97" t="s">
        <v>58</v>
      </c>
      <c r="D882" s="98">
        <v>37.799999999999997</v>
      </c>
      <c r="E882" s="98">
        <v>37.799999999999997</v>
      </c>
      <c r="F882" s="98">
        <v>1.17</v>
      </c>
      <c r="G882" s="50">
        <f t="shared" si="13"/>
        <v>3.0952380952380953E-2</v>
      </c>
      <c r="H882" s="98" t="s">
        <v>37</v>
      </c>
      <c r="I882" s="98" t="s">
        <v>37</v>
      </c>
      <c r="J882" s="98">
        <v>2.33</v>
      </c>
      <c r="K882" s="97" t="s">
        <v>37</v>
      </c>
    </row>
    <row r="883" spans="1:11" ht="20" customHeight="1" x14ac:dyDescent="0.2">
      <c r="A883" s="94"/>
      <c r="B883" s="95" t="s">
        <v>44</v>
      </c>
      <c r="C883" s="96" t="s">
        <v>78</v>
      </c>
      <c r="D883" s="95">
        <v>15.72</v>
      </c>
      <c r="E883" s="95">
        <v>15.72</v>
      </c>
      <c r="F883" s="95">
        <v>1.57</v>
      </c>
      <c r="G883" s="50">
        <f t="shared" si="13"/>
        <v>9.9872773536895679E-2</v>
      </c>
      <c r="H883" s="95" t="s">
        <v>37</v>
      </c>
      <c r="I883" s="95" t="s">
        <v>37</v>
      </c>
      <c r="J883" s="95" t="s">
        <v>37</v>
      </c>
      <c r="K883" s="96" t="s">
        <v>37</v>
      </c>
    </row>
    <row r="884" spans="1:11" ht="20" customHeight="1" x14ac:dyDescent="0.2">
      <c r="A884" s="94"/>
      <c r="B884" s="95"/>
      <c r="C884" s="97" t="s">
        <v>58</v>
      </c>
      <c r="D884" s="98">
        <v>15.72</v>
      </c>
      <c r="E884" s="98">
        <v>15.72</v>
      </c>
      <c r="F884" s="98">
        <v>1.57</v>
      </c>
      <c r="G884" s="50">
        <f t="shared" si="13"/>
        <v>9.9872773536895679E-2</v>
      </c>
      <c r="H884" s="98" t="s">
        <v>37</v>
      </c>
      <c r="I884" s="98" t="s">
        <v>37</v>
      </c>
      <c r="J884" s="98" t="s">
        <v>37</v>
      </c>
      <c r="K884" s="97" t="s">
        <v>37</v>
      </c>
    </row>
    <row r="885" spans="1:11" ht="20" customHeight="1" x14ac:dyDescent="0.2">
      <c r="A885" s="94"/>
      <c r="B885" s="95" t="s">
        <v>46</v>
      </c>
      <c r="C885" s="96" t="s">
        <v>91</v>
      </c>
      <c r="D885" s="95">
        <v>51.69</v>
      </c>
      <c r="E885" s="95">
        <v>51.69</v>
      </c>
      <c r="F885" s="95">
        <v>4.25</v>
      </c>
      <c r="G885" s="50">
        <f t="shared" si="13"/>
        <v>8.2220932482104853E-2</v>
      </c>
      <c r="H885" s="95" t="s">
        <v>37</v>
      </c>
      <c r="I885" s="95" t="s">
        <v>37</v>
      </c>
      <c r="J885" s="95" t="s">
        <v>37</v>
      </c>
      <c r="K885" s="96" t="s">
        <v>37</v>
      </c>
    </row>
    <row r="886" spans="1:11" ht="20" customHeight="1" x14ac:dyDescent="0.2">
      <c r="A886" s="94"/>
      <c r="B886" s="95"/>
      <c r="C886" s="97" t="s">
        <v>58</v>
      </c>
      <c r="D886" s="98">
        <v>51.69</v>
      </c>
      <c r="E886" s="98">
        <v>51.69</v>
      </c>
      <c r="F886" s="98">
        <v>4.25</v>
      </c>
      <c r="G886" s="50">
        <f t="shared" si="13"/>
        <v>8.2220932482104853E-2</v>
      </c>
      <c r="H886" s="98" t="s">
        <v>37</v>
      </c>
      <c r="I886" s="98" t="s">
        <v>37</v>
      </c>
      <c r="J886" s="98" t="s">
        <v>37</v>
      </c>
      <c r="K886" s="97" t="s">
        <v>37</v>
      </c>
    </row>
    <row r="887" spans="1:11" ht="20" customHeight="1" x14ac:dyDescent="0.2">
      <c r="A887" s="94" t="s">
        <v>29</v>
      </c>
      <c r="B887" s="95" t="s">
        <v>42</v>
      </c>
      <c r="C887" s="96" t="s">
        <v>61</v>
      </c>
      <c r="D887" s="95">
        <v>4.3600000000000003</v>
      </c>
      <c r="E887" s="95">
        <v>4.3600000000000003</v>
      </c>
      <c r="F887" s="95">
        <v>0.2</v>
      </c>
      <c r="G887" s="50">
        <f t="shared" ref="G887:G941" si="14">IFERROR((F887/D887),"")</f>
        <v>4.5871559633027525E-2</v>
      </c>
      <c r="H887" s="95" t="s">
        <v>37</v>
      </c>
      <c r="I887" s="95" t="s">
        <v>37</v>
      </c>
      <c r="J887" s="95" t="s">
        <v>37</v>
      </c>
      <c r="K887" s="96" t="s">
        <v>37</v>
      </c>
    </row>
    <row r="888" spans="1:11" ht="20" customHeight="1" x14ac:dyDescent="0.2">
      <c r="A888" s="94"/>
      <c r="B888" s="95"/>
      <c r="C888" s="97" t="s">
        <v>58</v>
      </c>
      <c r="D888" s="98">
        <v>4.3600000000000003</v>
      </c>
      <c r="E888" s="98">
        <v>4.3600000000000003</v>
      </c>
      <c r="F888" s="98">
        <v>0.2</v>
      </c>
      <c r="G888" s="50">
        <f t="shared" si="14"/>
        <v>4.5871559633027525E-2</v>
      </c>
      <c r="H888" s="98" t="s">
        <v>37</v>
      </c>
      <c r="I888" s="98" t="s">
        <v>37</v>
      </c>
      <c r="J888" s="98" t="s">
        <v>37</v>
      </c>
      <c r="K888" s="97" t="s">
        <v>37</v>
      </c>
    </row>
    <row r="889" spans="1:11" ht="20" customHeight="1" x14ac:dyDescent="0.2">
      <c r="A889" s="94"/>
      <c r="B889" s="95" t="s">
        <v>47</v>
      </c>
      <c r="C889" s="96" t="s">
        <v>96</v>
      </c>
      <c r="D889" s="95">
        <v>154.96</v>
      </c>
      <c r="E889" s="95">
        <v>124.72</v>
      </c>
      <c r="F889" s="95">
        <v>234.74</v>
      </c>
      <c r="G889" s="50">
        <f t="shared" si="14"/>
        <v>1.5148425400103251</v>
      </c>
      <c r="H889" s="95" t="s">
        <v>37</v>
      </c>
      <c r="I889" s="95" t="s">
        <v>37</v>
      </c>
      <c r="J889" s="95" t="s">
        <v>37</v>
      </c>
      <c r="K889" s="96" t="s">
        <v>37</v>
      </c>
    </row>
    <row r="890" spans="1:11" ht="20" customHeight="1" x14ac:dyDescent="0.2">
      <c r="A890" s="94"/>
      <c r="B890" s="95"/>
      <c r="C890" s="97" t="s">
        <v>58</v>
      </c>
      <c r="D890" s="98">
        <v>154.96</v>
      </c>
      <c r="E890" s="98">
        <v>124.72</v>
      </c>
      <c r="F890" s="98">
        <v>234.74</v>
      </c>
      <c r="G890" s="50">
        <f t="shared" si="14"/>
        <v>1.5148425400103251</v>
      </c>
      <c r="H890" s="98" t="s">
        <v>37</v>
      </c>
      <c r="I890" s="98" t="s">
        <v>37</v>
      </c>
      <c r="J890" s="98" t="s">
        <v>37</v>
      </c>
      <c r="K890" s="97" t="s">
        <v>37</v>
      </c>
    </row>
    <row r="891" spans="1:11" ht="20" customHeight="1" x14ac:dyDescent="0.2">
      <c r="A891" s="94"/>
      <c r="B891" s="95" t="s">
        <v>48</v>
      </c>
      <c r="C891" s="96" t="s">
        <v>100</v>
      </c>
      <c r="D891" s="95">
        <v>1075.17</v>
      </c>
      <c r="E891" s="95">
        <v>1075.17</v>
      </c>
      <c r="F891" s="95">
        <v>12150.18</v>
      </c>
      <c r="G891" s="50">
        <f t="shared" si="14"/>
        <v>11.300705934875415</v>
      </c>
      <c r="H891" s="95" t="s">
        <v>37</v>
      </c>
      <c r="I891" s="95" t="s">
        <v>37</v>
      </c>
      <c r="J891" s="95">
        <v>0.92</v>
      </c>
      <c r="K891" s="96">
        <v>0.92</v>
      </c>
    </row>
    <row r="892" spans="1:11" ht="20" customHeight="1" x14ac:dyDescent="0.2">
      <c r="A892" s="94"/>
      <c r="B892" s="95"/>
      <c r="C892" s="96" t="s">
        <v>104</v>
      </c>
      <c r="D892" s="95">
        <v>12.85</v>
      </c>
      <c r="E892" s="95">
        <v>12.85</v>
      </c>
      <c r="F892" s="95">
        <v>164.77</v>
      </c>
      <c r="G892" s="50">
        <f t="shared" si="14"/>
        <v>12.822568093385215</v>
      </c>
      <c r="H892" s="95" t="s">
        <v>37</v>
      </c>
      <c r="I892" s="95" t="s">
        <v>37</v>
      </c>
      <c r="J892" s="95" t="s">
        <v>37</v>
      </c>
      <c r="K892" s="96" t="s">
        <v>37</v>
      </c>
    </row>
    <row r="893" spans="1:11" ht="20" customHeight="1" x14ac:dyDescent="0.2">
      <c r="A893" s="94"/>
      <c r="B893" s="95"/>
      <c r="C893" s="97" t="s">
        <v>58</v>
      </c>
      <c r="D893" s="98">
        <v>1088.02</v>
      </c>
      <c r="E893" s="98">
        <v>1088.02</v>
      </c>
      <c r="F893" s="98">
        <v>12314.94</v>
      </c>
      <c r="G893" s="50">
        <f t="shared" si="14"/>
        <v>11.318670612672562</v>
      </c>
      <c r="H893" s="98" t="s">
        <v>37</v>
      </c>
      <c r="I893" s="98" t="s">
        <v>37</v>
      </c>
      <c r="J893" s="98">
        <v>0.92</v>
      </c>
      <c r="K893" s="97">
        <v>0.92</v>
      </c>
    </row>
    <row r="894" spans="1:11" ht="20" customHeight="1" x14ac:dyDescent="0.2">
      <c r="A894" s="94" t="s">
        <v>33</v>
      </c>
      <c r="B894" s="95" t="s">
        <v>41</v>
      </c>
      <c r="C894" s="96" t="s">
        <v>52</v>
      </c>
      <c r="D894" s="95">
        <v>2090.77</v>
      </c>
      <c r="E894" s="95">
        <v>1517.23</v>
      </c>
      <c r="F894" s="95">
        <v>1564.63</v>
      </c>
      <c r="G894" s="50">
        <f t="shared" si="14"/>
        <v>0.7483510859635446</v>
      </c>
      <c r="H894" s="95">
        <v>1334.6</v>
      </c>
      <c r="I894" s="95">
        <v>174.11</v>
      </c>
      <c r="J894" s="95">
        <v>129.33000000000001</v>
      </c>
      <c r="K894" s="96">
        <v>97.56</v>
      </c>
    </row>
    <row r="895" spans="1:11" ht="20" customHeight="1" x14ac:dyDescent="0.2">
      <c r="A895" s="94"/>
      <c r="B895" s="95"/>
      <c r="C895" s="96" t="s">
        <v>53</v>
      </c>
      <c r="D895" s="95">
        <v>48.24</v>
      </c>
      <c r="E895" s="95">
        <v>24.12</v>
      </c>
      <c r="F895" s="95">
        <v>5.31</v>
      </c>
      <c r="G895" s="50">
        <f t="shared" si="14"/>
        <v>0.11007462686567163</v>
      </c>
      <c r="H895" s="95">
        <v>2.65</v>
      </c>
      <c r="I895" s="95">
        <v>0.92</v>
      </c>
      <c r="J895" s="95" t="s">
        <v>37</v>
      </c>
      <c r="K895" s="96" t="s">
        <v>37</v>
      </c>
    </row>
    <row r="896" spans="1:11" ht="20" customHeight="1" x14ac:dyDescent="0.2">
      <c r="A896" s="94"/>
      <c r="B896" s="95"/>
      <c r="C896" s="96" t="s">
        <v>54</v>
      </c>
      <c r="D896" s="95">
        <v>1589.81</v>
      </c>
      <c r="E896" s="95">
        <v>1452.64</v>
      </c>
      <c r="F896" s="95">
        <v>1450.64</v>
      </c>
      <c r="G896" s="50">
        <f t="shared" si="14"/>
        <v>0.91246123750636876</v>
      </c>
      <c r="H896" s="95">
        <v>1103.69</v>
      </c>
      <c r="I896" s="95">
        <v>114.49</v>
      </c>
      <c r="J896" s="95">
        <v>70.06</v>
      </c>
      <c r="K896" s="96">
        <v>69.430000000000007</v>
      </c>
    </row>
    <row r="897" spans="1:11" ht="20" customHeight="1" x14ac:dyDescent="0.2">
      <c r="A897" s="94"/>
      <c r="B897" s="95"/>
      <c r="C897" s="96" t="s">
        <v>55</v>
      </c>
      <c r="D897" s="95">
        <v>121.61</v>
      </c>
      <c r="E897" s="95">
        <v>103.63</v>
      </c>
      <c r="F897" s="95">
        <v>74.77</v>
      </c>
      <c r="G897" s="50">
        <f t="shared" si="14"/>
        <v>0.61483430638927716</v>
      </c>
      <c r="H897" s="95">
        <v>55.4</v>
      </c>
      <c r="I897" s="95">
        <v>8.77</v>
      </c>
      <c r="J897" s="95">
        <v>18.21</v>
      </c>
      <c r="K897" s="96">
        <v>8.99</v>
      </c>
    </row>
    <row r="898" spans="1:11" ht="20" customHeight="1" x14ac:dyDescent="0.2">
      <c r="A898" s="94"/>
      <c r="B898" s="95"/>
      <c r="C898" s="96" t="s">
        <v>56</v>
      </c>
      <c r="D898" s="95">
        <v>283.66000000000003</v>
      </c>
      <c r="E898" s="95">
        <v>242.5</v>
      </c>
      <c r="F898" s="95">
        <v>145.59</v>
      </c>
      <c r="G898" s="50">
        <f t="shared" si="14"/>
        <v>0.51325530564760624</v>
      </c>
      <c r="H898" s="95">
        <v>131.91999999999999</v>
      </c>
      <c r="I898" s="95">
        <v>13.67</v>
      </c>
      <c r="J898" s="95">
        <v>2.4900000000000002</v>
      </c>
      <c r="K898" s="96">
        <v>2.4900000000000002</v>
      </c>
    </row>
    <row r="899" spans="1:11" ht="20" customHeight="1" x14ac:dyDescent="0.2">
      <c r="A899" s="94"/>
      <c r="B899" s="95"/>
      <c r="C899" s="96" t="s">
        <v>57</v>
      </c>
      <c r="D899" s="95">
        <v>208.33</v>
      </c>
      <c r="E899" s="95">
        <v>159.56</v>
      </c>
      <c r="F899" s="95">
        <v>287.3</v>
      </c>
      <c r="G899" s="50">
        <f t="shared" si="14"/>
        <v>1.3790620649930398</v>
      </c>
      <c r="H899" s="95">
        <v>253.79</v>
      </c>
      <c r="I899" s="95">
        <v>10.48</v>
      </c>
      <c r="J899" s="95">
        <v>14.85</v>
      </c>
      <c r="K899" s="96">
        <v>19.96</v>
      </c>
    </row>
    <row r="900" spans="1:11" ht="20" customHeight="1" x14ac:dyDescent="0.2">
      <c r="A900" s="94"/>
      <c r="B900" s="95"/>
      <c r="C900" s="97" t="s">
        <v>58</v>
      </c>
      <c r="D900" s="98">
        <v>4342.41</v>
      </c>
      <c r="E900" s="98">
        <v>3499.69</v>
      </c>
      <c r="F900" s="98">
        <v>3528.23</v>
      </c>
      <c r="G900" s="50">
        <f t="shared" si="14"/>
        <v>0.81250503752524528</v>
      </c>
      <c r="H900" s="98">
        <v>2882.05</v>
      </c>
      <c r="I900" s="98">
        <v>322.44</v>
      </c>
      <c r="J900" s="98">
        <v>234.92</v>
      </c>
      <c r="K900" s="97">
        <v>198.42</v>
      </c>
    </row>
    <row r="901" spans="1:11" ht="20" customHeight="1" x14ac:dyDescent="0.2">
      <c r="A901" s="94"/>
      <c r="B901" s="95" t="s">
        <v>42</v>
      </c>
      <c r="C901" s="96" t="s">
        <v>61</v>
      </c>
      <c r="D901" s="95">
        <v>53.96</v>
      </c>
      <c r="E901" s="95">
        <v>53.96</v>
      </c>
      <c r="F901" s="95">
        <v>77.92</v>
      </c>
      <c r="G901" s="50">
        <f t="shared" si="14"/>
        <v>1.4440326167531505</v>
      </c>
      <c r="H901" s="95">
        <v>57.29</v>
      </c>
      <c r="I901" s="95">
        <v>1.31</v>
      </c>
      <c r="J901" s="95">
        <v>3.77</v>
      </c>
      <c r="K901" s="96">
        <v>3.77</v>
      </c>
    </row>
    <row r="902" spans="1:11" ht="20" customHeight="1" x14ac:dyDescent="0.2">
      <c r="A902" s="94"/>
      <c r="B902" s="95"/>
      <c r="C902" s="96" t="s">
        <v>62</v>
      </c>
      <c r="D902" s="95">
        <v>36.33</v>
      </c>
      <c r="E902" s="95">
        <v>28</v>
      </c>
      <c r="F902" s="95">
        <v>30.16</v>
      </c>
      <c r="G902" s="50">
        <f t="shared" si="14"/>
        <v>0.83016790531241402</v>
      </c>
      <c r="H902" s="95">
        <v>10.199999999999999</v>
      </c>
      <c r="I902" s="95">
        <v>2.68</v>
      </c>
      <c r="J902" s="95">
        <v>1.29</v>
      </c>
      <c r="K902" s="96">
        <v>3.22</v>
      </c>
    </row>
    <row r="903" spans="1:11" ht="20" customHeight="1" x14ac:dyDescent="0.2">
      <c r="A903" s="94"/>
      <c r="B903" s="95"/>
      <c r="C903" s="96" t="s">
        <v>63</v>
      </c>
      <c r="D903" s="95">
        <v>35.590000000000003</v>
      </c>
      <c r="E903" s="95">
        <v>35.590000000000003</v>
      </c>
      <c r="F903" s="95">
        <v>33.409999999999997</v>
      </c>
      <c r="G903" s="50">
        <f t="shared" si="14"/>
        <v>0.93874683899971889</v>
      </c>
      <c r="H903" s="95">
        <v>29.5</v>
      </c>
      <c r="I903" s="95">
        <v>2.46</v>
      </c>
      <c r="J903" s="95">
        <v>3.04</v>
      </c>
      <c r="K903" s="96">
        <v>3.04</v>
      </c>
    </row>
    <row r="904" spans="1:11" ht="20" customHeight="1" x14ac:dyDescent="0.2">
      <c r="A904" s="94"/>
      <c r="B904" s="95"/>
      <c r="C904" s="96" t="s">
        <v>64</v>
      </c>
      <c r="D904" s="95">
        <v>356.38</v>
      </c>
      <c r="E904" s="95">
        <v>222.36</v>
      </c>
      <c r="F904" s="95">
        <v>190.25</v>
      </c>
      <c r="G904" s="50">
        <f t="shared" si="14"/>
        <v>0.53384028284415508</v>
      </c>
      <c r="H904" s="95">
        <v>137.54</v>
      </c>
      <c r="I904" s="95">
        <v>3.73</v>
      </c>
      <c r="J904" s="95">
        <v>10.6</v>
      </c>
      <c r="K904" s="96">
        <v>4.42</v>
      </c>
    </row>
    <row r="905" spans="1:11" ht="20" customHeight="1" x14ac:dyDescent="0.2">
      <c r="A905" s="94"/>
      <c r="B905" s="95"/>
      <c r="C905" s="96" t="s">
        <v>65</v>
      </c>
      <c r="D905" s="95">
        <v>303.95</v>
      </c>
      <c r="E905" s="95">
        <v>303.95</v>
      </c>
      <c r="F905" s="95">
        <v>486.49</v>
      </c>
      <c r="G905" s="50">
        <f t="shared" si="14"/>
        <v>1.6005593025168614</v>
      </c>
      <c r="H905" s="95">
        <v>351.6</v>
      </c>
      <c r="I905" s="95">
        <v>13.08</v>
      </c>
      <c r="J905" s="95">
        <v>29.86</v>
      </c>
      <c r="K905" s="96">
        <v>31.71</v>
      </c>
    </row>
    <row r="906" spans="1:11" ht="20" customHeight="1" x14ac:dyDescent="0.2">
      <c r="A906" s="94"/>
      <c r="B906" s="95"/>
      <c r="C906" s="96" t="s">
        <v>66</v>
      </c>
      <c r="D906" s="95">
        <v>47.04</v>
      </c>
      <c r="E906" s="95">
        <v>47.04</v>
      </c>
      <c r="F906" s="95">
        <v>39.51</v>
      </c>
      <c r="G906" s="50">
        <f t="shared" si="14"/>
        <v>0.83992346938775508</v>
      </c>
      <c r="H906" s="95">
        <v>69.849999999999994</v>
      </c>
      <c r="I906" s="95">
        <v>5.17</v>
      </c>
      <c r="J906" s="95" t="s">
        <v>37</v>
      </c>
      <c r="K906" s="96" t="s">
        <v>37</v>
      </c>
    </row>
    <row r="907" spans="1:11" ht="20" customHeight="1" x14ac:dyDescent="0.2">
      <c r="A907" s="94"/>
      <c r="B907" s="95"/>
      <c r="C907" s="96" t="s">
        <v>67</v>
      </c>
      <c r="D907" s="95">
        <v>3.75</v>
      </c>
      <c r="E907" s="95">
        <v>3.75</v>
      </c>
      <c r="F907" s="95">
        <v>5.5</v>
      </c>
      <c r="G907" s="50">
        <f t="shared" si="14"/>
        <v>1.4666666666666666</v>
      </c>
      <c r="H907" s="95">
        <v>2.8</v>
      </c>
      <c r="I907" s="95">
        <v>0</v>
      </c>
      <c r="J907" s="95">
        <v>0.75</v>
      </c>
      <c r="K907" s="96">
        <v>0.75</v>
      </c>
    </row>
    <row r="908" spans="1:11" ht="20" customHeight="1" x14ac:dyDescent="0.2">
      <c r="A908" s="94"/>
      <c r="B908" s="95"/>
      <c r="C908" s="96" t="s">
        <v>68</v>
      </c>
      <c r="D908" s="95">
        <v>18.97</v>
      </c>
      <c r="E908" s="95">
        <v>18.97</v>
      </c>
      <c r="F908" s="95">
        <v>27.82</v>
      </c>
      <c r="G908" s="50">
        <f t="shared" si="14"/>
        <v>1.466526093832367</v>
      </c>
      <c r="H908" s="95">
        <v>18.13</v>
      </c>
      <c r="I908" s="95">
        <v>1.92</v>
      </c>
      <c r="J908" s="95">
        <v>3.37</v>
      </c>
      <c r="K908" s="96">
        <v>3.37</v>
      </c>
    </row>
    <row r="909" spans="1:11" ht="20" customHeight="1" x14ac:dyDescent="0.2">
      <c r="A909" s="94"/>
      <c r="B909" s="95"/>
      <c r="C909" s="97" t="s">
        <v>58</v>
      </c>
      <c r="D909" s="98">
        <v>855.98</v>
      </c>
      <c r="E909" s="98">
        <v>713.63</v>
      </c>
      <c r="F909" s="98">
        <v>891.06</v>
      </c>
      <c r="G909" s="50">
        <f t="shared" si="14"/>
        <v>1.040982265940793</v>
      </c>
      <c r="H909" s="98">
        <v>676.92</v>
      </c>
      <c r="I909" s="98">
        <v>30.36</v>
      </c>
      <c r="J909" s="98">
        <v>52.68</v>
      </c>
      <c r="K909" s="97">
        <v>50.28</v>
      </c>
    </row>
    <row r="910" spans="1:11" ht="20" customHeight="1" x14ac:dyDescent="0.2">
      <c r="A910" s="94"/>
      <c r="B910" s="95" t="s">
        <v>43</v>
      </c>
      <c r="C910" s="96" t="s">
        <v>70</v>
      </c>
      <c r="D910" s="95">
        <v>17.29</v>
      </c>
      <c r="E910" s="95">
        <v>8.65</v>
      </c>
      <c r="F910" s="95">
        <v>3.8</v>
      </c>
      <c r="G910" s="50">
        <f t="shared" si="14"/>
        <v>0.21978021978021978</v>
      </c>
      <c r="H910" s="95">
        <v>1.9</v>
      </c>
      <c r="I910" s="95">
        <v>1.9</v>
      </c>
      <c r="J910" s="95">
        <v>0.17</v>
      </c>
      <c r="K910" s="96">
        <v>0.17</v>
      </c>
    </row>
    <row r="911" spans="1:11" ht="20" customHeight="1" x14ac:dyDescent="0.2">
      <c r="A911" s="94"/>
      <c r="B911" s="95"/>
      <c r="C911" s="96" t="s">
        <v>71</v>
      </c>
      <c r="D911" s="95">
        <v>13</v>
      </c>
      <c r="E911" s="95">
        <v>13</v>
      </c>
      <c r="F911" s="95">
        <v>10.59</v>
      </c>
      <c r="G911" s="50">
        <f t="shared" si="14"/>
        <v>0.81461538461538463</v>
      </c>
      <c r="H911" s="95">
        <v>5.3</v>
      </c>
      <c r="I911" s="95">
        <v>5.3</v>
      </c>
      <c r="J911" s="95">
        <v>1.6</v>
      </c>
      <c r="K911" s="96">
        <v>1.6</v>
      </c>
    </row>
    <row r="912" spans="1:11" ht="20" customHeight="1" x14ac:dyDescent="0.2">
      <c r="A912" s="94"/>
      <c r="B912" s="95"/>
      <c r="C912" s="96" t="s">
        <v>75</v>
      </c>
      <c r="D912" s="95">
        <v>26.15</v>
      </c>
      <c r="E912" s="95">
        <v>26.15</v>
      </c>
      <c r="F912" s="95">
        <v>17.760000000000002</v>
      </c>
      <c r="G912" s="50">
        <f t="shared" si="14"/>
        <v>0.67915869980879551</v>
      </c>
      <c r="H912" s="95">
        <v>14.21</v>
      </c>
      <c r="I912" s="95">
        <v>1.1000000000000001</v>
      </c>
      <c r="J912" s="95" t="s">
        <v>37</v>
      </c>
      <c r="K912" s="96" t="s">
        <v>37</v>
      </c>
    </row>
    <row r="913" spans="1:11" ht="20" customHeight="1" x14ac:dyDescent="0.2">
      <c r="A913" s="94"/>
      <c r="B913" s="95"/>
      <c r="C913" s="97" t="s">
        <v>58</v>
      </c>
      <c r="D913" s="98">
        <v>56.45</v>
      </c>
      <c r="E913" s="98">
        <v>47.8</v>
      </c>
      <c r="F913" s="98">
        <v>32.15</v>
      </c>
      <c r="G913" s="50">
        <f t="shared" si="14"/>
        <v>0.56953055801594321</v>
      </c>
      <c r="H913" s="98">
        <v>21.41</v>
      </c>
      <c r="I913" s="98">
        <v>8.3000000000000007</v>
      </c>
      <c r="J913" s="98">
        <v>1.78</v>
      </c>
      <c r="K913" s="97">
        <v>1.78</v>
      </c>
    </row>
    <row r="914" spans="1:11" ht="20" customHeight="1" x14ac:dyDescent="0.2">
      <c r="A914" s="94"/>
      <c r="B914" s="95" t="s">
        <v>44</v>
      </c>
      <c r="C914" s="96" t="s">
        <v>78</v>
      </c>
      <c r="D914" s="95">
        <v>236.3</v>
      </c>
      <c r="E914" s="95">
        <v>236.3</v>
      </c>
      <c r="F914" s="95">
        <v>327.77</v>
      </c>
      <c r="G914" s="50">
        <f t="shared" si="14"/>
        <v>1.3870926787981379</v>
      </c>
      <c r="H914" s="95">
        <v>303.42</v>
      </c>
      <c r="I914" s="95">
        <v>3.66</v>
      </c>
      <c r="J914" s="95">
        <v>47.59</v>
      </c>
      <c r="K914" s="96">
        <v>46.96</v>
      </c>
    </row>
    <row r="915" spans="1:11" ht="20" customHeight="1" x14ac:dyDescent="0.2">
      <c r="A915" s="94"/>
      <c r="B915" s="95"/>
      <c r="C915" s="96" t="s">
        <v>79</v>
      </c>
      <c r="D915" s="95">
        <v>26.44</v>
      </c>
      <c r="E915" s="95">
        <v>26.44</v>
      </c>
      <c r="F915" s="95">
        <v>21.81</v>
      </c>
      <c r="G915" s="50">
        <f t="shared" si="14"/>
        <v>0.8248865355521936</v>
      </c>
      <c r="H915" s="95">
        <v>13.09</v>
      </c>
      <c r="I915" s="95">
        <v>1.45</v>
      </c>
      <c r="J915" s="95">
        <v>5.29</v>
      </c>
      <c r="K915" s="96">
        <v>5.29</v>
      </c>
    </row>
    <row r="916" spans="1:11" ht="20" customHeight="1" x14ac:dyDescent="0.2">
      <c r="A916" s="94"/>
      <c r="B916" s="95"/>
      <c r="C916" s="96" t="s">
        <v>82</v>
      </c>
      <c r="D916" s="95">
        <v>16.73</v>
      </c>
      <c r="E916" s="95">
        <v>16.73</v>
      </c>
      <c r="F916" s="95">
        <v>31.46</v>
      </c>
      <c r="G916" s="50">
        <f t="shared" si="14"/>
        <v>1.8804542737597132</v>
      </c>
      <c r="H916" s="95">
        <v>18.77</v>
      </c>
      <c r="I916" s="95">
        <v>9.23</v>
      </c>
      <c r="J916" s="95">
        <v>3.35</v>
      </c>
      <c r="K916" s="96">
        <v>3.35</v>
      </c>
    </row>
    <row r="917" spans="1:11" ht="20" customHeight="1" x14ac:dyDescent="0.2">
      <c r="A917" s="94"/>
      <c r="B917" s="95"/>
      <c r="C917" s="97" t="s">
        <v>58</v>
      </c>
      <c r="D917" s="98">
        <v>279.47000000000003</v>
      </c>
      <c r="E917" s="98">
        <v>279.47000000000003</v>
      </c>
      <c r="F917" s="98">
        <v>381.05</v>
      </c>
      <c r="G917" s="50">
        <f t="shared" si="14"/>
        <v>1.3634737181092782</v>
      </c>
      <c r="H917" s="98">
        <v>335.27</v>
      </c>
      <c r="I917" s="98">
        <v>14.34</v>
      </c>
      <c r="J917" s="98">
        <v>56.23</v>
      </c>
      <c r="K917" s="97">
        <v>55.6</v>
      </c>
    </row>
    <row r="918" spans="1:11" ht="20" customHeight="1" x14ac:dyDescent="0.2">
      <c r="A918" s="94"/>
      <c r="B918" s="95" t="s">
        <v>45</v>
      </c>
      <c r="C918" s="96" t="s">
        <v>83</v>
      </c>
      <c r="D918" s="95">
        <v>1513.93</v>
      </c>
      <c r="E918" s="95">
        <v>1382.17</v>
      </c>
      <c r="F918" s="95">
        <v>1797.61</v>
      </c>
      <c r="G918" s="50">
        <f t="shared" si="14"/>
        <v>1.1873798656476851</v>
      </c>
      <c r="H918" s="95">
        <v>1088.0999999999999</v>
      </c>
      <c r="I918" s="95">
        <v>13.95</v>
      </c>
      <c r="J918" s="95">
        <v>141.03</v>
      </c>
      <c r="K918" s="96">
        <v>116.52</v>
      </c>
    </row>
    <row r="919" spans="1:11" ht="20" customHeight="1" x14ac:dyDescent="0.2">
      <c r="A919" s="94"/>
      <c r="B919" s="95"/>
      <c r="C919" s="96" t="s">
        <v>84</v>
      </c>
      <c r="D919" s="95">
        <v>52.81</v>
      </c>
      <c r="E919" s="95">
        <v>52.81</v>
      </c>
      <c r="F919" s="95">
        <v>107.57</v>
      </c>
      <c r="G919" s="50">
        <f t="shared" si="14"/>
        <v>2.0369248248437795</v>
      </c>
      <c r="H919" s="95">
        <v>64.540000000000006</v>
      </c>
      <c r="I919" s="95">
        <v>1.43</v>
      </c>
      <c r="J919" s="95">
        <v>6.52</v>
      </c>
      <c r="K919" s="96">
        <v>6.52</v>
      </c>
    </row>
    <row r="920" spans="1:11" ht="20" customHeight="1" x14ac:dyDescent="0.2">
      <c r="A920" s="94"/>
      <c r="B920" s="95"/>
      <c r="C920" s="96" t="s">
        <v>85</v>
      </c>
      <c r="D920" s="95">
        <v>31.19</v>
      </c>
      <c r="E920" s="95">
        <v>10.07</v>
      </c>
      <c r="F920" s="95">
        <v>1.69</v>
      </c>
      <c r="G920" s="50">
        <f t="shared" si="14"/>
        <v>5.4184033344020513E-2</v>
      </c>
      <c r="H920" s="95" t="s">
        <v>37</v>
      </c>
      <c r="I920" s="95">
        <v>0.2</v>
      </c>
      <c r="J920" s="95">
        <v>4.03</v>
      </c>
      <c r="K920" s="96">
        <v>4.03</v>
      </c>
    </row>
    <row r="921" spans="1:11" ht="20" customHeight="1" x14ac:dyDescent="0.2">
      <c r="A921" s="94"/>
      <c r="B921" s="95"/>
      <c r="C921" s="97" t="s">
        <v>58</v>
      </c>
      <c r="D921" s="98">
        <v>1597.93</v>
      </c>
      <c r="E921" s="98">
        <v>1445.04</v>
      </c>
      <c r="F921" s="98">
        <v>1906.87</v>
      </c>
      <c r="G921" s="50">
        <f t="shared" si="14"/>
        <v>1.1933376305595362</v>
      </c>
      <c r="H921" s="98">
        <v>1152.6400000000001</v>
      </c>
      <c r="I921" s="98">
        <v>15.59</v>
      </c>
      <c r="J921" s="98">
        <v>151.58000000000001</v>
      </c>
      <c r="K921" s="97">
        <v>127.06</v>
      </c>
    </row>
    <row r="922" spans="1:11" ht="20" customHeight="1" x14ac:dyDescent="0.2">
      <c r="A922" s="94"/>
      <c r="B922" s="95" t="s">
        <v>46</v>
      </c>
      <c r="C922" s="96" t="s">
        <v>87</v>
      </c>
      <c r="D922" s="95">
        <v>128.33000000000001</v>
      </c>
      <c r="E922" s="95">
        <v>128.33000000000001</v>
      </c>
      <c r="F922" s="95">
        <v>107.85</v>
      </c>
      <c r="G922" s="50">
        <f t="shared" si="14"/>
        <v>0.84041143925816242</v>
      </c>
      <c r="H922" s="95">
        <v>151.75</v>
      </c>
      <c r="I922" s="95">
        <v>4.22</v>
      </c>
      <c r="J922" s="95">
        <v>25.67</v>
      </c>
      <c r="K922" s="96">
        <v>15.12</v>
      </c>
    </row>
    <row r="923" spans="1:11" ht="20" customHeight="1" x14ac:dyDescent="0.2">
      <c r="A923" s="94"/>
      <c r="B923" s="95"/>
      <c r="C923" s="96" t="s">
        <v>90</v>
      </c>
      <c r="D923" s="95">
        <v>85.51</v>
      </c>
      <c r="E923" s="95">
        <v>85.51</v>
      </c>
      <c r="F923" s="95">
        <v>138.66</v>
      </c>
      <c r="G923" s="50">
        <f t="shared" si="14"/>
        <v>1.6215647292714301</v>
      </c>
      <c r="H923" s="95">
        <v>86.64</v>
      </c>
      <c r="I923" s="95">
        <v>5.79</v>
      </c>
      <c r="J923" s="95">
        <v>2.4</v>
      </c>
      <c r="K923" s="96">
        <v>2.4</v>
      </c>
    </row>
    <row r="924" spans="1:11" ht="20" customHeight="1" x14ac:dyDescent="0.2">
      <c r="A924" s="94"/>
      <c r="B924" s="95"/>
      <c r="C924" s="97" t="s">
        <v>58</v>
      </c>
      <c r="D924" s="98">
        <v>213.85</v>
      </c>
      <c r="E924" s="98">
        <v>213.85</v>
      </c>
      <c r="F924" s="98">
        <v>246.52</v>
      </c>
      <c r="G924" s="50">
        <f t="shared" si="14"/>
        <v>1.1527706336216976</v>
      </c>
      <c r="H924" s="98">
        <v>238.39</v>
      </c>
      <c r="I924" s="98">
        <v>10.01</v>
      </c>
      <c r="J924" s="98">
        <v>28.06</v>
      </c>
      <c r="K924" s="97">
        <v>17.52</v>
      </c>
    </row>
    <row r="925" spans="1:11" ht="20" customHeight="1" x14ac:dyDescent="0.2">
      <c r="A925" s="94"/>
      <c r="B925" s="95" t="s">
        <v>47</v>
      </c>
      <c r="C925" s="96" t="s">
        <v>92</v>
      </c>
      <c r="D925" s="95">
        <v>3.34</v>
      </c>
      <c r="E925" s="95">
        <v>3.34</v>
      </c>
      <c r="F925" s="95">
        <v>4.41</v>
      </c>
      <c r="G925" s="50">
        <f t="shared" si="14"/>
        <v>1.3203592814371259</v>
      </c>
      <c r="H925" s="95">
        <v>2.2000000000000002</v>
      </c>
      <c r="I925" s="95">
        <v>0</v>
      </c>
      <c r="J925" s="95">
        <v>0.67</v>
      </c>
      <c r="K925" s="96">
        <v>0.67</v>
      </c>
    </row>
    <row r="926" spans="1:11" ht="20" customHeight="1" x14ac:dyDescent="0.2">
      <c r="A926" s="94"/>
      <c r="B926" s="95"/>
      <c r="C926" s="97" t="s">
        <v>58</v>
      </c>
      <c r="D926" s="98">
        <v>3.34</v>
      </c>
      <c r="E926" s="98">
        <v>3.34</v>
      </c>
      <c r="F926" s="98">
        <v>4.41</v>
      </c>
      <c r="G926" s="50">
        <f t="shared" si="14"/>
        <v>1.3203592814371259</v>
      </c>
      <c r="H926" s="98">
        <v>2.2000000000000002</v>
      </c>
      <c r="I926" s="98">
        <v>0</v>
      </c>
      <c r="J926" s="98">
        <v>0.67</v>
      </c>
      <c r="K926" s="97">
        <v>0.67</v>
      </c>
    </row>
    <row r="927" spans="1:11" ht="20" customHeight="1" x14ac:dyDescent="0.2">
      <c r="A927" s="94"/>
      <c r="B927" s="95" t="s">
        <v>48</v>
      </c>
      <c r="C927" s="96" t="s">
        <v>102</v>
      </c>
      <c r="D927" s="95">
        <v>11.03</v>
      </c>
      <c r="E927" s="95">
        <v>8.27</v>
      </c>
      <c r="F927" s="95">
        <v>21.84</v>
      </c>
      <c r="G927" s="50">
        <f t="shared" si="14"/>
        <v>1.9800543970988216</v>
      </c>
      <c r="H927" s="95">
        <v>19.41</v>
      </c>
      <c r="I927" s="95">
        <v>0.42</v>
      </c>
      <c r="J927" s="95" t="s">
        <v>37</v>
      </c>
      <c r="K927" s="96" t="s">
        <v>37</v>
      </c>
    </row>
    <row r="928" spans="1:11" ht="20" customHeight="1" x14ac:dyDescent="0.2">
      <c r="A928" s="94"/>
      <c r="B928" s="95"/>
      <c r="C928" s="96" t="s">
        <v>105</v>
      </c>
      <c r="D928" s="95">
        <v>461.55</v>
      </c>
      <c r="E928" s="95">
        <v>410.13</v>
      </c>
      <c r="F928" s="95">
        <v>383.76</v>
      </c>
      <c r="G928" s="50">
        <f t="shared" si="14"/>
        <v>0.83145921351966201</v>
      </c>
      <c r="H928" s="95">
        <v>125.59</v>
      </c>
      <c r="I928" s="95">
        <v>26.19</v>
      </c>
      <c r="J928" s="95">
        <v>5.15</v>
      </c>
      <c r="K928" s="96">
        <v>6.53</v>
      </c>
    </row>
    <row r="929" spans="1:11" ht="20" customHeight="1" x14ac:dyDescent="0.2">
      <c r="A929" s="94"/>
      <c r="B929" s="95"/>
      <c r="C929" s="97" t="s">
        <v>58</v>
      </c>
      <c r="D929" s="98">
        <v>472.58</v>
      </c>
      <c r="E929" s="98">
        <v>418.4</v>
      </c>
      <c r="F929" s="98">
        <v>405.6</v>
      </c>
      <c r="G929" s="50">
        <f t="shared" si="14"/>
        <v>0.85826738330018204</v>
      </c>
      <c r="H929" s="98">
        <v>145</v>
      </c>
      <c r="I929" s="98">
        <v>26.61</v>
      </c>
      <c r="J929" s="98">
        <v>5.15</v>
      </c>
      <c r="K929" s="97">
        <v>6.53</v>
      </c>
    </row>
    <row r="930" spans="1:11" ht="20" customHeight="1" x14ac:dyDescent="0.2">
      <c r="A930" s="94"/>
      <c r="B930" s="95" t="s">
        <v>49</v>
      </c>
      <c r="C930" s="96" t="s">
        <v>113</v>
      </c>
      <c r="D930" s="95">
        <v>126.97</v>
      </c>
      <c r="E930" s="95">
        <v>15.53</v>
      </c>
      <c r="F930" s="95">
        <v>15.37</v>
      </c>
      <c r="G930" s="50">
        <f t="shared" si="14"/>
        <v>0.12105221705914783</v>
      </c>
      <c r="H930" s="95">
        <v>11.96</v>
      </c>
      <c r="I930" s="95">
        <v>3.42</v>
      </c>
      <c r="J930" s="95">
        <v>1.55</v>
      </c>
      <c r="K930" s="96">
        <v>1.55</v>
      </c>
    </row>
    <row r="931" spans="1:11" ht="20" customHeight="1" x14ac:dyDescent="0.2">
      <c r="A931" s="94"/>
      <c r="B931" s="95"/>
      <c r="C931" s="96" t="s">
        <v>114</v>
      </c>
      <c r="D931" s="95">
        <v>232.03</v>
      </c>
      <c r="E931" s="95">
        <v>83.18</v>
      </c>
      <c r="F931" s="95">
        <v>52.5</v>
      </c>
      <c r="G931" s="50">
        <f t="shared" si="14"/>
        <v>0.22626384519243201</v>
      </c>
      <c r="H931" s="95">
        <v>0</v>
      </c>
      <c r="I931" s="95">
        <v>36.6</v>
      </c>
      <c r="J931" s="95">
        <v>14.72</v>
      </c>
      <c r="K931" s="96">
        <v>3.63</v>
      </c>
    </row>
    <row r="932" spans="1:11" ht="20" customHeight="1" x14ac:dyDescent="0.2">
      <c r="A932" s="94"/>
      <c r="B932" s="95"/>
      <c r="C932" s="97" t="s">
        <v>58</v>
      </c>
      <c r="D932" s="98">
        <v>359.01</v>
      </c>
      <c r="E932" s="98">
        <v>98.7</v>
      </c>
      <c r="F932" s="98">
        <v>67.88</v>
      </c>
      <c r="G932" s="50">
        <f t="shared" si="14"/>
        <v>0.18907551321690202</v>
      </c>
      <c r="H932" s="98">
        <v>11.96</v>
      </c>
      <c r="I932" s="98">
        <v>40.01</v>
      </c>
      <c r="J932" s="98">
        <v>16.27</v>
      </c>
      <c r="K932" s="97">
        <v>5.18</v>
      </c>
    </row>
    <row r="933" spans="1:11" ht="20" customHeight="1" x14ac:dyDescent="0.2">
      <c r="A933" s="94"/>
      <c r="B933" s="95" t="s">
        <v>50</v>
      </c>
      <c r="C933" s="96" t="s">
        <v>119</v>
      </c>
      <c r="D933" s="95">
        <v>95.56</v>
      </c>
      <c r="E933" s="95">
        <v>95.56</v>
      </c>
      <c r="F933" s="95">
        <v>78.84</v>
      </c>
      <c r="G933" s="50">
        <f t="shared" si="14"/>
        <v>0.82503139388865632</v>
      </c>
      <c r="H933" s="95">
        <v>68.7</v>
      </c>
      <c r="I933" s="95">
        <v>10.130000000000001</v>
      </c>
      <c r="J933" s="95">
        <v>10.49</v>
      </c>
      <c r="K933" s="96">
        <v>10.49</v>
      </c>
    </row>
    <row r="934" spans="1:11" ht="20" customHeight="1" x14ac:dyDescent="0.2">
      <c r="A934" s="94"/>
      <c r="B934" s="95"/>
      <c r="C934" s="97" t="s">
        <v>58</v>
      </c>
      <c r="D934" s="98">
        <v>95.56</v>
      </c>
      <c r="E934" s="98">
        <v>95.56</v>
      </c>
      <c r="F934" s="98">
        <v>78.84</v>
      </c>
      <c r="G934" s="50">
        <f t="shared" si="14"/>
        <v>0.82503139388865632</v>
      </c>
      <c r="H934" s="98">
        <v>68.7</v>
      </c>
      <c r="I934" s="98">
        <v>10.130000000000001</v>
      </c>
      <c r="J934" s="98">
        <v>10.49</v>
      </c>
      <c r="K934" s="97">
        <v>10.49</v>
      </c>
    </row>
    <row r="935" spans="1:11" ht="20" customHeight="1" x14ac:dyDescent="0.2">
      <c r="A935" s="94" t="s">
        <v>34</v>
      </c>
      <c r="B935" s="95" t="s">
        <v>41</v>
      </c>
      <c r="C935" s="96" t="s">
        <v>57</v>
      </c>
      <c r="D935" s="95">
        <v>43.14</v>
      </c>
      <c r="E935" s="95">
        <v>43.14</v>
      </c>
      <c r="F935" s="95">
        <v>142.35</v>
      </c>
      <c r="G935" s="50">
        <f t="shared" si="14"/>
        <v>3.299721835883171</v>
      </c>
      <c r="H935" s="95" t="s">
        <v>37</v>
      </c>
      <c r="I935" s="95" t="s">
        <v>37</v>
      </c>
      <c r="J935" s="95">
        <v>5.83</v>
      </c>
      <c r="K935" s="96">
        <v>5.83</v>
      </c>
    </row>
    <row r="936" spans="1:11" ht="20" customHeight="1" x14ac:dyDescent="0.2">
      <c r="A936" s="94"/>
      <c r="B936" s="95"/>
      <c r="C936" s="97" t="s">
        <v>58</v>
      </c>
      <c r="D936" s="98">
        <v>43.14</v>
      </c>
      <c r="E936" s="98">
        <v>43.14</v>
      </c>
      <c r="F936" s="98">
        <v>142.35</v>
      </c>
      <c r="G936" s="50">
        <f t="shared" si="14"/>
        <v>3.299721835883171</v>
      </c>
      <c r="H936" s="98" t="s">
        <v>37</v>
      </c>
      <c r="I936" s="98" t="s">
        <v>37</v>
      </c>
      <c r="J936" s="98">
        <v>5.83</v>
      </c>
      <c r="K936" s="97">
        <v>5.83</v>
      </c>
    </row>
    <row r="937" spans="1:11" ht="20" customHeight="1" x14ac:dyDescent="0.2">
      <c r="A937" s="94"/>
      <c r="B937" s="95" t="s">
        <v>47</v>
      </c>
      <c r="C937" s="96" t="s">
        <v>93</v>
      </c>
      <c r="D937" s="95">
        <v>9.94</v>
      </c>
      <c r="E937" s="95">
        <v>9.94</v>
      </c>
      <c r="F937" s="95">
        <v>19.88</v>
      </c>
      <c r="G937" s="50">
        <f t="shared" si="14"/>
        <v>2</v>
      </c>
      <c r="H937" s="95" t="s">
        <v>37</v>
      </c>
      <c r="I937" s="95" t="s">
        <v>37</v>
      </c>
      <c r="J937" s="95" t="s">
        <v>37</v>
      </c>
      <c r="K937" s="96" t="s">
        <v>37</v>
      </c>
    </row>
    <row r="938" spans="1:11" ht="20" customHeight="1" x14ac:dyDescent="0.2">
      <c r="A938" s="94"/>
      <c r="B938" s="95"/>
      <c r="C938" s="96" t="s">
        <v>93</v>
      </c>
      <c r="D938" s="95">
        <v>71.95</v>
      </c>
      <c r="E938" s="95">
        <v>71.95</v>
      </c>
      <c r="F938" s="95">
        <v>143.88999999999999</v>
      </c>
      <c r="G938" s="50">
        <f t="shared" si="14"/>
        <v>1.9998610145934674</v>
      </c>
      <c r="H938" s="95" t="s">
        <v>37</v>
      </c>
      <c r="I938" s="95" t="s">
        <v>37</v>
      </c>
      <c r="J938" s="95" t="s">
        <v>37</v>
      </c>
      <c r="K938" s="96" t="s">
        <v>37</v>
      </c>
    </row>
    <row r="939" spans="1:11" ht="20" customHeight="1" x14ac:dyDescent="0.2">
      <c r="A939" s="94"/>
      <c r="B939" s="95"/>
      <c r="C939" s="97" t="s">
        <v>58</v>
      </c>
      <c r="D939" s="98">
        <v>81.89</v>
      </c>
      <c r="E939" s="98">
        <v>81.89</v>
      </c>
      <c r="F939" s="98">
        <v>163.77000000000001</v>
      </c>
      <c r="G939" s="50">
        <f t="shared" si="14"/>
        <v>1.9998778849676395</v>
      </c>
      <c r="H939" s="98" t="s">
        <v>37</v>
      </c>
      <c r="I939" s="98" t="s">
        <v>37</v>
      </c>
      <c r="J939" s="98" t="s">
        <v>37</v>
      </c>
      <c r="K939" s="97" t="s">
        <v>37</v>
      </c>
    </row>
    <row r="940" spans="1:11" ht="20" customHeight="1" x14ac:dyDescent="0.2">
      <c r="A940" s="94"/>
      <c r="B940" s="95" t="s">
        <v>50</v>
      </c>
      <c r="C940" s="96" t="s">
        <v>119</v>
      </c>
      <c r="D940" s="95">
        <v>11.16</v>
      </c>
      <c r="E940" s="95">
        <v>11.16</v>
      </c>
      <c r="F940" s="95">
        <v>22.32</v>
      </c>
      <c r="G940" s="50">
        <f t="shared" si="14"/>
        <v>2</v>
      </c>
      <c r="H940" s="95" t="s">
        <v>37</v>
      </c>
      <c r="I940" s="95" t="s">
        <v>37</v>
      </c>
      <c r="J940" s="95" t="s">
        <v>37</v>
      </c>
      <c r="K940" s="96" t="s">
        <v>37</v>
      </c>
    </row>
    <row r="941" spans="1:11" ht="20" customHeight="1" thickBot="1" x14ac:dyDescent="0.25">
      <c r="A941" s="99"/>
      <c r="B941" s="100"/>
      <c r="C941" s="101" t="s">
        <v>58</v>
      </c>
      <c r="D941" s="102">
        <v>11.16</v>
      </c>
      <c r="E941" s="102">
        <v>11.16</v>
      </c>
      <c r="F941" s="102">
        <v>22.32</v>
      </c>
      <c r="G941" s="50">
        <f t="shared" si="14"/>
        <v>2</v>
      </c>
      <c r="H941" s="102" t="s">
        <v>37</v>
      </c>
      <c r="I941" s="102" t="s">
        <v>37</v>
      </c>
      <c r="J941" s="102" t="s">
        <v>37</v>
      </c>
      <c r="K941" s="101" t="s">
        <v>37</v>
      </c>
    </row>
    <row r="942" spans="1:11" ht="20" customHeight="1" x14ac:dyDescent="0.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1"/>
  <sheetViews>
    <sheetView topLeftCell="A49" workbookViewId="0">
      <selection sqref="A1:F1"/>
    </sheetView>
  </sheetViews>
  <sheetFormatPr baseColWidth="10" defaultColWidth="9.1640625" defaultRowHeight="16" x14ac:dyDescent="0.2"/>
  <cols>
    <col min="1" max="1" width="14.5" style="169" bestFit="1" customWidth="1"/>
    <col min="2" max="2" width="18.1640625" style="169" bestFit="1" customWidth="1"/>
    <col min="3" max="3" width="19.1640625" style="176" customWidth="1"/>
    <col min="4" max="4" width="22.5" style="176" customWidth="1"/>
    <col min="5" max="5" width="28.5" style="176" customWidth="1"/>
    <col min="6" max="6" width="22.83203125" style="176" customWidth="1"/>
    <col min="7" max="16384" width="9.1640625" style="163"/>
  </cols>
  <sheetData>
    <row r="1" spans="1:6" ht="17" thickBot="1" x14ac:dyDescent="0.25">
      <c r="A1" s="292" t="s">
        <v>160</v>
      </c>
      <c r="B1" s="293"/>
      <c r="C1" s="293"/>
      <c r="D1" s="293"/>
      <c r="E1" s="293"/>
      <c r="F1" s="294"/>
    </row>
    <row r="2" spans="1:6" ht="35" thickBot="1" x14ac:dyDescent="0.25">
      <c r="A2" s="164" t="s">
        <v>40</v>
      </c>
      <c r="B2" s="165"/>
      <c r="C2" s="166" t="s">
        <v>161</v>
      </c>
      <c r="D2" s="166" t="s">
        <v>162</v>
      </c>
      <c r="E2" s="166" t="s">
        <v>163</v>
      </c>
      <c r="F2" s="167" t="s">
        <v>164</v>
      </c>
    </row>
    <row r="3" spans="1:6" ht="18" customHeight="1" x14ac:dyDescent="0.2">
      <c r="A3" s="168" t="s">
        <v>41</v>
      </c>
      <c r="C3" s="170">
        <v>12548.1</v>
      </c>
      <c r="D3" s="170">
        <v>3716.2</v>
      </c>
      <c r="E3" s="170">
        <v>146813.29999999999</v>
      </c>
      <c r="F3" s="171">
        <v>36703.300000000003</v>
      </c>
    </row>
    <row r="4" spans="1:6" ht="18" customHeight="1" x14ac:dyDescent="0.2">
      <c r="A4" s="168" t="s">
        <v>42</v>
      </c>
      <c r="C4" s="170">
        <v>1350.6</v>
      </c>
      <c r="D4" s="170">
        <v>502.2</v>
      </c>
      <c r="E4" s="170">
        <v>15801.5</v>
      </c>
      <c r="F4" s="171">
        <v>3950.4</v>
      </c>
    </row>
    <row r="5" spans="1:6" ht="18" customHeight="1" x14ac:dyDescent="0.2">
      <c r="A5" s="168" t="s">
        <v>43</v>
      </c>
      <c r="C5" s="170">
        <v>1690.4</v>
      </c>
      <c r="D5" s="170">
        <v>296.7</v>
      </c>
      <c r="E5" s="170">
        <v>19778</v>
      </c>
      <c r="F5" s="171">
        <v>4944.5</v>
      </c>
    </row>
    <row r="6" spans="1:6" ht="18" customHeight="1" x14ac:dyDescent="0.2">
      <c r="A6" s="168" t="s">
        <v>44</v>
      </c>
      <c r="C6" s="170">
        <v>111353.60000000001</v>
      </c>
      <c r="D6" s="170">
        <v>35318.1</v>
      </c>
      <c r="E6" s="170">
        <v>1302836.8</v>
      </c>
      <c r="F6" s="171">
        <v>325709.2</v>
      </c>
    </row>
    <row r="7" spans="1:6" ht="18" customHeight="1" x14ac:dyDescent="0.2">
      <c r="A7" s="168" t="s">
        <v>45</v>
      </c>
      <c r="C7" s="170">
        <v>369.5</v>
      </c>
      <c r="D7" s="170">
        <v>23.4</v>
      </c>
      <c r="E7" s="170">
        <v>4322.6000000000004</v>
      </c>
      <c r="F7" s="171">
        <v>1080.7</v>
      </c>
    </row>
    <row r="8" spans="1:6" ht="18" customHeight="1" x14ac:dyDescent="0.2">
      <c r="A8" s="168" t="s">
        <v>46</v>
      </c>
      <c r="C8" s="170">
        <v>28027.599999999999</v>
      </c>
      <c r="D8" s="170">
        <v>5772.7</v>
      </c>
      <c r="E8" s="170">
        <v>327923.40000000002</v>
      </c>
      <c r="F8" s="171">
        <v>81980.800000000003</v>
      </c>
    </row>
    <row r="9" spans="1:6" ht="18" customHeight="1" x14ac:dyDescent="0.2">
      <c r="A9" s="168" t="s">
        <v>47</v>
      </c>
      <c r="C9" s="170">
        <v>87487.6</v>
      </c>
      <c r="D9" s="170">
        <v>22095.599999999999</v>
      </c>
      <c r="E9" s="170">
        <v>1023604.8</v>
      </c>
      <c r="F9" s="171">
        <v>255901.2</v>
      </c>
    </row>
    <row r="10" spans="1:6" ht="18" customHeight="1" x14ac:dyDescent="0.2">
      <c r="A10" s="168" t="s">
        <v>48</v>
      </c>
      <c r="C10" s="170">
        <v>39449.1</v>
      </c>
      <c r="D10" s="170">
        <v>17772.7</v>
      </c>
      <c r="E10" s="170">
        <v>461554.5</v>
      </c>
      <c r="F10" s="171">
        <v>115388.6</v>
      </c>
    </row>
    <row r="11" spans="1:6" ht="18" customHeight="1" x14ac:dyDescent="0.2">
      <c r="A11" s="168" t="s">
        <v>49</v>
      </c>
      <c r="C11" s="170">
        <v>206.9</v>
      </c>
      <c r="D11" s="170">
        <v>17.100000000000001</v>
      </c>
      <c r="E11" s="170">
        <v>2420.6999999999998</v>
      </c>
      <c r="F11" s="171">
        <v>605.20000000000005</v>
      </c>
    </row>
    <row r="12" spans="1:6" ht="18" customHeight="1" thickBot="1" x14ac:dyDescent="0.25">
      <c r="A12" s="168" t="s">
        <v>50</v>
      </c>
      <c r="C12" s="170">
        <v>42256.7</v>
      </c>
      <c r="D12" s="170">
        <v>19857.5</v>
      </c>
      <c r="E12" s="170">
        <v>494403.7</v>
      </c>
      <c r="F12" s="171">
        <v>123600.9</v>
      </c>
    </row>
    <row r="13" spans="1:6" ht="18" customHeight="1" thickBot="1" x14ac:dyDescent="0.25">
      <c r="A13" s="172" t="s">
        <v>143</v>
      </c>
      <c r="B13" s="173"/>
      <c r="C13" s="174">
        <v>324740.09999999998</v>
      </c>
      <c r="D13" s="174">
        <v>105372.2</v>
      </c>
      <c r="E13" s="174">
        <v>3799459.2</v>
      </c>
      <c r="F13" s="175">
        <v>949864.8</v>
      </c>
    </row>
    <row r="14" spans="1:6" ht="18" customHeight="1" x14ac:dyDescent="0.2">
      <c r="C14" s="170"/>
      <c r="D14" s="170"/>
      <c r="E14" s="170"/>
      <c r="F14" s="170"/>
    </row>
    <row r="15" spans="1:6" ht="18" customHeight="1" thickBot="1" x14ac:dyDescent="0.25"/>
    <row r="16" spans="1:6" ht="18" customHeight="1" thickBot="1" x14ac:dyDescent="0.25">
      <c r="A16" s="292" t="s">
        <v>165</v>
      </c>
      <c r="B16" s="293"/>
      <c r="C16" s="293"/>
      <c r="D16" s="293"/>
      <c r="E16" s="293"/>
      <c r="F16" s="294"/>
    </row>
    <row r="17" spans="1:9" ht="35" thickBot="1" x14ac:dyDescent="0.25">
      <c r="A17" s="190" t="s">
        <v>40</v>
      </c>
      <c r="B17" s="191" t="s">
        <v>51</v>
      </c>
      <c r="C17" s="192" t="s">
        <v>161</v>
      </c>
      <c r="D17" s="192" t="s">
        <v>162</v>
      </c>
      <c r="E17" s="192" t="s">
        <v>166</v>
      </c>
      <c r="F17" s="193" t="s">
        <v>167</v>
      </c>
      <c r="G17" s="177"/>
    </row>
    <row r="18" spans="1:9" ht="18" customHeight="1" x14ac:dyDescent="0.2">
      <c r="A18" s="221" t="s">
        <v>41</v>
      </c>
      <c r="B18" s="222"/>
      <c r="C18" s="223">
        <v>8072.2372281859416</v>
      </c>
      <c r="D18" s="223">
        <v>3505.5201548205105</v>
      </c>
      <c r="E18" s="223">
        <v>94445.1755697755</v>
      </c>
      <c r="F18" s="224">
        <v>23611.293892443875</v>
      </c>
      <c r="G18" s="177"/>
    </row>
    <row r="19" spans="1:9" ht="18" customHeight="1" x14ac:dyDescent="0.2">
      <c r="A19" s="178" t="s">
        <v>42</v>
      </c>
      <c r="B19" s="179"/>
      <c r="C19" s="41">
        <v>1489.2913718772529</v>
      </c>
      <c r="D19" s="41">
        <v>936.34983953207347</v>
      </c>
      <c r="E19" s="41">
        <v>17424.709050963862</v>
      </c>
      <c r="F19" s="180">
        <v>4356.1772627409655</v>
      </c>
      <c r="G19" s="177"/>
    </row>
    <row r="20" spans="1:9" ht="18" customHeight="1" x14ac:dyDescent="0.2">
      <c r="A20" s="178" t="s">
        <v>43</v>
      </c>
      <c r="B20" s="179"/>
      <c r="C20" s="41">
        <v>1123.9765188676067</v>
      </c>
      <c r="D20" s="41">
        <v>332.54970425406282</v>
      </c>
      <c r="E20" s="41">
        <v>13150.525270750997</v>
      </c>
      <c r="F20" s="180">
        <v>3287.6313176877493</v>
      </c>
      <c r="G20" s="177"/>
    </row>
    <row r="21" spans="1:9" ht="18" customHeight="1" x14ac:dyDescent="0.2">
      <c r="A21" s="178" t="s">
        <v>44</v>
      </c>
      <c r="B21" s="179"/>
      <c r="C21" s="41">
        <v>100968.97155713444</v>
      </c>
      <c r="D21" s="41">
        <v>64625.774189294956</v>
      </c>
      <c r="E21" s="41">
        <v>1181336.9672184712</v>
      </c>
      <c r="F21" s="180">
        <v>295334.24180461781</v>
      </c>
      <c r="G21" s="177"/>
    </row>
    <row r="22" spans="1:9" ht="18" customHeight="1" x14ac:dyDescent="0.2">
      <c r="A22" s="178" t="s">
        <v>45</v>
      </c>
      <c r="B22" s="179"/>
      <c r="C22" s="41">
        <v>357.81673759018679</v>
      </c>
      <c r="D22" s="41">
        <v>125.62898025983394</v>
      </c>
      <c r="E22" s="41">
        <v>4186.4558298051852</v>
      </c>
      <c r="F22" s="180">
        <v>1046.6139574512963</v>
      </c>
      <c r="G22" s="177"/>
    </row>
    <row r="23" spans="1:9" ht="18" customHeight="1" x14ac:dyDescent="0.2">
      <c r="A23" s="178" t="s">
        <v>46</v>
      </c>
      <c r="B23" s="179"/>
      <c r="C23" s="41">
        <v>17847.34326649077</v>
      </c>
      <c r="D23" s="41">
        <v>11630.000437516355</v>
      </c>
      <c r="E23" s="41">
        <v>208813.91621794217</v>
      </c>
      <c r="F23" s="180">
        <v>52203.479054485542</v>
      </c>
      <c r="G23" s="177"/>
    </row>
    <row r="24" spans="1:9" ht="18" customHeight="1" x14ac:dyDescent="0.2">
      <c r="A24" s="178" t="s">
        <v>47</v>
      </c>
      <c r="B24" s="179"/>
      <c r="C24" s="41">
        <v>86502.980209359303</v>
      </c>
      <c r="D24" s="41">
        <v>46942.497261783239</v>
      </c>
      <c r="E24" s="41">
        <v>1012084.8684495031</v>
      </c>
      <c r="F24" s="180">
        <v>253021.21711237577</v>
      </c>
      <c r="G24" s="177"/>
    </row>
    <row r="25" spans="1:9" ht="18" customHeight="1" x14ac:dyDescent="0.2">
      <c r="A25" s="178" t="s">
        <v>48</v>
      </c>
      <c r="B25" s="179"/>
      <c r="C25" s="41">
        <v>32424.438495003862</v>
      </c>
      <c r="D25" s="41">
        <v>26607.863618687628</v>
      </c>
      <c r="E25" s="41">
        <v>379365.93039154517</v>
      </c>
      <c r="F25" s="180">
        <v>94841.482597886294</v>
      </c>
      <c r="G25" s="177"/>
    </row>
    <row r="26" spans="1:9" ht="18" customHeight="1" x14ac:dyDescent="0.2">
      <c r="A26" s="178" t="s">
        <v>49</v>
      </c>
      <c r="B26" s="179"/>
      <c r="C26" s="41">
        <v>282.34825541230487</v>
      </c>
      <c r="D26" s="41"/>
      <c r="E26" s="41">
        <v>3303.4745883239671</v>
      </c>
      <c r="F26" s="180">
        <v>825.86864708099176</v>
      </c>
      <c r="G26" s="177"/>
    </row>
    <row r="27" spans="1:9" ht="18" customHeight="1" thickBot="1" x14ac:dyDescent="0.25">
      <c r="A27" s="181" t="s">
        <v>50</v>
      </c>
      <c r="B27" s="182"/>
      <c r="C27" s="183">
        <v>49870.830530689796</v>
      </c>
      <c r="D27" s="183">
        <v>29139.276187690743</v>
      </c>
      <c r="E27" s="183">
        <v>583488.71720907011</v>
      </c>
      <c r="F27" s="184">
        <v>145872.17930226753</v>
      </c>
      <c r="G27" s="177"/>
    </row>
    <row r="28" spans="1:9" ht="18" customHeight="1" thickBot="1" x14ac:dyDescent="0.25">
      <c r="A28" s="185" t="s">
        <v>143</v>
      </c>
      <c r="B28" s="186"/>
      <c r="C28" s="187">
        <v>298940.23417060985</v>
      </c>
      <c r="D28" s="187">
        <v>183845.46037383951</v>
      </c>
      <c r="E28" s="187">
        <v>3497600.7397961374</v>
      </c>
      <c r="F28" s="188">
        <v>874400.18494903436</v>
      </c>
      <c r="G28" s="177"/>
    </row>
    <row r="29" spans="1:9" ht="18" customHeight="1" x14ac:dyDescent="0.2"/>
    <row r="30" spans="1:9" ht="18" customHeight="1" thickBot="1" x14ac:dyDescent="0.25"/>
    <row r="31" spans="1:9" ht="18" customHeight="1" thickBot="1" x14ac:dyDescent="0.25">
      <c r="A31" s="292" t="s">
        <v>168</v>
      </c>
      <c r="B31" s="293"/>
      <c r="C31" s="293"/>
      <c r="D31" s="293"/>
      <c r="E31" s="293"/>
      <c r="F31" s="294"/>
      <c r="I31" s="189"/>
    </row>
    <row r="32" spans="1:9" ht="35" thickBot="1" x14ac:dyDescent="0.25">
      <c r="A32" s="190" t="s">
        <v>40</v>
      </c>
      <c r="B32" s="191" t="s">
        <v>51</v>
      </c>
      <c r="C32" s="192" t="s">
        <v>161</v>
      </c>
      <c r="D32" s="192" t="s">
        <v>162</v>
      </c>
      <c r="E32" s="192" t="s">
        <v>166</v>
      </c>
      <c r="F32" s="193" t="s">
        <v>167</v>
      </c>
      <c r="I32" s="194"/>
    </row>
    <row r="33" spans="1:9" ht="18" customHeight="1" x14ac:dyDescent="0.2">
      <c r="A33" s="195" t="s">
        <v>41</v>
      </c>
      <c r="B33" s="196" t="s">
        <v>52</v>
      </c>
      <c r="C33" s="197">
        <v>9.7917511592784319</v>
      </c>
      <c r="D33" s="198"/>
      <c r="E33" s="198">
        <v>114.56348856355764</v>
      </c>
      <c r="F33" s="199">
        <v>28.64087214088941</v>
      </c>
      <c r="I33" s="194"/>
    </row>
    <row r="34" spans="1:9" ht="18" customHeight="1" x14ac:dyDescent="0.2">
      <c r="A34" s="200"/>
      <c r="B34" s="201" t="s">
        <v>55</v>
      </c>
      <c r="C34" s="202">
        <v>481.76560053941051</v>
      </c>
      <c r="D34" s="203">
        <v>96.170906164982995</v>
      </c>
      <c r="E34" s="203">
        <v>5636.6575263111017</v>
      </c>
      <c r="F34" s="204">
        <v>1409.1643815777754</v>
      </c>
      <c r="I34" s="194"/>
    </row>
    <row r="35" spans="1:9" ht="18" customHeight="1" x14ac:dyDescent="0.2">
      <c r="A35" s="200"/>
      <c r="B35" s="201" t="s">
        <v>56</v>
      </c>
      <c r="C35" s="202">
        <v>8.8003417694585306E-2</v>
      </c>
      <c r="D35" s="203"/>
      <c r="E35" s="203">
        <v>1.0296399870266479</v>
      </c>
      <c r="F35" s="204">
        <v>0.25740999675666199</v>
      </c>
      <c r="I35" s="194"/>
    </row>
    <row r="36" spans="1:9" ht="18" customHeight="1" x14ac:dyDescent="0.2">
      <c r="A36" s="200"/>
      <c r="B36" s="201" t="s">
        <v>57</v>
      </c>
      <c r="C36" s="202">
        <v>7580.5918730695657</v>
      </c>
      <c r="D36" s="203">
        <v>3409.3492486555265</v>
      </c>
      <c r="E36" s="203">
        <v>88692.924914913892</v>
      </c>
      <c r="F36" s="204">
        <v>22173.231228728473</v>
      </c>
      <c r="I36" s="194"/>
    </row>
    <row r="37" spans="1:9" ht="18" customHeight="1" thickBot="1" x14ac:dyDescent="0.25">
      <c r="A37" s="205"/>
      <c r="B37" s="206" t="s">
        <v>58</v>
      </c>
      <c r="C37" s="207">
        <v>8072.2372281859434</v>
      </c>
      <c r="D37" s="208">
        <v>3505.5201548205096</v>
      </c>
      <c r="E37" s="208">
        <v>94445.175569775543</v>
      </c>
      <c r="F37" s="209">
        <v>23611.293892443886</v>
      </c>
      <c r="I37" s="194"/>
    </row>
    <row r="38" spans="1:9" ht="18" customHeight="1" x14ac:dyDescent="0.2">
      <c r="A38" s="195" t="s">
        <v>42</v>
      </c>
      <c r="B38" s="196" t="s">
        <v>59</v>
      </c>
      <c r="C38" s="197">
        <v>143.27901254234683</v>
      </c>
      <c r="D38" s="198">
        <v>17.058458868869554</v>
      </c>
      <c r="E38" s="198">
        <v>1676.3644467454583</v>
      </c>
      <c r="F38" s="199">
        <v>419.09111168636457</v>
      </c>
      <c r="I38" s="194"/>
    </row>
    <row r="39" spans="1:9" ht="18" customHeight="1" x14ac:dyDescent="0.2">
      <c r="A39" s="200"/>
      <c r="B39" s="201" t="s">
        <v>60</v>
      </c>
      <c r="C39" s="202">
        <v>137.63845462909313</v>
      </c>
      <c r="D39" s="203">
        <v>109.66853074513693</v>
      </c>
      <c r="E39" s="203">
        <v>1610.3699191603896</v>
      </c>
      <c r="F39" s="204">
        <v>402.5924797900974</v>
      </c>
      <c r="I39" s="194"/>
    </row>
    <row r="40" spans="1:9" ht="18" customHeight="1" x14ac:dyDescent="0.2">
      <c r="A40" s="200"/>
      <c r="B40" s="201" t="s">
        <v>61</v>
      </c>
      <c r="C40" s="202">
        <v>63.796178032142372</v>
      </c>
      <c r="D40" s="203">
        <v>55.315884067318251</v>
      </c>
      <c r="E40" s="203">
        <v>746.41528297606567</v>
      </c>
      <c r="F40" s="204">
        <v>186.60382074401642</v>
      </c>
      <c r="I40" s="194"/>
    </row>
    <row r="41" spans="1:9" ht="18" customHeight="1" x14ac:dyDescent="0.2">
      <c r="A41" s="200"/>
      <c r="B41" s="201" t="s">
        <v>62</v>
      </c>
      <c r="C41" s="202">
        <v>77.799507416390639</v>
      </c>
      <c r="D41" s="203">
        <v>184.19526411391504</v>
      </c>
      <c r="E41" s="203">
        <v>910.25423677177048</v>
      </c>
      <c r="F41" s="204">
        <v>227.56355919294262</v>
      </c>
      <c r="I41" s="194"/>
    </row>
    <row r="42" spans="1:9" ht="18" customHeight="1" x14ac:dyDescent="0.2">
      <c r="A42" s="200"/>
      <c r="B42" s="201" t="s">
        <v>63</v>
      </c>
      <c r="C42" s="202">
        <v>83.076697076795583</v>
      </c>
      <c r="D42" s="203">
        <v>96.937508127961621</v>
      </c>
      <c r="E42" s="203">
        <v>971.99735579850824</v>
      </c>
      <c r="F42" s="204">
        <v>242.99933894962706</v>
      </c>
      <c r="I42" s="194"/>
    </row>
    <row r="43" spans="1:9" ht="18" customHeight="1" x14ac:dyDescent="0.2">
      <c r="A43" s="200"/>
      <c r="B43" s="201" t="s">
        <v>64</v>
      </c>
      <c r="C43" s="202">
        <v>108.75969280877443</v>
      </c>
      <c r="D43" s="203">
        <v>129.7239926536233</v>
      </c>
      <c r="E43" s="203">
        <v>1272.4884058626608</v>
      </c>
      <c r="F43" s="204">
        <v>318.1221014656652</v>
      </c>
      <c r="I43" s="194"/>
    </row>
    <row r="44" spans="1:9" ht="18" customHeight="1" x14ac:dyDescent="0.2">
      <c r="A44" s="200"/>
      <c r="B44" s="201" t="s">
        <v>65</v>
      </c>
      <c r="C44" s="202">
        <v>288.9480003658673</v>
      </c>
      <c r="D44" s="203">
        <v>76.284187968494237</v>
      </c>
      <c r="E44" s="203">
        <v>3380.6916042806465</v>
      </c>
      <c r="F44" s="204">
        <v>845.17290107016163</v>
      </c>
      <c r="I44" s="194"/>
    </row>
    <row r="45" spans="1:9" ht="18" customHeight="1" x14ac:dyDescent="0.2">
      <c r="A45" s="200"/>
      <c r="B45" s="201" t="s">
        <v>66</v>
      </c>
      <c r="C45" s="202">
        <v>525.01453693551673</v>
      </c>
      <c r="D45" s="203">
        <v>267.16601298675425</v>
      </c>
      <c r="E45" s="203">
        <v>6142.6700821455461</v>
      </c>
      <c r="F45" s="204">
        <v>1535.6675205363865</v>
      </c>
      <c r="I45" s="194"/>
    </row>
    <row r="46" spans="1:9" ht="18" customHeight="1" x14ac:dyDescent="0.2">
      <c r="A46" s="200"/>
      <c r="B46" s="201" t="s">
        <v>67</v>
      </c>
      <c r="C46" s="202">
        <v>55.579213285104508</v>
      </c>
      <c r="D46" s="203"/>
      <c r="E46" s="203">
        <v>650.27679543572276</v>
      </c>
      <c r="F46" s="204">
        <v>162.56919885893069</v>
      </c>
      <c r="I46" s="194"/>
    </row>
    <row r="47" spans="1:9" ht="18" customHeight="1" x14ac:dyDescent="0.2">
      <c r="A47" s="200"/>
      <c r="B47" s="201" t="s">
        <v>68</v>
      </c>
      <c r="C47" s="202">
        <v>5.4000787852218579</v>
      </c>
      <c r="D47" s="203"/>
      <c r="E47" s="203">
        <v>63.180921787095734</v>
      </c>
      <c r="F47" s="204">
        <v>15.795230446773934</v>
      </c>
      <c r="I47" s="194"/>
    </row>
    <row r="48" spans="1:9" ht="18" customHeight="1" thickBot="1" x14ac:dyDescent="0.25">
      <c r="A48" s="210"/>
      <c r="B48" s="211" t="s">
        <v>58</v>
      </c>
      <c r="C48" s="212">
        <v>1489.2913718772527</v>
      </c>
      <c r="D48" s="213">
        <v>936.34983953207302</v>
      </c>
      <c r="E48" s="213">
        <v>17424.709050963851</v>
      </c>
      <c r="F48" s="214">
        <v>4356.1772627409628</v>
      </c>
      <c r="I48" s="194"/>
    </row>
    <row r="49" spans="1:9" ht="18" customHeight="1" x14ac:dyDescent="0.2">
      <c r="A49" s="215" t="s">
        <v>43</v>
      </c>
      <c r="B49" s="216" t="s">
        <v>70</v>
      </c>
      <c r="C49" s="217">
        <v>319.09500630337715</v>
      </c>
      <c r="D49" s="218">
        <v>276.70110478465779</v>
      </c>
      <c r="E49" s="218">
        <v>3733.4115737495126</v>
      </c>
      <c r="F49" s="219">
        <v>933.35289343737816</v>
      </c>
      <c r="I49" s="194"/>
    </row>
    <row r="50" spans="1:9" ht="18" customHeight="1" x14ac:dyDescent="0.2">
      <c r="A50" s="200"/>
      <c r="B50" s="201" t="s">
        <v>71</v>
      </c>
      <c r="C50" s="202">
        <v>26.880173744622326</v>
      </c>
      <c r="D50" s="203">
        <v>55.848599469405038</v>
      </c>
      <c r="E50" s="203">
        <v>314.49803281208119</v>
      </c>
      <c r="F50" s="204">
        <v>78.624508203020298</v>
      </c>
      <c r="I50" s="194"/>
    </row>
    <row r="51" spans="1:9" ht="18" customHeight="1" x14ac:dyDescent="0.2">
      <c r="A51" s="200"/>
      <c r="B51" s="201" t="s">
        <v>72</v>
      </c>
      <c r="C51" s="202">
        <v>579.04102749065544</v>
      </c>
      <c r="D51" s="203"/>
      <c r="E51" s="203">
        <v>6774.7800216406686</v>
      </c>
      <c r="F51" s="204">
        <v>1693.6950054101671</v>
      </c>
      <c r="I51" s="194"/>
    </row>
    <row r="52" spans="1:9" ht="18" customHeight="1" x14ac:dyDescent="0.2">
      <c r="A52" s="200"/>
      <c r="B52" s="201" t="s">
        <v>74</v>
      </c>
      <c r="C52" s="202">
        <v>3.3250527023049412</v>
      </c>
      <c r="D52" s="203"/>
      <c r="E52" s="203">
        <v>38.903116616967807</v>
      </c>
      <c r="F52" s="204">
        <v>9.7257791542419518</v>
      </c>
      <c r="I52" s="194"/>
    </row>
    <row r="53" spans="1:9" ht="18" customHeight="1" x14ac:dyDescent="0.2">
      <c r="A53" s="200"/>
      <c r="B53" s="201" t="s">
        <v>75</v>
      </c>
      <c r="C53" s="202">
        <v>195.6352586266465</v>
      </c>
      <c r="D53" s="203"/>
      <c r="E53" s="203">
        <v>2288.9325259317643</v>
      </c>
      <c r="F53" s="204">
        <v>572.23313148294108</v>
      </c>
      <c r="I53" s="194"/>
    </row>
    <row r="54" spans="1:9" ht="18" customHeight="1" thickBot="1" x14ac:dyDescent="0.25">
      <c r="A54" s="205"/>
      <c r="B54" s="206" t="s">
        <v>58</v>
      </c>
      <c r="C54" s="207">
        <v>1123.9765188676067</v>
      </c>
      <c r="D54" s="208">
        <v>332.54970425406282</v>
      </c>
      <c r="E54" s="208">
        <v>13150.525270750995</v>
      </c>
      <c r="F54" s="209">
        <v>3287.6313176877488</v>
      </c>
      <c r="I54" s="194"/>
    </row>
    <row r="55" spans="1:9" ht="18" customHeight="1" x14ac:dyDescent="0.2">
      <c r="A55" s="195" t="s">
        <v>44</v>
      </c>
      <c r="B55" s="196" t="s">
        <v>76</v>
      </c>
      <c r="C55" s="197">
        <v>9797.9979999980205</v>
      </c>
      <c r="D55" s="198">
        <v>7473.7367123689737</v>
      </c>
      <c r="E55" s="198">
        <v>114636.57659997689</v>
      </c>
      <c r="F55" s="199">
        <v>28659.144149994223</v>
      </c>
      <c r="I55" s="194"/>
    </row>
    <row r="56" spans="1:9" ht="18" customHeight="1" x14ac:dyDescent="0.2">
      <c r="A56" s="200"/>
      <c r="B56" s="201" t="s">
        <v>77</v>
      </c>
      <c r="C56" s="202">
        <v>18090.388392108107</v>
      </c>
      <c r="D56" s="203">
        <v>12820.792943745486</v>
      </c>
      <c r="E56" s="203">
        <v>211657.54418766499</v>
      </c>
      <c r="F56" s="204">
        <v>52914.386046916246</v>
      </c>
      <c r="I56" s="194"/>
    </row>
    <row r="57" spans="1:9" ht="18" customHeight="1" x14ac:dyDescent="0.2">
      <c r="A57" s="200"/>
      <c r="B57" s="201" t="s">
        <v>78</v>
      </c>
      <c r="C57" s="202">
        <v>16844.457803062855</v>
      </c>
      <c r="D57" s="203">
        <v>9772.8626585570892</v>
      </c>
      <c r="E57" s="203">
        <v>197080.15629583536</v>
      </c>
      <c r="F57" s="204">
        <v>49270.03907395884</v>
      </c>
      <c r="I57" s="194"/>
    </row>
    <row r="58" spans="1:9" ht="18" customHeight="1" x14ac:dyDescent="0.2">
      <c r="A58" s="200"/>
      <c r="B58" s="201" t="s">
        <v>79</v>
      </c>
      <c r="C58" s="202">
        <v>5953.2436676316493</v>
      </c>
      <c r="D58" s="203">
        <v>3431.7992171199944</v>
      </c>
      <c r="E58" s="203">
        <v>69652.950911290289</v>
      </c>
      <c r="F58" s="204">
        <v>17413.237727822572</v>
      </c>
      <c r="I58" s="194"/>
    </row>
    <row r="59" spans="1:9" ht="18" customHeight="1" x14ac:dyDescent="0.2">
      <c r="A59" s="200"/>
      <c r="B59" s="201" t="s">
        <v>80</v>
      </c>
      <c r="C59" s="202">
        <v>15081.205703290156</v>
      </c>
      <c r="D59" s="203">
        <v>11820.345755789045</v>
      </c>
      <c r="E59" s="203">
        <v>176450.10672849478</v>
      </c>
      <c r="F59" s="204">
        <v>44112.526682123695</v>
      </c>
      <c r="I59" s="194"/>
    </row>
    <row r="60" spans="1:9" ht="18" customHeight="1" x14ac:dyDescent="0.2">
      <c r="A60" s="200"/>
      <c r="B60" s="201" t="s">
        <v>81</v>
      </c>
      <c r="C60" s="202">
        <v>20484.813324484781</v>
      </c>
      <c r="D60" s="203">
        <v>11258.119232554351</v>
      </c>
      <c r="E60" s="203">
        <v>239672.31589647199</v>
      </c>
      <c r="F60" s="204">
        <v>59918.078974117998</v>
      </c>
      <c r="I60" s="194"/>
    </row>
    <row r="61" spans="1:9" ht="18" customHeight="1" x14ac:dyDescent="0.2">
      <c r="A61" s="200"/>
      <c r="B61" s="201" t="s">
        <v>82</v>
      </c>
      <c r="C61" s="202">
        <v>14716.864666558955</v>
      </c>
      <c r="D61" s="203">
        <v>8048.1176691599103</v>
      </c>
      <c r="E61" s="203">
        <v>172187.31659873974</v>
      </c>
      <c r="F61" s="204">
        <v>43046.829149684934</v>
      </c>
      <c r="I61" s="194"/>
    </row>
    <row r="62" spans="1:9" ht="18" customHeight="1" thickBot="1" x14ac:dyDescent="0.25">
      <c r="A62" s="210"/>
      <c r="B62" s="211" t="s">
        <v>58</v>
      </c>
      <c r="C62" s="212">
        <v>100968.9715571347</v>
      </c>
      <c r="D62" s="213">
        <v>64625.774189294913</v>
      </c>
      <c r="E62" s="213">
        <v>1181336.9672184738</v>
      </c>
      <c r="F62" s="214">
        <v>295334.24180461845</v>
      </c>
      <c r="I62" s="194"/>
    </row>
    <row r="63" spans="1:9" ht="18" customHeight="1" x14ac:dyDescent="0.2">
      <c r="A63" s="215" t="s">
        <v>45</v>
      </c>
      <c r="B63" s="216" t="s">
        <v>83</v>
      </c>
      <c r="C63" s="217">
        <v>276.81957354689507</v>
      </c>
      <c r="D63" s="218">
        <v>125.62898025983394</v>
      </c>
      <c r="E63" s="218">
        <v>3238.7890104986723</v>
      </c>
      <c r="F63" s="219">
        <v>809.69725262466807</v>
      </c>
      <c r="I63" s="194"/>
    </row>
    <row r="64" spans="1:9" ht="18" customHeight="1" x14ac:dyDescent="0.2">
      <c r="A64" s="200"/>
      <c r="B64" s="201" t="s">
        <v>84</v>
      </c>
      <c r="C64" s="202">
        <v>73.999551103786644</v>
      </c>
      <c r="D64" s="203"/>
      <c r="E64" s="203">
        <v>865.7947479143038</v>
      </c>
      <c r="F64" s="204">
        <v>216.44868697857595</v>
      </c>
      <c r="I64" s="194"/>
    </row>
    <row r="65" spans="1:9" ht="18" customHeight="1" x14ac:dyDescent="0.2">
      <c r="A65" s="200"/>
      <c r="B65" s="201" t="s">
        <v>85</v>
      </c>
      <c r="C65" s="202">
        <v>6.9976129395050854</v>
      </c>
      <c r="D65" s="203"/>
      <c r="E65" s="203">
        <v>81.872071392209492</v>
      </c>
      <c r="F65" s="204">
        <v>20.468017848052373</v>
      </c>
      <c r="I65" s="194"/>
    </row>
    <row r="66" spans="1:9" ht="18" customHeight="1" thickBot="1" x14ac:dyDescent="0.25">
      <c r="A66" s="205"/>
      <c r="B66" s="206" t="s">
        <v>58</v>
      </c>
      <c r="C66" s="207">
        <v>357.81673759018685</v>
      </c>
      <c r="D66" s="208">
        <v>125.62898025983394</v>
      </c>
      <c r="E66" s="208">
        <v>4186.4558298051852</v>
      </c>
      <c r="F66" s="209">
        <v>1046.6139574512963</v>
      </c>
      <c r="I66" s="194"/>
    </row>
    <row r="67" spans="1:9" ht="18" customHeight="1" x14ac:dyDescent="0.2">
      <c r="A67" s="195" t="s">
        <v>46</v>
      </c>
      <c r="B67" s="196" t="s">
        <v>86</v>
      </c>
      <c r="C67" s="197">
        <v>13.339138729976213</v>
      </c>
      <c r="D67" s="198"/>
      <c r="E67" s="198">
        <v>156.06792314072169</v>
      </c>
      <c r="F67" s="199">
        <v>39.016980785180422</v>
      </c>
      <c r="I67" s="194"/>
    </row>
    <row r="68" spans="1:9" ht="18" customHeight="1" x14ac:dyDescent="0.2">
      <c r="A68" s="200"/>
      <c r="B68" s="201" t="s">
        <v>87</v>
      </c>
      <c r="C68" s="202">
        <v>7504.6579401181198</v>
      </c>
      <c r="D68" s="203">
        <v>3934.121366649772</v>
      </c>
      <c r="E68" s="203">
        <v>87804.497899382026</v>
      </c>
      <c r="F68" s="204">
        <v>21951.124474845506</v>
      </c>
      <c r="I68" s="194"/>
    </row>
    <row r="69" spans="1:9" ht="18" customHeight="1" x14ac:dyDescent="0.2">
      <c r="A69" s="200"/>
      <c r="B69" s="201" t="s">
        <v>88</v>
      </c>
      <c r="C69" s="202">
        <v>2028.6101352000928</v>
      </c>
      <c r="D69" s="203">
        <v>1711.0437299896325</v>
      </c>
      <c r="E69" s="203">
        <v>23734.738581841088</v>
      </c>
      <c r="F69" s="204">
        <v>5933.6846454602719</v>
      </c>
      <c r="I69" s="194"/>
    </row>
    <row r="70" spans="1:9" ht="18" customHeight="1" x14ac:dyDescent="0.2">
      <c r="A70" s="200"/>
      <c r="B70" s="201" t="s">
        <v>89</v>
      </c>
      <c r="C70" s="202">
        <v>178.94970675386665</v>
      </c>
      <c r="D70" s="203"/>
      <c r="E70" s="203">
        <v>2093.7115690202395</v>
      </c>
      <c r="F70" s="204">
        <v>523.42789225505987</v>
      </c>
      <c r="I70" s="194"/>
    </row>
    <row r="71" spans="1:9" ht="18" customHeight="1" x14ac:dyDescent="0.2">
      <c r="A71" s="200"/>
      <c r="B71" s="201" t="s">
        <v>90</v>
      </c>
      <c r="C71" s="202">
        <v>5672.4280937096428</v>
      </c>
      <c r="D71" s="203">
        <v>4694.5698583732292</v>
      </c>
      <c r="E71" s="203">
        <v>66367.408696402796</v>
      </c>
      <c r="F71" s="204">
        <v>16591.852174100699</v>
      </c>
      <c r="I71" s="194"/>
    </row>
    <row r="72" spans="1:9" ht="18" customHeight="1" x14ac:dyDescent="0.2">
      <c r="A72" s="200"/>
      <c r="B72" s="201" t="s">
        <v>91</v>
      </c>
      <c r="C72" s="202">
        <v>2449.3582519790948</v>
      </c>
      <c r="D72" s="203">
        <v>1290.265482503723</v>
      </c>
      <c r="E72" s="203">
        <v>28657.491548155413</v>
      </c>
      <c r="F72" s="204">
        <v>7164.3728870388532</v>
      </c>
      <c r="I72" s="194"/>
    </row>
    <row r="73" spans="1:9" ht="18" customHeight="1" thickBot="1" x14ac:dyDescent="0.25">
      <c r="A73" s="210"/>
      <c r="B73" s="211" t="s">
        <v>58</v>
      </c>
      <c r="C73" s="212">
        <v>17847.343266490778</v>
      </c>
      <c r="D73" s="213">
        <v>11630.000437516366</v>
      </c>
      <c r="E73" s="213">
        <v>208813.91621794197</v>
      </c>
      <c r="F73" s="214">
        <v>52203.479054485491</v>
      </c>
      <c r="I73" s="194"/>
    </row>
    <row r="74" spans="1:9" ht="18" customHeight="1" x14ac:dyDescent="0.2">
      <c r="A74" s="215" t="s">
        <v>47</v>
      </c>
      <c r="B74" s="216" t="s">
        <v>92</v>
      </c>
      <c r="C74" s="217">
        <v>7281.5021223990962</v>
      </c>
      <c r="D74" s="218">
        <v>4546.6733873133435</v>
      </c>
      <c r="E74" s="218">
        <v>85193.57483206944</v>
      </c>
      <c r="F74" s="219">
        <v>21298.39370801736</v>
      </c>
      <c r="I74" s="194"/>
    </row>
    <row r="75" spans="1:9" ht="18" customHeight="1" x14ac:dyDescent="0.2">
      <c r="A75" s="200"/>
      <c r="B75" s="201" t="s">
        <v>93</v>
      </c>
      <c r="C75" s="202">
        <v>11902.754821023043</v>
      </c>
      <c r="D75" s="203">
        <v>5880.9810346085396</v>
      </c>
      <c r="E75" s="203">
        <v>139262.23140596959</v>
      </c>
      <c r="F75" s="204">
        <v>34815.557851492398</v>
      </c>
      <c r="I75" s="194"/>
    </row>
    <row r="76" spans="1:9" ht="18" customHeight="1" x14ac:dyDescent="0.2">
      <c r="A76" s="200"/>
      <c r="B76" s="201" t="s">
        <v>93</v>
      </c>
      <c r="C76" s="202">
        <v>8290.3434598977838</v>
      </c>
      <c r="D76" s="203">
        <v>4373.0916790712909</v>
      </c>
      <c r="E76" s="203">
        <v>96997.018480804123</v>
      </c>
      <c r="F76" s="204">
        <v>24249.254620201031</v>
      </c>
      <c r="I76" s="194"/>
    </row>
    <row r="77" spans="1:9" ht="18" customHeight="1" x14ac:dyDescent="0.2">
      <c r="A77" s="200"/>
      <c r="B77" s="201" t="s">
        <v>94</v>
      </c>
      <c r="C77" s="202">
        <v>10070.990711106469</v>
      </c>
      <c r="D77" s="203">
        <v>6192.0964434857588</v>
      </c>
      <c r="E77" s="203">
        <v>117830.59131994566</v>
      </c>
      <c r="F77" s="204">
        <v>29457.647829986414</v>
      </c>
      <c r="I77" s="194"/>
    </row>
    <row r="78" spans="1:9" ht="18" customHeight="1" x14ac:dyDescent="0.2">
      <c r="A78" s="200"/>
      <c r="B78" s="201" t="s">
        <v>95</v>
      </c>
      <c r="C78" s="202">
        <v>21192.891504341493</v>
      </c>
      <c r="D78" s="203">
        <v>7358.967034086595</v>
      </c>
      <c r="E78" s="203">
        <v>247956.8306007956</v>
      </c>
      <c r="F78" s="204">
        <v>61989.2076501989</v>
      </c>
      <c r="I78" s="194"/>
    </row>
    <row r="79" spans="1:9" ht="18" customHeight="1" x14ac:dyDescent="0.2">
      <c r="A79" s="200"/>
      <c r="B79" s="201" t="s">
        <v>96</v>
      </c>
      <c r="C79" s="202">
        <v>7382.0601624019973</v>
      </c>
      <c r="D79" s="203">
        <v>4163.5675738682303</v>
      </c>
      <c r="E79" s="203">
        <v>86370.103900103379</v>
      </c>
      <c r="F79" s="204">
        <v>21592.525975025845</v>
      </c>
      <c r="I79" s="194"/>
    </row>
    <row r="80" spans="1:9" ht="18" customHeight="1" x14ac:dyDescent="0.2">
      <c r="A80" s="200"/>
      <c r="B80" s="201" t="s">
        <v>97</v>
      </c>
      <c r="C80" s="202">
        <v>3876.6509357505365</v>
      </c>
      <c r="D80" s="203">
        <v>2085.7466617404789</v>
      </c>
      <c r="E80" s="203">
        <v>45356.815948281263</v>
      </c>
      <c r="F80" s="204">
        <v>11339.203987070316</v>
      </c>
      <c r="I80" s="194"/>
    </row>
    <row r="81" spans="1:9" ht="18" customHeight="1" x14ac:dyDescent="0.2">
      <c r="A81" s="200"/>
      <c r="B81" s="201" t="s">
        <v>98</v>
      </c>
      <c r="C81" s="202">
        <v>16505.786492438798</v>
      </c>
      <c r="D81" s="203">
        <v>12341.373447609054</v>
      </c>
      <c r="E81" s="203">
        <v>193117.70196153392</v>
      </c>
      <c r="F81" s="204">
        <v>48279.425490383481</v>
      </c>
      <c r="I81" s="194"/>
    </row>
    <row r="82" spans="1:9" ht="18" customHeight="1" thickBot="1" x14ac:dyDescent="0.25">
      <c r="A82" s="205"/>
      <c r="B82" s="206" t="s">
        <v>58</v>
      </c>
      <c r="C82" s="207">
        <v>86502.980209359099</v>
      </c>
      <c r="D82" s="208">
        <v>46942.497261783181</v>
      </c>
      <c r="E82" s="208">
        <v>1012084.8684495017</v>
      </c>
      <c r="F82" s="209">
        <v>253021.21711237542</v>
      </c>
      <c r="I82" s="194"/>
    </row>
    <row r="83" spans="1:9" ht="18" customHeight="1" x14ac:dyDescent="0.2">
      <c r="A83" s="215" t="s">
        <v>48</v>
      </c>
      <c r="B83" s="216" t="s">
        <v>99</v>
      </c>
      <c r="C83" s="217">
        <v>1830.2941945023786</v>
      </c>
      <c r="D83" s="218">
        <v>1868.604619842886</v>
      </c>
      <c r="E83" s="218">
        <v>21414.442075677835</v>
      </c>
      <c r="F83" s="219">
        <v>5353.6105189194586</v>
      </c>
      <c r="I83" s="194"/>
    </row>
    <row r="84" spans="1:9" ht="18" customHeight="1" x14ac:dyDescent="0.2">
      <c r="A84" s="200"/>
      <c r="B84" s="201" t="s">
        <v>100</v>
      </c>
      <c r="C84" s="202">
        <v>1586.1409012933682</v>
      </c>
      <c r="D84" s="203">
        <v>719.99272429632936</v>
      </c>
      <c r="E84" s="203">
        <v>18557.848545132409</v>
      </c>
      <c r="F84" s="204">
        <v>4639.4621362831022</v>
      </c>
      <c r="I84" s="194"/>
    </row>
    <row r="85" spans="1:9" ht="18" customHeight="1" x14ac:dyDescent="0.2">
      <c r="A85" s="200"/>
      <c r="B85" s="201" t="s">
        <v>101</v>
      </c>
      <c r="C85" s="202">
        <v>6663.5716109564155</v>
      </c>
      <c r="D85" s="203">
        <v>7207.9154411474701</v>
      </c>
      <c r="E85" s="203">
        <v>77963.787848190026</v>
      </c>
      <c r="F85" s="204">
        <v>19490.946962047507</v>
      </c>
      <c r="I85" s="194"/>
    </row>
    <row r="86" spans="1:9" ht="18" customHeight="1" x14ac:dyDescent="0.2">
      <c r="A86" s="200"/>
      <c r="B86" s="201" t="s">
        <v>102</v>
      </c>
      <c r="C86" s="202">
        <v>255.17321707330444</v>
      </c>
      <c r="D86" s="203">
        <v>35.292383071103075</v>
      </c>
      <c r="E86" s="203">
        <v>2985.5266397576625</v>
      </c>
      <c r="F86" s="204">
        <v>746.38165993941561</v>
      </c>
      <c r="I86" s="194"/>
    </row>
    <row r="87" spans="1:9" ht="18" customHeight="1" x14ac:dyDescent="0.2">
      <c r="A87" s="200"/>
      <c r="B87" s="201" t="s">
        <v>103</v>
      </c>
      <c r="C87" s="202">
        <v>617.32221930719072</v>
      </c>
      <c r="D87" s="203">
        <v>523.37505237926132</v>
      </c>
      <c r="E87" s="203">
        <v>7222.6699658941307</v>
      </c>
      <c r="F87" s="204">
        <v>1805.6674914735327</v>
      </c>
      <c r="I87" s="194"/>
    </row>
    <row r="88" spans="1:9" ht="18" customHeight="1" x14ac:dyDescent="0.2">
      <c r="A88" s="200"/>
      <c r="B88" s="201" t="s">
        <v>104</v>
      </c>
      <c r="C88" s="202">
        <v>11265.017947893752</v>
      </c>
      <c r="D88" s="203">
        <v>6226.6000258272352</v>
      </c>
      <c r="E88" s="203">
        <v>131800.70999035687</v>
      </c>
      <c r="F88" s="204">
        <v>32950.177497589219</v>
      </c>
      <c r="I88" s="194"/>
    </row>
    <row r="89" spans="1:9" ht="18" customHeight="1" x14ac:dyDescent="0.2">
      <c r="A89" s="200"/>
      <c r="B89" s="201" t="s">
        <v>105</v>
      </c>
      <c r="C89" s="202">
        <v>2569.4646622657024</v>
      </c>
      <c r="D89" s="203">
        <v>2200.9312962581294</v>
      </c>
      <c r="E89" s="203">
        <v>30062.736548508703</v>
      </c>
      <c r="F89" s="204">
        <v>7515.6841371271757</v>
      </c>
      <c r="I89" s="194"/>
    </row>
    <row r="90" spans="1:9" ht="18" customHeight="1" x14ac:dyDescent="0.2">
      <c r="A90" s="200"/>
      <c r="B90" s="201" t="s">
        <v>106</v>
      </c>
      <c r="C90" s="202">
        <v>7637.4537417117363</v>
      </c>
      <c r="D90" s="203">
        <v>7825.1520758652214</v>
      </c>
      <c r="E90" s="203">
        <v>89358.2087780273</v>
      </c>
      <c r="F90" s="204">
        <v>22339.552194506825</v>
      </c>
      <c r="I90" s="194"/>
    </row>
    <row r="91" spans="1:9" ht="18" customHeight="1" thickBot="1" x14ac:dyDescent="0.25">
      <c r="A91" s="205"/>
      <c r="B91" s="206" t="s">
        <v>58</v>
      </c>
      <c r="C91" s="207">
        <v>32424.438495003888</v>
      </c>
      <c r="D91" s="208">
        <v>26607.863618687617</v>
      </c>
      <c r="E91" s="208">
        <v>379365.93039154541</v>
      </c>
      <c r="F91" s="209">
        <v>94841.482597886352</v>
      </c>
      <c r="I91" s="194"/>
    </row>
    <row r="92" spans="1:9" ht="18" customHeight="1" x14ac:dyDescent="0.2">
      <c r="A92" s="195" t="s">
        <v>49</v>
      </c>
      <c r="B92" s="196" t="s">
        <v>109</v>
      </c>
      <c r="C92" s="197">
        <v>119.5969485155685</v>
      </c>
      <c r="D92" s="198"/>
      <c r="E92" s="198">
        <v>1399.2842976321513</v>
      </c>
      <c r="F92" s="199">
        <v>349.82107440803782</v>
      </c>
      <c r="I92" s="194"/>
    </row>
    <row r="93" spans="1:9" ht="18" customHeight="1" x14ac:dyDescent="0.2">
      <c r="A93" s="200"/>
      <c r="B93" s="201" t="s">
        <v>110</v>
      </c>
      <c r="C93" s="202">
        <v>162.75130689673637</v>
      </c>
      <c r="D93" s="203"/>
      <c r="E93" s="203">
        <v>1904.1902906918153</v>
      </c>
      <c r="F93" s="204">
        <v>476.04757267295383</v>
      </c>
      <c r="I93" s="194"/>
    </row>
    <row r="94" spans="1:9" ht="18" customHeight="1" thickBot="1" x14ac:dyDescent="0.25">
      <c r="A94" s="210"/>
      <c r="B94" s="211" t="s">
        <v>58</v>
      </c>
      <c r="C94" s="212">
        <v>282.34825541230487</v>
      </c>
      <c r="D94" s="213"/>
      <c r="E94" s="213">
        <v>3303.4745883239666</v>
      </c>
      <c r="F94" s="214">
        <v>825.86864708099165</v>
      </c>
      <c r="I94" s="194"/>
    </row>
    <row r="95" spans="1:9" ht="18" customHeight="1" x14ac:dyDescent="0.2">
      <c r="A95" s="215" t="s">
        <v>50</v>
      </c>
      <c r="B95" s="216" t="s">
        <v>118</v>
      </c>
      <c r="C95" s="217">
        <v>8397.1289988073077</v>
      </c>
      <c r="D95" s="218">
        <v>5529.8173006699481</v>
      </c>
      <c r="E95" s="218">
        <v>98246.409286045513</v>
      </c>
      <c r="F95" s="219">
        <v>24561.602321511378</v>
      </c>
      <c r="I95" s="194"/>
    </row>
    <row r="96" spans="1:9" ht="18" customHeight="1" x14ac:dyDescent="0.2">
      <c r="A96" s="200"/>
      <c r="B96" s="201" t="s">
        <v>119</v>
      </c>
      <c r="C96" s="202">
        <v>15384.208019384887</v>
      </c>
      <c r="D96" s="203">
        <v>6701.504073646779</v>
      </c>
      <c r="E96" s="203">
        <v>179995.23382680304</v>
      </c>
      <c r="F96" s="204">
        <v>44998.808456700761</v>
      </c>
      <c r="I96" s="194"/>
    </row>
    <row r="97" spans="1:9" ht="18" customHeight="1" x14ac:dyDescent="0.2">
      <c r="A97" s="200"/>
      <c r="B97" s="201" t="s">
        <v>120</v>
      </c>
      <c r="C97" s="202">
        <v>6309.2592942253523</v>
      </c>
      <c r="D97" s="203">
        <v>4087.573964456566</v>
      </c>
      <c r="E97" s="203">
        <v>73818.333742436589</v>
      </c>
      <c r="F97" s="204">
        <v>18454.583435609147</v>
      </c>
      <c r="I97" s="194"/>
    </row>
    <row r="98" spans="1:9" ht="18" customHeight="1" x14ac:dyDescent="0.2">
      <c r="A98" s="200"/>
      <c r="B98" s="201" t="s">
        <v>121</v>
      </c>
      <c r="C98" s="202">
        <v>12625.259815033463</v>
      </c>
      <c r="D98" s="203">
        <v>9770.1490664539415</v>
      </c>
      <c r="E98" s="203">
        <v>147715.53983589134</v>
      </c>
      <c r="F98" s="204">
        <v>36928.884958972834</v>
      </c>
      <c r="I98" s="194"/>
    </row>
    <row r="99" spans="1:9" ht="18" customHeight="1" x14ac:dyDescent="0.2">
      <c r="A99" s="200"/>
      <c r="B99" s="201" t="s">
        <v>122</v>
      </c>
      <c r="C99" s="202">
        <v>5804.9034128150806</v>
      </c>
      <c r="D99" s="203">
        <v>2368.783852688452</v>
      </c>
      <c r="E99" s="203">
        <v>67917.369929936423</v>
      </c>
      <c r="F99" s="204">
        <v>16979.342482484106</v>
      </c>
      <c r="I99" s="194"/>
    </row>
    <row r="100" spans="1:9" ht="18" customHeight="1" x14ac:dyDescent="0.2">
      <c r="A100" s="200"/>
      <c r="B100" s="201" t="s">
        <v>123</v>
      </c>
      <c r="C100" s="202">
        <v>1350.0709904235839</v>
      </c>
      <c r="D100" s="203">
        <v>681.44792977506381</v>
      </c>
      <c r="E100" s="203">
        <v>15795.830587955927</v>
      </c>
      <c r="F100" s="204">
        <v>3948.9576469889817</v>
      </c>
      <c r="I100" s="194"/>
    </row>
    <row r="101" spans="1:9" ht="18" customHeight="1" thickBot="1" x14ac:dyDescent="0.25">
      <c r="A101" s="205"/>
      <c r="B101" s="206" t="s">
        <v>58</v>
      </c>
      <c r="C101" s="207">
        <v>49870.830530689629</v>
      </c>
      <c r="D101" s="208">
        <v>29139.276187690743</v>
      </c>
      <c r="E101" s="208">
        <v>583488.71720906917</v>
      </c>
      <c r="F101" s="209">
        <v>145872.17930226729</v>
      </c>
    </row>
  </sheetData>
  <mergeCells count="3">
    <mergeCell ref="A1:F1"/>
    <mergeCell ref="A16:F16"/>
    <mergeCell ref="A31:F3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3"/>
  <sheetViews>
    <sheetView workbookViewId="0">
      <selection activeCell="H2" sqref="H2"/>
    </sheetView>
  </sheetViews>
  <sheetFormatPr baseColWidth="10" defaultColWidth="15.6640625" defaultRowHeight="20" customHeight="1" x14ac:dyDescent="0.2"/>
  <cols>
    <col min="1" max="1" width="15.6640625" style="65"/>
    <col min="2" max="2" width="15.6640625" style="2"/>
    <col min="3" max="16384" width="15.6640625" style="1"/>
  </cols>
  <sheetData>
    <row r="1" spans="1:5" ht="33.75" customHeight="1" x14ac:dyDescent="0.2">
      <c r="A1" s="295" t="s">
        <v>141</v>
      </c>
      <c r="B1" s="296"/>
      <c r="D1" s="297" t="s">
        <v>169</v>
      </c>
      <c r="E1" s="298"/>
    </row>
    <row r="2" spans="1:5" s="65" customFormat="1" ht="20" customHeight="1" thickBot="1" x14ac:dyDescent="0.25">
      <c r="A2" s="63" t="s">
        <v>40</v>
      </c>
      <c r="B2" s="64" t="s">
        <v>142</v>
      </c>
      <c r="D2" s="299"/>
      <c r="E2" s="300"/>
    </row>
    <row r="3" spans="1:5" ht="20" customHeight="1" x14ac:dyDescent="0.2">
      <c r="A3" s="63" t="s">
        <v>41</v>
      </c>
      <c r="B3" s="4">
        <v>205193</v>
      </c>
      <c r="D3" s="228" t="s">
        <v>41</v>
      </c>
      <c r="E3" s="225">
        <v>506.53270000000225</v>
      </c>
    </row>
    <row r="4" spans="1:5" ht="20" customHeight="1" x14ac:dyDescent="0.2">
      <c r="A4" s="63" t="s">
        <v>42</v>
      </c>
      <c r="B4" s="4">
        <v>74836</v>
      </c>
      <c r="D4" s="229" t="s">
        <v>42</v>
      </c>
      <c r="E4" s="226">
        <v>253.95419999999962</v>
      </c>
    </row>
    <row r="5" spans="1:5" ht="20" customHeight="1" x14ac:dyDescent="0.2">
      <c r="A5" s="63" t="s">
        <v>43</v>
      </c>
      <c r="B5" s="4">
        <v>319151</v>
      </c>
      <c r="D5" s="229" t="s">
        <v>43</v>
      </c>
      <c r="E5" s="226">
        <v>79.868100000000013</v>
      </c>
    </row>
    <row r="6" spans="1:5" ht="20" customHeight="1" x14ac:dyDescent="0.2">
      <c r="A6" s="63" t="s">
        <v>44</v>
      </c>
      <c r="B6" s="4">
        <v>133455</v>
      </c>
      <c r="D6" s="229" t="s">
        <v>44</v>
      </c>
      <c r="E6" s="226">
        <v>61.090600000000009</v>
      </c>
    </row>
    <row r="7" spans="1:5" ht="20" customHeight="1" x14ac:dyDescent="0.2">
      <c r="A7" s="63" t="s">
        <v>45</v>
      </c>
      <c r="B7" s="4">
        <v>59549</v>
      </c>
      <c r="D7" s="229" t="s">
        <v>45</v>
      </c>
      <c r="E7" s="226">
        <v>105.78750000000001</v>
      </c>
    </row>
    <row r="8" spans="1:5" ht="20" customHeight="1" x14ac:dyDescent="0.2">
      <c r="A8" s="63" t="s">
        <v>46</v>
      </c>
      <c r="B8" s="4">
        <v>139628</v>
      </c>
      <c r="D8" s="229" t="s">
        <v>46</v>
      </c>
      <c r="E8" s="226">
        <v>44.499499999999983</v>
      </c>
    </row>
    <row r="9" spans="1:5" ht="20" customHeight="1" x14ac:dyDescent="0.2">
      <c r="A9" s="63" t="s">
        <v>47</v>
      </c>
      <c r="B9" s="4">
        <v>184677</v>
      </c>
      <c r="D9" s="229" t="s">
        <v>170</v>
      </c>
      <c r="E9" s="226">
        <v>20.090800000000002</v>
      </c>
    </row>
    <row r="10" spans="1:5" ht="20" customHeight="1" x14ac:dyDescent="0.2">
      <c r="A10" s="63" t="s">
        <v>48</v>
      </c>
      <c r="B10" s="4">
        <v>117878</v>
      </c>
      <c r="D10" s="229" t="s">
        <v>171</v>
      </c>
      <c r="E10" s="226">
        <v>18.333300000000005</v>
      </c>
    </row>
    <row r="11" spans="1:5" ht="20" customHeight="1" x14ac:dyDescent="0.2">
      <c r="A11" s="63" t="s">
        <v>49</v>
      </c>
      <c r="B11" s="4">
        <v>257084</v>
      </c>
      <c r="D11" s="229" t="s">
        <v>49</v>
      </c>
      <c r="E11" s="226">
        <v>270.02100000000013</v>
      </c>
    </row>
    <row r="12" spans="1:5" ht="20" customHeight="1" thickBot="1" x14ac:dyDescent="0.25">
      <c r="A12" s="66" t="s">
        <v>50</v>
      </c>
      <c r="B12" s="67">
        <v>158938</v>
      </c>
      <c r="D12" s="229" t="s">
        <v>50</v>
      </c>
      <c r="E12" s="226">
        <v>34.585399999999979</v>
      </c>
    </row>
    <row r="13" spans="1:5" s="65" customFormat="1" ht="20" customHeight="1" thickBot="1" x14ac:dyDescent="0.25">
      <c r="A13" s="68" t="s">
        <v>143</v>
      </c>
      <c r="B13" s="162">
        <v>1650389</v>
      </c>
      <c r="D13" s="230" t="s">
        <v>39</v>
      </c>
      <c r="E13" s="227">
        <v>1394.7630999999981</v>
      </c>
    </row>
  </sheetData>
  <mergeCells count="2">
    <mergeCell ref="A1:B1"/>
    <mergeCell ref="D1:E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2"/>
  <sheetViews>
    <sheetView workbookViewId="0">
      <selection sqref="A1:D1"/>
    </sheetView>
  </sheetViews>
  <sheetFormatPr baseColWidth="10" defaultColWidth="9.1640625" defaultRowHeight="15" x14ac:dyDescent="0.2"/>
  <cols>
    <col min="1" max="1" width="16.5" style="231" bestFit="1" customWidth="1"/>
    <col min="2" max="2" width="22.5" style="231" bestFit="1" customWidth="1"/>
    <col min="3" max="3" width="21.5" style="231" bestFit="1" customWidth="1"/>
    <col min="4" max="4" width="11.1640625" style="231" customWidth="1"/>
    <col min="5" max="16384" width="9.1640625" style="231"/>
  </cols>
  <sheetData>
    <row r="1" spans="1:4" ht="20" thickBot="1" x14ac:dyDescent="0.3">
      <c r="A1" s="301" t="s">
        <v>189</v>
      </c>
      <c r="B1" s="301"/>
      <c r="C1" s="301"/>
      <c r="D1" s="301"/>
    </row>
    <row r="2" spans="1:4" ht="18" customHeight="1" thickBot="1" x14ac:dyDescent="0.25">
      <c r="A2" s="232" t="s">
        <v>125</v>
      </c>
      <c r="B2" s="233" t="s">
        <v>173</v>
      </c>
      <c r="C2" s="233" t="s">
        <v>174</v>
      </c>
      <c r="D2" s="234" t="s">
        <v>143</v>
      </c>
    </row>
    <row r="3" spans="1:4" ht="18" customHeight="1" x14ac:dyDescent="0.2">
      <c r="A3" s="235" t="s">
        <v>6</v>
      </c>
      <c r="B3" s="236">
        <v>146613.44179482633</v>
      </c>
      <c r="C3" s="236">
        <v>0</v>
      </c>
      <c r="D3" s="237">
        <f>SUM(B3:C3)</f>
        <v>146613.44179482633</v>
      </c>
    </row>
    <row r="4" spans="1:4" ht="18" customHeight="1" x14ac:dyDescent="0.2">
      <c r="A4" s="238" t="s">
        <v>10</v>
      </c>
      <c r="B4" s="239">
        <v>444.91551692634368</v>
      </c>
      <c r="C4" s="240">
        <v>0</v>
      </c>
      <c r="D4" s="241">
        <f t="shared" ref="D4:D12" si="0">SUM(B4:C4)</f>
        <v>444.91551692634368</v>
      </c>
    </row>
    <row r="5" spans="1:4" ht="18" customHeight="1" x14ac:dyDescent="0.2">
      <c r="A5" s="238" t="s">
        <v>11</v>
      </c>
      <c r="B5" s="239">
        <v>974.24437518330649</v>
      </c>
      <c r="C5" s="240">
        <v>0</v>
      </c>
      <c r="D5" s="241">
        <f t="shared" si="0"/>
        <v>974.24437518330649</v>
      </c>
    </row>
    <row r="6" spans="1:4" ht="18" customHeight="1" x14ac:dyDescent="0.2">
      <c r="A6" s="238" t="s">
        <v>12</v>
      </c>
      <c r="B6" s="239">
        <v>1166.6884570090349</v>
      </c>
      <c r="C6" s="240">
        <v>0</v>
      </c>
      <c r="D6" s="241">
        <f t="shared" si="0"/>
        <v>1166.6884570090349</v>
      </c>
    </row>
    <row r="7" spans="1:4" ht="18" customHeight="1" x14ac:dyDescent="0.2">
      <c r="A7" s="238" t="s">
        <v>175</v>
      </c>
      <c r="B7" s="239">
        <v>530.16745084712159</v>
      </c>
      <c r="C7" s="240">
        <v>0</v>
      </c>
      <c r="D7" s="241">
        <f t="shared" si="0"/>
        <v>530.16745084712159</v>
      </c>
    </row>
    <row r="8" spans="1:4" ht="18" customHeight="1" x14ac:dyDescent="0.2">
      <c r="A8" s="238" t="s">
        <v>14</v>
      </c>
      <c r="B8" s="239">
        <v>2324.8035338147279</v>
      </c>
      <c r="C8" s="240">
        <v>0</v>
      </c>
      <c r="D8" s="241">
        <f t="shared" si="0"/>
        <v>2324.8035338147279</v>
      </c>
    </row>
    <row r="9" spans="1:4" ht="18" customHeight="1" x14ac:dyDescent="0.2">
      <c r="A9" s="238" t="s">
        <v>176</v>
      </c>
      <c r="B9" s="239">
        <v>1188.1444828343485</v>
      </c>
      <c r="C9" s="240">
        <v>0</v>
      </c>
      <c r="D9" s="241">
        <f t="shared" si="0"/>
        <v>1188.1444828343485</v>
      </c>
    </row>
    <row r="10" spans="1:4" ht="18" customHeight="1" x14ac:dyDescent="0.2">
      <c r="A10" s="238" t="s">
        <v>177</v>
      </c>
      <c r="B10" s="239">
        <v>6.0129028418298152</v>
      </c>
      <c r="C10" s="240">
        <v>0</v>
      </c>
      <c r="D10" s="241">
        <f t="shared" si="0"/>
        <v>6.0129028418298152</v>
      </c>
    </row>
    <row r="11" spans="1:4" ht="18" customHeight="1" x14ac:dyDescent="0.2">
      <c r="A11" s="238" t="s">
        <v>33</v>
      </c>
      <c r="B11" s="239">
        <v>253.66091319168916</v>
      </c>
      <c r="C11" s="240">
        <v>0</v>
      </c>
      <c r="D11" s="241">
        <f t="shared" si="0"/>
        <v>253.66091319168916</v>
      </c>
    </row>
    <row r="12" spans="1:4" ht="18" customHeight="1" thickBot="1" x14ac:dyDescent="0.25">
      <c r="A12" s="242" t="s">
        <v>178</v>
      </c>
      <c r="B12" s="243">
        <v>8.2062337385339212</v>
      </c>
      <c r="C12" s="243">
        <v>0</v>
      </c>
      <c r="D12" s="244">
        <f t="shared" si="0"/>
        <v>8.2062337385339212</v>
      </c>
    </row>
  </sheetData>
  <mergeCells count="1">
    <mergeCell ref="A1: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topLeftCell="A19" workbookViewId="0">
      <selection activeCell="D35" sqref="D35"/>
    </sheetView>
  </sheetViews>
  <sheetFormatPr baseColWidth="10" defaultColWidth="15.6640625" defaultRowHeight="20" customHeight="1" x14ac:dyDescent="0.2"/>
  <cols>
    <col min="1" max="1" width="15.6640625" style="8"/>
    <col min="2" max="16384" width="15.6640625" style="7"/>
  </cols>
  <sheetData>
    <row r="1" spans="1:9" s="8" customFormat="1" ht="52" thickBot="1" x14ac:dyDescent="0.25">
      <c r="A1" s="33" t="s">
        <v>125</v>
      </c>
      <c r="B1" s="26" t="s">
        <v>127</v>
      </c>
      <c r="C1" s="26" t="s">
        <v>128</v>
      </c>
      <c r="D1" s="26" t="s">
        <v>129</v>
      </c>
      <c r="E1" s="26" t="s">
        <v>3</v>
      </c>
      <c r="F1" s="26" t="s">
        <v>4</v>
      </c>
      <c r="G1" s="26" t="s">
        <v>5</v>
      </c>
      <c r="H1" s="149" t="s">
        <v>159</v>
      </c>
    </row>
    <row r="2" spans="1:9" ht="20" customHeight="1" x14ac:dyDescent="0.2">
      <c r="A2" s="34" t="s">
        <v>6</v>
      </c>
      <c r="B2" s="28">
        <v>1507440.9685266786</v>
      </c>
      <c r="C2" s="28">
        <v>1115489.4194835084</v>
      </c>
      <c r="D2" s="28">
        <v>2706243.4553114153</v>
      </c>
      <c r="E2" s="28">
        <v>1124375.5552777811</v>
      </c>
      <c r="F2" s="28">
        <v>144941.75017793156</v>
      </c>
      <c r="G2" s="28">
        <v>142904.31646219851</v>
      </c>
      <c r="H2" s="148">
        <f>D2/B2</f>
        <v>1.7952566712820637</v>
      </c>
      <c r="I2" s="7">
        <f>C2/B2*100</f>
        <v>73.998879078744267</v>
      </c>
    </row>
    <row r="3" spans="1:9" ht="20" customHeight="1" x14ac:dyDescent="0.2">
      <c r="A3" s="35" t="s">
        <v>7</v>
      </c>
      <c r="B3" s="30">
        <v>11688.968019999993</v>
      </c>
      <c r="C3" s="30">
        <v>11688.968019999993</v>
      </c>
      <c r="D3" s="30">
        <v>57265.871289999959</v>
      </c>
      <c r="E3" s="30"/>
      <c r="F3" s="30">
        <v>3380.0886349999964</v>
      </c>
      <c r="G3" s="30">
        <v>3515.4724999999994</v>
      </c>
      <c r="H3" s="146">
        <f t="shared" ref="H3:H30" si="0">D3/B3</f>
        <v>4.899138332145081</v>
      </c>
    </row>
    <row r="4" spans="1:9" ht="20" customHeight="1" x14ac:dyDescent="0.2">
      <c r="A4" s="35" t="s">
        <v>8</v>
      </c>
      <c r="B4" s="30">
        <v>2399.3814849999999</v>
      </c>
      <c r="C4" s="30">
        <v>2399.3814849999999</v>
      </c>
      <c r="D4" s="30"/>
      <c r="E4" s="30"/>
      <c r="F4" s="30">
        <v>682.64976499999989</v>
      </c>
      <c r="G4" s="30">
        <v>744.05197399999997</v>
      </c>
      <c r="H4" s="146">
        <f t="shared" si="0"/>
        <v>0</v>
      </c>
    </row>
    <row r="5" spans="1:9" ht="20" customHeight="1" x14ac:dyDescent="0.2">
      <c r="A5" s="35" t="s">
        <v>9</v>
      </c>
      <c r="B5" s="30">
        <v>347.98986000000002</v>
      </c>
      <c r="C5" s="30">
        <v>347.98986000000002</v>
      </c>
      <c r="D5" s="30"/>
      <c r="E5" s="30"/>
      <c r="F5" s="30">
        <v>84.051280000000062</v>
      </c>
      <c r="G5" s="30">
        <v>75.734150000000014</v>
      </c>
      <c r="H5" s="146">
        <f t="shared" si="0"/>
        <v>0</v>
      </c>
    </row>
    <row r="6" spans="1:9" ht="20" customHeight="1" x14ac:dyDescent="0.2">
      <c r="A6" s="35" t="s">
        <v>10</v>
      </c>
      <c r="B6" s="30">
        <v>30135.985725565341</v>
      </c>
      <c r="C6" s="30">
        <v>20460.381577837805</v>
      </c>
      <c r="D6" s="30">
        <v>14842.739417040582</v>
      </c>
      <c r="E6" s="30">
        <v>1806.2053595888424</v>
      </c>
      <c r="F6" s="30">
        <v>300.71184779043762</v>
      </c>
      <c r="G6" s="30">
        <v>174.19630142892584</v>
      </c>
      <c r="H6" s="146">
        <f t="shared" si="0"/>
        <v>0.49252543295602247</v>
      </c>
    </row>
    <row r="7" spans="1:9" ht="20" customHeight="1" x14ac:dyDescent="0.2">
      <c r="A7" s="35" t="s">
        <v>11</v>
      </c>
      <c r="B7" s="30">
        <v>46970.688858413661</v>
      </c>
      <c r="C7" s="30">
        <v>39581.370015699693</v>
      </c>
      <c r="D7" s="30">
        <v>62279.914099569069</v>
      </c>
      <c r="E7" s="30">
        <v>33913.555951845687</v>
      </c>
      <c r="F7" s="30">
        <v>483.90756956061125</v>
      </c>
      <c r="G7" s="30">
        <v>521.98993652424781</v>
      </c>
      <c r="H7" s="146">
        <f t="shared" si="0"/>
        <v>1.3259314609437143</v>
      </c>
    </row>
    <row r="8" spans="1:9" ht="20" customHeight="1" x14ac:dyDescent="0.2">
      <c r="A8" s="35" t="s">
        <v>12</v>
      </c>
      <c r="B8" s="30">
        <v>39095.226430001843</v>
      </c>
      <c r="C8" s="30">
        <v>33032.925521135861</v>
      </c>
      <c r="D8" s="30">
        <v>24223.780820365842</v>
      </c>
      <c r="E8" s="30">
        <v>8500.1137887443747</v>
      </c>
      <c r="F8" s="30">
        <v>86.39693408355069</v>
      </c>
      <c r="G8" s="30">
        <v>130.29270619313851</v>
      </c>
      <c r="H8" s="146">
        <f t="shared" si="0"/>
        <v>0.61960968211137946</v>
      </c>
    </row>
    <row r="9" spans="1:9" ht="20" customHeight="1" x14ac:dyDescent="0.2">
      <c r="A9" s="35" t="s">
        <v>13</v>
      </c>
      <c r="B9" s="30">
        <v>217912.59688560531</v>
      </c>
      <c r="C9" s="30">
        <v>163879.18222522122</v>
      </c>
      <c r="D9" s="30">
        <v>80163.597937443963</v>
      </c>
      <c r="E9" s="30"/>
      <c r="F9" s="30">
        <v>421.77028868880615</v>
      </c>
      <c r="G9" s="30">
        <v>274.3746303837321</v>
      </c>
      <c r="H9" s="146">
        <f t="shared" si="0"/>
        <v>0.36787041723671615</v>
      </c>
    </row>
    <row r="10" spans="1:9" ht="20" customHeight="1" x14ac:dyDescent="0.2">
      <c r="A10" s="35" t="s">
        <v>14</v>
      </c>
      <c r="B10" s="30">
        <v>295202.67819269549</v>
      </c>
      <c r="C10" s="30">
        <v>253032.5673250891</v>
      </c>
      <c r="D10" s="30">
        <v>190149.53252905552</v>
      </c>
      <c r="E10" s="30">
        <v>74389.671104232664</v>
      </c>
      <c r="F10" s="30">
        <v>693.68450988685754</v>
      </c>
      <c r="G10" s="30">
        <v>213.33372200113985</v>
      </c>
      <c r="H10" s="146">
        <f t="shared" si="0"/>
        <v>0.64413213895347576</v>
      </c>
    </row>
    <row r="11" spans="1:9" ht="20" customHeight="1" x14ac:dyDescent="0.2">
      <c r="A11" s="35" t="s">
        <v>15</v>
      </c>
      <c r="B11" s="30">
        <v>424440.24895615905</v>
      </c>
      <c r="C11" s="30">
        <v>374712.5666296641</v>
      </c>
      <c r="D11" s="30">
        <v>475352.86056381743</v>
      </c>
      <c r="E11" s="30">
        <v>206685.34143787122</v>
      </c>
      <c r="F11" s="30">
        <v>16424.273342544504</v>
      </c>
      <c r="G11" s="30">
        <v>4282.4547919965198</v>
      </c>
      <c r="H11" s="146">
        <f t="shared" si="0"/>
        <v>1.1199523648684817</v>
      </c>
    </row>
    <row r="12" spans="1:9" ht="20" customHeight="1" x14ac:dyDescent="0.2">
      <c r="A12" s="35" t="s">
        <v>16</v>
      </c>
      <c r="B12" s="30">
        <v>31771.029047148582</v>
      </c>
      <c r="C12" s="30">
        <v>25004.631241212584</v>
      </c>
      <c r="D12" s="30">
        <v>22752.091169722735</v>
      </c>
      <c r="E12" s="30"/>
      <c r="F12" s="30">
        <v>421.82811614924776</v>
      </c>
      <c r="G12" s="30">
        <v>211.98156957171608</v>
      </c>
      <c r="H12" s="146">
        <f t="shared" si="0"/>
        <v>0.71612698272877351</v>
      </c>
    </row>
    <row r="13" spans="1:9" ht="20" customHeight="1" x14ac:dyDescent="0.2">
      <c r="A13" s="35" t="s">
        <v>17</v>
      </c>
      <c r="B13" s="30">
        <v>2939.8874233955703</v>
      </c>
      <c r="C13" s="30">
        <v>2824.5152401431455</v>
      </c>
      <c r="D13" s="30">
        <v>52372.183668062549</v>
      </c>
      <c r="E13" s="30">
        <v>1601.5603312643432</v>
      </c>
      <c r="F13" s="30">
        <v>1049.4118765042465</v>
      </c>
      <c r="G13" s="30">
        <v>872.49857261971431</v>
      </c>
      <c r="H13" s="146">
        <f t="shared" si="0"/>
        <v>17.814350050034456</v>
      </c>
    </row>
    <row r="14" spans="1:9" ht="20" customHeight="1" x14ac:dyDescent="0.2">
      <c r="A14" s="35" t="s">
        <v>18</v>
      </c>
      <c r="B14" s="30">
        <v>8828.4922393422821</v>
      </c>
      <c r="C14" s="30">
        <v>8648.840694896553</v>
      </c>
      <c r="D14" s="30">
        <v>16427.746101015982</v>
      </c>
      <c r="E14" s="30"/>
      <c r="F14" s="30">
        <v>2094.6671197320425</v>
      </c>
      <c r="G14" s="30">
        <v>1057.0279365958379</v>
      </c>
      <c r="H14" s="146">
        <f t="shared" si="0"/>
        <v>1.8607646306590444</v>
      </c>
    </row>
    <row r="15" spans="1:9" ht="20" customHeight="1" x14ac:dyDescent="0.2">
      <c r="A15" s="35" t="s">
        <v>19</v>
      </c>
      <c r="B15" s="30">
        <v>5664.4309720871706</v>
      </c>
      <c r="C15" s="30">
        <v>5371.3105316983974</v>
      </c>
      <c r="D15" s="30">
        <v>6716.6722626928376</v>
      </c>
      <c r="E15" s="30"/>
      <c r="F15" s="30">
        <v>808.03266555574794</v>
      </c>
      <c r="G15" s="30">
        <v>652.59010606885204</v>
      </c>
      <c r="H15" s="146">
        <f t="shared" si="0"/>
        <v>1.1857629293729302</v>
      </c>
    </row>
    <row r="16" spans="1:9" ht="20" customHeight="1" x14ac:dyDescent="0.2">
      <c r="A16" s="35" t="s">
        <v>20</v>
      </c>
      <c r="B16" s="30">
        <v>104821.76791967478</v>
      </c>
      <c r="C16" s="30">
        <v>96448.48935248777</v>
      </c>
      <c r="D16" s="30">
        <v>60261.636970504049</v>
      </c>
      <c r="E16" s="30">
        <v>30883.746853645047</v>
      </c>
      <c r="F16" s="30">
        <v>887.96788661786059</v>
      </c>
      <c r="G16" s="30">
        <v>375.05415910150771</v>
      </c>
      <c r="H16" s="146">
        <f t="shared" si="0"/>
        <v>0.57489620874056158</v>
      </c>
    </row>
    <row r="17" spans="1:8" ht="20" customHeight="1" x14ac:dyDescent="0.2">
      <c r="A17" s="35" t="s">
        <v>21</v>
      </c>
      <c r="B17" s="30">
        <v>7443.4342104178377</v>
      </c>
      <c r="C17" s="30">
        <v>6387.7433912502274</v>
      </c>
      <c r="D17" s="30">
        <v>5828.8635675003534</v>
      </c>
      <c r="E17" s="30">
        <v>2028.0769323056384</v>
      </c>
      <c r="F17" s="30">
        <v>9.2589407333040388</v>
      </c>
      <c r="G17" s="30"/>
      <c r="H17" s="146">
        <f t="shared" si="0"/>
        <v>0.7830879406903698</v>
      </c>
    </row>
    <row r="18" spans="1:8" ht="20" customHeight="1" x14ac:dyDescent="0.2">
      <c r="A18" s="35" t="s">
        <v>22</v>
      </c>
      <c r="B18" s="30">
        <v>22055.517133929676</v>
      </c>
      <c r="C18" s="30">
        <v>14969.66140975939</v>
      </c>
      <c r="D18" s="30">
        <v>8138.4658796270069</v>
      </c>
      <c r="E18" s="30">
        <v>2198.7588893306956</v>
      </c>
      <c r="F18" s="30">
        <v>10.180097883166452</v>
      </c>
      <c r="G18" s="30">
        <v>2.1781419847043475</v>
      </c>
      <c r="H18" s="146">
        <f t="shared" si="0"/>
        <v>0.36899909579118356</v>
      </c>
    </row>
    <row r="19" spans="1:8" ht="20" customHeight="1" x14ac:dyDescent="0.2">
      <c r="A19" s="35" t="s">
        <v>23</v>
      </c>
      <c r="B19" s="30">
        <v>957.5308853234759</v>
      </c>
      <c r="C19" s="30">
        <v>698.1977789842864</v>
      </c>
      <c r="D19" s="30">
        <v>683.97342989929837</v>
      </c>
      <c r="E19" s="30"/>
      <c r="F19" s="30">
        <v>9.0247180470347175</v>
      </c>
      <c r="G19" s="30">
        <v>1.837125124044211</v>
      </c>
      <c r="H19" s="146">
        <f t="shared" si="0"/>
        <v>0.71430952294372885</v>
      </c>
    </row>
    <row r="20" spans="1:8" ht="20" customHeight="1" x14ac:dyDescent="0.2">
      <c r="A20" s="35" t="s">
        <v>24</v>
      </c>
      <c r="B20" s="30">
        <v>48297.568717525748</v>
      </c>
      <c r="C20" s="30">
        <v>44003.311373374941</v>
      </c>
      <c r="D20" s="30">
        <v>132442.1209228533</v>
      </c>
      <c r="E20" s="30">
        <v>82918.602227729425</v>
      </c>
      <c r="F20" s="30">
        <v>203.6311552018955</v>
      </c>
      <c r="G20" s="30">
        <v>85.711009570669646</v>
      </c>
      <c r="H20" s="146">
        <f t="shared" si="0"/>
        <v>2.7422109319302859</v>
      </c>
    </row>
    <row r="21" spans="1:8" ht="20" customHeight="1" x14ac:dyDescent="0.2">
      <c r="A21" s="35" t="s">
        <v>25</v>
      </c>
      <c r="B21" s="30">
        <v>232.53331000000003</v>
      </c>
      <c r="C21" s="30">
        <v>232.53331000000003</v>
      </c>
      <c r="D21" s="30">
        <v>169.80075200000007</v>
      </c>
      <c r="E21" s="30"/>
      <c r="F21" s="30">
        <v>0.10962000000000006</v>
      </c>
      <c r="G21" s="30">
        <v>0.10962000000000006</v>
      </c>
      <c r="H21" s="146">
        <f t="shared" si="0"/>
        <v>0.73022119712655387</v>
      </c>
    </row>
    <row r="22" spans="1:8" ht="20" customHeight="1" x14ac:dyDescent="0.2">
      <c r="A22" s="35" t="s">
        <v>26</v>
      </c>
      <c r="B22" s="30">
        <v>1482.3729315192065</v>
      </c>
      <c r="C22" s="30">
        <v>1029.8614707685931</v>
      </c>
      <c r="D22" s="30">
        <v>260.45546227784888</v>
      </c>
      <c r="E22" s="30"/>
      <c r="F22" s="30">
        <v>1.7028007872478466</v>
      </c>
      <c r="G22" s="30">
        <v>1.7028007872478466</v>
      </c>
      <c r="H22" s="146">
        <f t="shared" si="0"/>
        <v>0.17570171226138195</v>
      </c>
    </row>
    <row r="23" spans="1:8" ht="20" customHeight="1" x14ac:dyDescent="0.2">
      <c r="A23" s="35" t="s">
        <v>27</v>
      </c>
      <c r="B23" s="30">
        <v>2116.1732977778615</v>
      </c>
      <c r="C23" s="30">
        <v>1681.1544741767932</v>
      </c>
      <c r="D23" s="30"/>
      <c r="E23" s="30"/>
      <c r="F23" s="30">
        <v>30.985200860924071</v>
      </c>
      <c r="G23" s="30">
        <v>9.9172606591728254</v>
      </c>
      <c r="H23" s="146">
        <f t="shared" si="0"/>
        <v>0</v>
      </c>
    </row>
    <row r="24" spans="1:8" ht="20" customHeight="1" x14ac:dyDescent="0.2">
      <c r="A24" s="35" t="s">
        <v>28</v>
      </c>
      <c r="B24" s="30">
        <v>128.69679818960586</v>
      </c>
      <c r="C24" s="30">
        <v>128.69679818960586</v>
      </c>
      <c r="D24" s="30">
        <v>166.94717379990848</v>
      </c>
      <c r="E24" s="30"/>
      <c r="F24" s="30">
        <v>10.528663954023095</v>
      </c>
      <c r="G24" s="30">
        <v>0.58879999999999999</v>
      </c>
      <c r="H24" s="146">
        <f t="shared" si="0"/>
        <v>1.2972131097927493</v>
      </c>
    </row>
    <row r="25" spans="1:8" ht="20" customHeight="1" x14ac:dyDescent="0.2">
      <c r="A25" s="35" t="s">
        <v>29</v>
      </c>
      <c r="B25" s="30">
        <v>1247.3433908899408</v>
      </c>
      <c r="C25" s="30">
        <v>1217.1041103435446</v>
      </c>
      <c r="D25" s="30">
        <v>12549.875897890641</v>
      </c>
      <c r="E25" s="30"/>
      <c r="F25" s="30">
        <v>0.91688869379777538</v>
      </c>
      <c r="G25" s="30">
        <v>0.91688869379777538</v>
      </c>
      <c r="H25" s="146">
        <f t="shared" si="0"/>
        <v>10.061283836952624</v>
      </c>
    </row>
    <row r="26" spans="1:8" ht="20" customHeight="1" x14ac:dyDescent="0.2">
      <c r="A26" s="35" t="s">
        <v>30</v>
      </c>
      <c r="B26" s="30">
        <v>33567.607149999982</v>
      </c>
      <c r="C26" s="30">
        <v>33567.607149999982</v>
      </c>
      <c r="D26" s="30">
        <v>234924.63179999983</v>
      </c>
      <c r="E26" s="30"/>
      <c r="F26" s="30">
        <v>10137.849819999994</v>
      </c>
      <c r="G26" s="30">
        <v>9931.9169150000016</v>
      </c>
      <c r="H26" s="146">
        <f t="shared" si="0"/>
        <v>6.9985516319413899</v>
      </c>
    </row>
    <row r="27" spans="1:8" ht="20" customHeight="1" x14ac:dyDescent="0.2">
      <c r="A27" s="35" t="s">
        <v>31</v>
      </c>
      <c r="B27" s="30">
        <v>1751.4556739999998</v>
      </c>
      <c r="C27" s="30">
        <v>1751.4556739999998</v>
      </c>
      <c r="D27" s="30">
        <v>14200.862499999997</v>
      </c>
      <c r="E27" s="30"/>
      <c r="F27" s="30">
        <v>589.92880999999988</v>
      </c>
      <c r="G27" s="30">
        <v>424.74168999999995</v>
      </c>
      <c r="H27" s="146">
        <f t="shared" si="0"/>
        <v>8.1080341973872869</v>
      </c>
    </row>
    <row r="28" spans="1:8" ht="20" customHeight="1" x14ac:dyDescent="0.2">
      <c r="A28" s="35" t="s">
        <v>32</v>
      </c>
      <c r="B28" s="30">
        <v>10.374200000000002</v>
      </c>
      <c r="C28" s="30">
        <v>10.374200000000002</v>
      </c>
      <c r="D28" s="30">
        <v>14.433900000000001</v>
      </c>
      <c r="E28" s="30"/>
      <c r="F28" s="30">
        <v>0.10962000000000001</v>
      </c>
      <c r="G28" s="30">
        <v>0.21924000000000002</v>
      </c>
      <c r="H28" s="146">
        <f t="shared" si="0"/>
        <v>1.3913265601202982</v>
      </c>
    </row>
    <row r="29" spans="1:8" ht="20" customHeight="1" x14ac:dyDescent="0.2">
      <c r="A29" s="35" t="s">
        <v>33</v>
      </c>
      <c r="B29" s="30">
        <v>8276.5665107092882</v>
      </c>
      <c r="C29" s="30">
        <v>6815.4820560026865</v>
      </c>
      <c r="D29" s="30">
        <v>7542.599584033117</v>
      </c>
      <c r="E29" s="30">
        <v>5534.5412329420324</v>
      </c>
      <c r="F29" s="30">
        <v>557.84175126277808</v>
      </c>
      <c r="G29" s="30">
        <v>473.54186326130633</v>
      </c>
      <c r="H29" s="146">
        <f t="shared" si="0"/>
        <v>0.91131987814917326</v>
      </c>
    </row>
    <row r="30" spans="1:8" ht="20" customHeight="1" thickBot="1" x14ac:dyDescent="0.25">
      <c r="A30" s="36" t="s">
        <v>34</v>
      </c>
      <c r="B30" s="32">
        <v>136.18161939905659</v>
      </c>
      <c r="C30" s="32">
        <v>136.18161939905659</v>
      </c>
      <c r="D30" s="32">
        <v>328.4399592830207</v>
      </c>
      <c r="E30" s="32"/>
      <c r="F30" s="32">
        <v>5.8319789304303908</v>
      </c>
      <c r="G30" s="32">
        <v>5.8319789304303908</v>
      </c>
      <c r="H30" s="147">
        <f t="shared" si="0"/>
        <v>2.4117789223858797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topLeftCell="A58" workbookViewId="0">
      <selection activeCell="A66" sqref="A66"/>
    </sheetView>
  </sheetViews>
  <sheetFormatPr baseColWidth="10" defaultColWidth="15.6640625" defaultRowHeight="20" customHeight="1" x14ac:dyDescent="0.2"/>
  <cols>
    <col min="1" max="1" width="15.6640625" style="270"/>
    <col min="2" max="2" width="18" style="282" bestFit="1" customWidth="1"/>
    <col min="3" max="3" width="14.5" style="270" customWidth="1"/>
    <col min="4" max="4" width="15.6640625" style="270" customWidth="1"/>
    <col min="5" max="8" width="14.5" style="270" customWidth="1"/>
    <col min="9" max="9" width="15.6640625" style="283"/>
    <col min="10" max="16384" width="15.6640625" style="270"/>
  </cols>
  <sheetData>
    <row r="1" spans="1:9" s="265" customFormat="1" ht="52" thickBot="1" x14ac:dyDescent="0.25">
      <c r="A1" s="261" t="s">
        <v>125</v>
      </c>
      <c r="B1" s="262" t="s">
        <v>35</v>
      </c>
      <c r="C1" s="26" t="s">
        <v>127</v>
      </c>
      <c r="D1" s="26" t="s">
        <v>128</v>
      </c>
      <c r="E1" s="26" t="s">
        <v>129</v>
      </c>
      <c r="F1" s="26" t="s">
        <v>3</v>
      </c>
      <c r="G1" s="263" t="s">
        <v>4</v>
      </c>
      <c r="H1" s="263" t="s">
        <v>5</v>
      </c>
      <c r="I1" s="264" t="s">
        <v>159</v>
      </c>
    </row>
    <row r="2" spans="1:9" ht="20" customHeight="1" x14ac:dyDescent="0.2">
      <c r="A2" s="266" t="s">
        <v>6</v>
      </c>
      <c r="B2" s="267" t="s">
        <v>36</v>
      </c>
      <c r="C2" s="268">
        <v>26755.040000000001</v>
      </c>
      <c r="D2" s="268">
        <v>26755.040000000001</v>
      </c>
      <c r="E2" s="268">
        <v>113102.6</v>
      </c>
      <c r="F2" s="268" t="s">
        <v>37</v>
      </c>
      <c r="G2" s="268">
        <v>5796.61</v>
      </c>
      <c r="H2" s="268">
        <v>5757.47</v>
      </c>
      <c r="I2" s="269">
        <f t="shared" ref="I2:I33" si="0">IFERROR((E2/C2),"")</f>
        <v>4.227338101531525</v>
      </c>
    </row>
    <row r="3" spans="1:9" ht="20" customHeight="1" x14ac:dyDescent="0.2">
      <c r="A3" s="271"/>
      <c r="B3" s="272" t="s">
        <v>38</v>
      </c>
      <c r="C3" s="273">
        <v>1480685.93</v>
      </c>
      <c r="D3" s="273">
        <v>1088734.3799999999</v>
      </c>
      <c r="E3" s="273">
        <v>2593140.86</v>
      </c>
      <c r="F3" s="273">
        <v>1124375.56</v>
      </c>
      <c r="G3" s="273">
        <v>139145.14000000001</v>
      </c>
      <c r="H3" s="273">
        <v>137146.85</v>
      </c>
      <c r="I3" s="274">
        <f t="shared" si="0"/>
        <v>1.7513105294382043</v>
      </c>
    </row>
    <row r="4" spans="1:9" s="277" customFormat="1" ht="20" customHeight="1" x14ac:dyDescent="0.2">
      <c r="A4" s="271"/>
      <c r="B4" s="275" t="s">
        <v>39</v>
      </c>
      <c r="C4" s="276">
        <v>1507440.97</v>
      </c>
      <c r="D4" s="276">
        <v>1115489.42</v>
      </c>
      <c r="E4" s="276">
        <v>2706243.46</v>
      </c>
      <c r="F4" s="276">
        <v>1124375.56</v>
      </c>
      <c r="G4" s="276">
        <v>144941.75</v>
      </c>
      <c r="H4" s="276">
        <v>142904.32000000001</v>
      </c>
      <c r="I4" s="274">
        <f t="shared" si="0"/>
        <v>1.7952566726377353</v>
      </c>
    </row>
    <row r="5" spans="1:9" ht="20" customHeight="1" x14ac:dyDescent="0.2">
      <c r="A5" s="271" t="s">
        <v>7</v>
      </c>
      <c r="B5" s="272" t="s">
        <v>36</v>
      </c>
      <c r="C5" s="273">
        <v>11688.97</v>
      </c>
      <c r="D5" s="273">
        <v>11688.97</v>
      </c>
      <c r="E5" s="273">
        <v>57265.87</v>
      </c>
      <c r="F5" s="273" t="s">
        <v>37</v>
      </c>
      <c r="G5" s="273">
        <v>3380.09</v>
      </c>
      <c r="H5" s="273">
        <v>3515.47</v>
      </c>
      <c r="I5" s="274">
        <f t="shared" si="0"/>
        <v>4.8991373919173382</v>
      </c>
    </row>
    <row r="6" spans="1:9" s="277" customFormat="1" ht="20" customHeight="1" x14ac:dyDescent="0.2">
      <c r="A6" s="271"/>
      <c r="B6" s="275" t="s">
        <v>39</v>
      </c>
      <c r="C6" s="276">
        <v>11688.97</v>
      </c>
      <c r="D6" s="276">
        <v>11688.97</v>
      </c>
      <c r="E6" s="276">
        <v>57265.87</v>
      </c>
      <c r="F6" s="276" t="s">
        <v>37</v>
      </c>
      <c r="G6" s="276">
        <v>3380.09</v>
      </c>
      <c r="H6" s="276">
        <v>3515.47</v>
      </c>
      <c r="I6" s="274">
        <f t="shared" si="0"/>
        <v>4.8991373919173382</v>
      </c>
    </row>
    <row r="7" spans="1:9" ht="20" customHeight="1" x14ac:dyDescent="0.2">
      <c r="A7" s="271" t="s">
        <v>8</v>
      </c>
      <c r="B7" s="272" t="s">
        <v>36</v>
      </c>
      <c r="C7" s="273">
        <v>2399.38</v>
      </c>
      <c r="D7" s="273">
        <v>2399.38</v>
      </c>
      <c r="E7" s="273" t="s">
        <v>37</v>
      </c>
      <c r="F7" s="273" t="s">
        <v>37</v>
      </c>
      <c r="G7" s="273">
        <v>682.65</v>
      </c>
      <c r="H7" s="273">
        <v>744.05</v>
      </c>
      <c r="I7" s="274" t="str">
        <f t="shared" si="0"/>
        <v/>
      </c>
    </row>
    <row r="8" spans="1:9" s="277" customFormat="1" ht="20" customHeight="1" x14ac:dyDescent="0.2">
      <c r="A8" s="271"/>
      <c r="B8" s="275" t="s">
        <v>39</v>
      </c>
      <c r="C8" s="276">
        <v>2399.38</v>
      </c>
      <c r="D8" s="276">
        <v>2399.38</v>
      </c>
      <c r="E8" s="276" t="s">
        <v>37</v>
      </c>
      <c r="F8" s="276" t="s">
        <v>37</v>
      </c>
      <c r="G8" s="276">
        <v>682.65</v>
      </c>
      <c r="H8" s="276">
        <v>744.05</v>
      </c>
      <c r="I8" s="274" t="str">
        <f t="shared" si="0"/>
        <v/>
      </c>
    </row>
    <row r="9" spans="1:9" ht="20" customHeight="1" x14ac:dyDescent="0.2">
      <c r="A9" s="271" t="s">
        <v>9</v>
      </c>
      <c r="B9" s="272" t="s">
        <v>36</v>
      </c>
      <c r="C9" s="273">
        <v>347.99</v>
      </c>
      <c r="D9" s="273">
        <v>347.99</v>
      </c>
      <c r="E9" s="273" t="s">
        <v>37</v>
      </c>
      <c r="F9" s="273" t="s">
        <v>37</v>
      </c>
      <c r="G9" s="273">
        <v>84.05</v>
      </c>
      <c r="H9" s="273">
        <v>75.73</v>
      </c>
      <c r="I9" s="274" t="str">
        <f t="shared" si="0"/>
        <v/>
      </c>
    </row>
    <row r="10" spans="1:9" s="277" customFormat="1" ht="20" customHeight="1" x14ac:dyDescent="0.2">
      <c r="A10" s="271"/>
      <c r="B10" s="275" t="s">
        <v>39</v>
      </c>
      <c r="C10" s="276">
        <v>347.99</v>
      </c>
      <c r="D10" s="276">
        <v>347.99</v>
      </c>
      <c r="E10" s="276" t="s">
        <v>37</v>
      </c>
      <c r="F10" s="276" t="s">
        <v>37</v>
      </c>
      <c r="G10" s="276">
        <v>84.05</v>
      </c>
      <c r="H10" s="276">
        <v>75.73</v>
      </c>
      <c r="I10" s="274" t="str">
        <f t="shared" si="0"/>
        <v/>
      </c>
    </row>
    <row r="11" spans="1:9" ht="20" customHeight="1" x14ac:dyDescent="0.2">
      <c r="A11" s="271" t="s">
        <v>10</v>
      </c>
      <c r="B11" s="272" t="s">
        <v>36</v>
      </c>
      <c r="C11" s="273">
        <v>969.35</v>
      </c>
      <c r="D11" s="273">
        <v>969.35</v>
      </c>
      <c r="E11" s="273">
        <v>1420.89</v>
      </c>
      <c r="F11" s="273" t="s">
        <v>37</v>
      </c>
      <c r="G11" s="273">
        <v>185.41</v>
      </c>
      <c r="H11" s="273">
        <v>94.38</v>
      </c>
      <c r="I11" s="274">
        <f t="shared" si="0"/>
        <v>1.4658173002527468</v>
      </c>
    </row>
    <row r="12" spans="1:9" ht="20" customHeight="1" x14ac:dyDescent="0.2">
      <c r="A12" s="271"/>
      <c r="B12" s="272" t="s">
        <v>38</v>
      </c>
      <c r="C12" s="273">
        <v>29166.63</v>
      </c>
      <c r="D12" s="273">
        <v>19491.03</v>
      </c>
      <c r="E12" s="273">
        <v>13421.85</v>
      </c>
      <c r="F12" s="273">
        <v>1806.21</v>
      </c>
      <c r="G12" s="273">
        <v>115.3</v>
      </c>
      <c r="H12" s="273">
        <v>79.819999999999993</v>
      </c>
      <c r="I12" s="274">
        <f t="shared" si="0"/>
        <v>0.4601782927955681</v>
      </c>
    </row>
    <row r="13" spans="1:9" s="277" customFormat="1" ht="20" customHeight="1" x14ac:dyDescent="0.2">
      <c r="A13" s="271"/>
      <c r="B13" s="275" t="s">
        <v>39</v>
      </c>
      <c r="C13" s="276">
        <v>30135.99</v>
      </c>
      <c r="D13" s="276">
        <v>20460.38</v>
      </c>
      <c r="E13" s="276">
        <v>14842.74</v>
      </c>
      <c r="F13" s="276">
        <v>1806.21</v>
      </c>
      <c r="G13" s="276">
        <v>300.70999999999998</v>
      </c>
      <c r="H13" s="276">
        <v>174.2</v>
      </c>
      <c r="I13" s="274">
        <f t="shared" si="0"/>
        <v>0.49252538244139316</v>
      </c>
    </row>
    <row r="14" spans="1:9" ht="20" customHeight="1" x14ac:dyDescent="0.2">
      <c r="A14" s="271" t="s">
        <v>11</v>
      </c>
      <c r="B14" s="272" t="s">
        <v>38</v>
      </c>
      <c r="C14" s="273">
        <v>46970.69</v>
      </c>
      <c r="D14" s="273">
        <v>39581.370000000003</v>
      </c>
      <c r="E14" s="273">
        <v>62279.91</v>
      </c>
      <c r="F14" s="273">
        <v>33913.56</v>
      </c>
      <c r="G14" s="273">
        <v>483.91</v>
      </c>
      <c r="H14" s="273">
        <v>521.99</v>
      </c>
      <c r="I14" s="274">
        <f t="shared" si="0"/>
        <v>1.3259313414386718</v>
      </c>
    </row>
    <row r="15" spans="1:9" s="277" customFormat="1" ht="20" customHeight="1" x14ac:dyDescent="0.2">
      <c r="A15" s="271"/>
      <c r="B15" s="275" t="s">
        <v>39</v>
      </c>
      <c r="C15" s="276">
        <v>46970.69</v>
      </c>
      <c r="D15" s="276">
        <v>39581.370000000003</v>
      </c>
      <c r="E15" s="276">
        <v>62279.91</v>
      </c>
      <c r="F15" s="276">
        <v>33913.56</v>
      </c>
      <c r="G15" s="276">
        <v>483.91</v>
      </c>
      <c r="H15" s="276">
        <v>521.99</v>
      </c>
      <c r="I15" s="274">
        <f t="shared" si="0"/>
        <v>1.3259313414386718</v>
      </c>
    </row>
    <row r="16" spans="1:9" ht="20" customHeight="1" x14ac:dyDescent="0.2">
      <c r="A16" s="271" t="s">
        <v>12</v>
      </c>
      <c r="B16" s="272" t="s">
        <v>36</v>
      </c>
      <c r="C16" s="273">
        <v>102.78</v>
      </c>
      <c r="D16" s="273">
        <v>102.78</v>
      </c>
      <c r="E16" s="273">
        <v>42.5</v>
      </c>
      <c r="F16" s="273" t="s">
        <v>37</v>
      </c>
      <c r="G16" s="273">
        <v>0.49</v>
      </c>
      <c r="H16" s="273">
        <v>0</v>
      </c>
      <c r="I16" s="274">
        <f t="shared" si="0"/>
        <v>0.41350457287410003</v>
      </c>
    </row>
    <row r="17" spans="1:9" ht="20" customHeight="1" x14ac:dyDescent="0.2">
      <c r="A17" s="271"/>
      <c r="B17" s="272" t="s">
        <v>38</v>
      </c>
      <c r="C17" s="273">
        <v>38992.449999999997</v>
      </c>
      <c r="D17" s="273">
        <v>32930.15</v>
      </c>
      <c r="E17" s="273">
        <v>24181.279999999999</v>
      </c>
      <c r="F17" s="273">
        <v>8500.11</v>
      </c>
      <c r="G17" s="273">
        <v>85.91</v>
      </c>
      <c r="H17" s="273">
        <v>130.29</v>
      </c>
      <c r="I17" s="274">
        <f t="shared" si="0"/>
        <v>0.62015287574902322</v>
      </c>
    </row>
    <row r="18" spans="1:9" s="277" customFormat="1" ht="20" customHeight="1" x14ac:dyDescent="0.2">
      <c r="A18" s="271"/>
      <c r="B18" s="275" t="s">
        <v>39</v>
      </c>
      <c r="C18" s="276">
        <v>39095.230000000003</v>
      </c>
      <c r="D18" s="276">
        <v>33032.93</v>
      </c>
      <c r="E18" s="276">
        <v>24223.78</v>
      </c>
      <c r="F18" s="276">
        <v>8500.11</v>
      </c>
      <c r="G18" s="276">
        <v>86.4</v>
      </c>
      <c r="H18" s="276">
        <v>130.29</v>
      </c>
      <c r="I18" s="274">
        <f t="shared" si="0"/>
        <v>0.61960960454766467</v>
      </c>
    </row>
    <row r="19" spans="1:9" ht="20" customHeight="1" x14ac:dyDescent="0.2">
      <c r="A19" s="271" t="s">
        <v>13</v>
      </c>
      <c r="B19" s="272" t="s">
        <v>36</v>
      </c>
      <c r="C19" s="273">
        <v>1957.35</v>
      </c>
      <c r="D19" s="273">
        <v>1957.35</v>
      </c>
      <c r="E19" s="273">
        <v>2203.2399999999998</v>
      </c>
      <c r="F19" s="273" t="s">
        <v>37</v>
      </c>
      <c r="G19" s="273">
        <v>160.97</v>
      </c>
      <c r="H19" s="273">
        <v>165.95</v>
      </c>
      <c r="I19" s="274">
        <f t="shared" si="0"/>
        <v>1.1256239303139448</v>
      </c>
    </row>
    <row r="20" spans="1:9" ht="20" customHeight="1" x14ac:dyDescent="0.2">
      <c r="A20" s="271"/>
      <c r="B20" s="272" t="s">
        <v>38</v>
      </c>
      <c r="C20" s="273">
        <v>215955.25</v>
      </c>
      <c r="D20" s="273">
        <v>161921.82999999999</v>
      </c>
      <c r="E20" s="273">
        <v>77960.36</v>
      </c>
      <c r="F20" s="273" t="s">
        <v>37</v>
      </c>
      <c r="G20" s="273">
        <v>260.8</v>
      </c>
      <c r="H20" s="273">
        <v>108.43</v>
      </c>
      <c r="I20" s="274">
        <f t="shared" si="0"/>
        <v>0.36100238359567549</v>
      </c>
    </row>
    <row r="21" spans="1:9" s="277" customFormat="1" ht="20" customHeight="1" x14ac:dyDescent="0.2">
      <c r="A21" s="271"/>
      <c r="B21" s="275" t="s">
        <v>39</v>
      </c>
      <c r="C21" s="276">
        <v>217912.6</v>
      </c>
      <c r="D21" s="276">
        <v>163879.18</v>
      </c>
      <c r="E21" s="276">
        <v>80163.600000000006</v>
      </c>
      <c r="F21" s="276" t="s">
        <v>37</v>
      </c>
      <c r="G21" s="276">
        <v>421.77</v>
      </c>
      <c r="H21" s="276">
        <v>274.37</v>
      </c>
      <c r="I21" s="274">
        <f t="shared" si="0"/>
        <v>0.36787042144419368</v>
      </c>
    </row>
    <row r="22" spans="1:9" ht="20" customHeight="1" x14ac:dyDescent="0.2">
      <c r="A22" s="271" t="s">
        <v>14</v>
      </c>
      <c r="B22" s="272" t="s">
        <v>36</v>
      </c>
      <c r="C22" s="273">
        <v>3471.05</v>
      </c>
      <c r="D22" s="273">
        <v>3471.05</v>
      </c>
      <c r="E22" s="273">
        <v>8112.84</v>
      </c>
      <c r="F22" s="273" t="s">
        <v>37</v>
      </c>
      <c r="G22" s="273">
        <v>391.3</v>
      </c>
      <c r="H22" s="273">
        <v>10.8</v>
      </c>
      <c r="I22" s="274">
        <f t="shared" si="0"/>
        <v>2.3372869880871781</v>
      </c>
    </row>
    <row r="23" spans="1:9" ht="20" customHeight="1" x14ac:dyDescent="0.2">
      <c r="A23" s="271"/>
      <c r="B23" s="272" t="s">
        <v>38</v>
      </c>
      <c r="C23" s="273">
        <v>291731.63</v>
      </c>
      <c r="D23" s="273">
        <v>249561.52</v>
      </c>
      <c r="E23" s="273">
        <v>182036.69</v>
      </c>
      <c r="F23" s="273">
        <v>74389.67</v>
      </c>
      <c r="G23" s="273">
        <v>302.38</v>
      </c>
      <c r="H23" s="273">
        <v>202.54</v>
      </c>
      <c r="I23" s="274">
        <f t="shared" si="0"/>
        <v>0.62398681281148705</v>
      </c>
    </row>
    <row r="24" spans="1:9" s="277" customFormat="1" ht="20" customHeight="1" x14ac:dyDescent="0.2">
      <c r="A24" s="271"/>
      <c r="B24" s="275" t="s">
        <v>39</v>
      </c>
      <c r="C24" s="276">
        <v>295202.68</v>
      </c>
      <c r="D24" s="276">
        <v>253032.57</v>
      </c>
      <c r="E24" s="276">
        <v>190149.53</v>
      </c>
      <c r="F24" s="276">
        <v>74389.67</v>
      </c>
      <c r="G24" s="276">
        <v>693.68</v>
      </c>
      <c r="H24" s="276">
        <v>213.33</v>
      </c>
      <c r="I24" s="274">
        <f t="shared" si="0"/>
        <v>0.64413212644275453</v>
      </c>
    </row>
    <row r="25" spans="1:9" ht="20" customHeight="1" x14ac:dyDescent="0.2">
      <c r="A25" s="271" t="s">
        <v>15</v>
      </c>
      <c r="B25" s="272" t="s">
        <v>36</v>
      </c>
      <c r="C25" s="273">
        <v>68993.34</v>
      </c>
      <c r="D25" s="273">
        <v>68993.34</v>
      </c>
      <c r="E25" s="273">
        <v>194314.66</v>
      </c>
      <c r="F25" s="273" t="s">
        <v>37</v>
      </c>
      <c r="G25" s="273">
        <v>11224.15</v>
      </c>
      <c r="H25" s="273">
        <v>2327.7199999999998</v>
      </c>
      <c r="I25" s="274">
        <f t="shared" si="0"/>
        <v>2.8164263391220081</v>
      </c>
    </row>
    <row r="26" spans="1:9" ht="20" customHeight="1" x14ac:dyDescent="0.2">
      <c r="A26" s="271"/>
      <c r="B26" s="272" t="s">
        <v>38</v>
      </c>
      <c r="C26" s="273">
        <v>355446.91</v>
      </c>
      <c r="D26" s="273">
        <v>305719.21999999997</v>
      </c>
      <c r="E26" s="273">
        <v>281038.2</v>
      </c>
      <c r="F26" s="273">
        <v>206685.34</v>
      </c>
      <c r="G26" s="273">
        <v>5200.12</v>
      </c>
      <c r="H26" s="273">
        <v>1954.74</v>
      </c>
      <c r="I26" s="274">
        <f t="shared" si="0"/>
        <v>0.79066153648656001</v>
      </c>
    </row>
    <row r="27" spans="1:9" s="277" customFormat="1" ht="20" customHeight="1" x14ac:dyDescent="0.2">
      <c r="A27" s="271"/>
      <c r="B27" s="275" t="s">
        <v>39</v>
      </c>
      <c r="C27" s="276">
        <v>424440.25</v>
      </c>
      <c r="D27" s="276">
        <v>374712.57</v>
      </c>
      <c r="E27" s="276">
        <v>475352.86</v>
      </c>
      <c r="F27" s="276">
        <v>206685.34</v>
      </c>
      <c r="G27" s="276">
        <v>16424.27</v>
      </c>
      <c r="H27" s="276">
        <v>4282.45</v>
      </c>
      <c r="I27" s="274">
        <f t="shared" si="0"/>
        <v>1.1199523607857642</v>
      </c>
    </row>
    <row r="28" spans="1:9" ht="20" customHeight="1" x14ac:dyDescent="0.2">
      <c r="A28" s="271" t="s">
        <v>16</v>
      </c>
      <c r="B28" s="272" t="s">
        <v>36</v>
      </c>
      <c r="C28" s="273">
        <v>257.58999999999997</v>
      </c>
      <c r="D28" s="273">
        <v>257.58999999999997</v>
      </c>
      <c r="E28" s="273">
        <v>347.69</v>
      </c>
      <c r="F28" s="273" t="s">
        <v>37</v>
      </c>
      <c r="G28" s="273">
        <v>60.07</v>
      </c>
      <c r="H28" s="273">
        <v>49.48</v>
      </c>
      <c r="I28" s="274">
        <f t="shared" si="0"/>
        <v>1.3497806591870805</v>
      </c>
    </row>
    <row r="29" spans="1:9" ht="20" customHeight="1" x14ac:dyDescent="0.2">
      <c r="A29" s="271"/>
      <c r="B29" s="272" t="s">
        <v>38</v>
      </c>
      <c r="C29" s="273">
        <v>31513.439999999999</v>
      </c>
      <c r="D29" s="273">
        <v>24747.040000000001</v>
      </c>
      <c r="E29" s="273">
        <v>22404.400000000001</v>
      </c>
      <c r="F29" s="273" t="s">
        <v>37</v>
      </c>
      <c r="G29" s="273">
        <v>361.76</v>
      </c>
      <c r="H29" s="273">
        <v>162.5</v>
      </c>
      <c r="I29" s="274">
        <f t="shared" si="0"/>
        <v>0.71094745606953735</v>
      </c>
    </row>
    <row r="30" spans="1:9" s="277" customFormat="1" ht="20" customHeight="1" x14ac:dyDescent="0.2">
      <c r="A30" s="271"/>
      <c r="B30" s="275" t="s">
        <v>39</v>
      </c>
      <c r="C30" s="276">
        <v>31771.03</v>
      </c>
      <c r="D30" s="276">
        <v>25004.63</v>
      </c>
      <c r="E30" s="276">
        <v>22752.09</v>
      </c>
      <c r="F30" s="276" t="s">
        <v>37</v>
      </c>
      <c r="G30" s="276">
        <v>421.83</v>
      </c>
      <c r="H30" s="276">
        <v>211.98</v>
      </c>
      <c r="I30" s="274">
        <f t="shared" si="0"/>
        <v>0.71612692443398906</v>
      </c>
    </row>
    <row r="31" spans="1:9" ht="20" customHeight="1" x14ac:dyDescent="0.2">
      <c r="A31" s="271" t="s">
        <v>17</v>
      </c>
      <c r="B31" s="272" t="s">
        <v>36</v>
      </c>
      <c r="C31" s="273">
        <v>1946.57</v>
      </c>
      <c r="D31" s="273">
        <v>1946.57</v>
      </c>
      <c r="E31" s="273">
        <v>49855.64</v>
      </c>
      <c r="F31" s="273" t="s">
        <v>37</v>
      </c>
      <c r="G31" s="273">
        <v>1001.78</v>
      </c>
      <c r="H31" s="273">
        <v>840.07</v>
      </c>
      <c r="I31" s="274">
        <f t="shared" si="0"/>
        <v>25.61204580364436</v>
      </c>
    </row>
    <row r="32" spans="1:9" ht="20" customHeight="1" x14ac:dyDescent="0.2">
      <c r="A32" s="271"/>
      <c r="B32" s="272" t="s">
        <v>38</v>
      </c>
      <c r="C32" s="273">
        <v>993.32</v>
      </c>
      <c r="D32" s="273">
        <v>877.94</v>
      </c>
      <c r="E32" s="273">
        <v>2516.54</v>
      </c>
      <c r="F32" s="273">
        <v>1601.56</v>
      </c>
      <c r="G32" s="273">
        <v>47.63</v>
      </c>
      <c r="H32" s="273">
        <v>32.43</v>
      </c>
      <c r="I32" s="274">
        <f t="shared" si="0"/>
        <v>2.5334635364233073</v>
      </c>
    </row>
    <row r="33" spans="1:9" s="277" customFormat="1" ht="20" customHeight="1" x14ac:dyDescent="0.2">
      <c r="A33" s="271"/>
      <c r="B33" s="275" t="s">
        <v>39</v>
      </c>
      <c r="C33" s="276">
        <v>2939.89</v>
      </c>
      <c r="D33" s="276">
        <v>2824.52</v>
      </c>
      <c r="E33" s="276">
        <v>52372.18</v>
      </c>
      <c r="F33" s="276">
        <v>1601.56</v>
      </c>
      <c r="G33" s="276">
        <v>1049.4100000000001</v>
      </c>
      <c r="H33" s="276">
        <v>872.5</v>
      </c>
      <c r="I33" s="274">
        <f t="shared" si="0"/>
        <v>17.814333189337017</v>
      </c>
    </row>
    <row r="34" spans="1:9" ht="20" customHeight="1" x14ac:dyDescent="0.2">
      <c r="A34" s="271" t="s">
        <v>18</v>
      </c>
      <c r="B34" s="272" t="s">
        <v>36</v>
      </c>
      <c r="C34" s="273">
        <v>3652.44</v>
      </c>
      <c r="D34" s="273">
        <v>3652.44</v>
      </c>
      <c r="E34" s="273">
        <v>10020.99</v>
      </c>
      <c r="F34" s="273" t="s">
        <v>37</v>
      </c>
      <c r="G34" s="273">
        <v>1246.24</v>
      </c>
      <c r="H34" s="273">
        <v>448.07</v>
      </c>
      <c r="I34" s="274">
        <f t="shared" ref="I34:I63" si="1">IFERROR((E34/C34),"")</f>
        <v>2.7436426060387027</v>
      </c>
    </row>
    <row r="35" spans="1:9" ht="20" customHeight="1" x14ac:dyDescent="0.2">
      <c r="A35" s="271"/>
      <c r="B35" s="272" t="s">
        <v>38</v>
      </c>
      <c r="C35" s="273">
        <v>5176.05</v>
      </c>
      <c r="D35" s="273">
        <v>4996.3999999999996</v>
      </c>
      <c r="E35" s="273">
        <v>6406.75</v>
      </c>
      <c r="F35" s="273" t="s">
        <v>37</v>
      </c>
      <c r="G35" s="273">
        <v>848.43</v>
      </c>
      <c r="H35" s="273">
        <v>608.95000000000005</v>
      </c>
      <c r="I35" s="274">
        <f t="shared" si="1"/>
        <v>1.2377681823011755</v>
      </c>
    </row>
    <row r="36" spans="1:9" s="277" customFormat="1" ht="20" customHeight="1" x14ac:dyDescent="0.2">
      <c r="A36" s="271"/>
      <c r="B36" s="275" t="s">
        <v>39</v>
      </c>
      <c r="C36" s="276">
        <v>8828.49</v>
      </c>
      <c r="D36" s="276">
        <v>8648.84</v>
      </c>
      <c r="E36" s="276">
        <v>16427.75</v>
      </c>
      <c r="F36" s="276" t="s">
        <v>37</v>
      </c>
      <c r="G36" s="276">
        <v>2094.67</v>
      </c>
      <c r="H36" s="276">
        <v>1057.03</v>
      </c>
      <c r="I36" s="274">
        <f t="shared" si="1"/>
        <v>1.8607655442776738</v>
      </c>
    </row>
    <row r="37" spans="1:9" ht="20" customHeight="1" x14ac:dyDescent="0.2">
      <c r="A37" s="271" t="s">
        <v>19</v>
      </c>
      <c r="B37" s="272" t="s">
        <v>36</v>
      </c>
      <c r="C37" s="273">
        <v>49.29</v>
      </c>
      <c r="D37" s="273">
        <v>49.29</v>
      </c>
      <c r="E37" s="273">
        <v>61.61</v>
      </c>
      <c r="F37" s="273" t="s">
        <v>37</v>
      </c>
      <c r="G37" s="273">
        <v>13.06</v>
      </c>
      <c r="H37" s="273">
        <v>5.38</v>
      </c>
      <c r="I37" s="274">
        <f t="shared" si="1"/>
        <v>1.2499492797727734</v>
      </c>
    </row>
    <row r="38" spans="1:9" ht="20" customHeight="1" x14ac:dyDescent="0.2">
      <c r="A38" s="271"/>
      <c r="B38" s="272" t="s">
        <v>38</v>
      </c>
      <c r="C38" s="273">
        <v>5615.14</v>
      </c>
      <c r="D38" s="273">
        <v>5322.02</v>
      </c>
      <c r="E38" s="273">
        <v>6655.06</v>
      </c>
      <c r="F38" s="273" t="s">
        <v>37</v>
      </c>
      <c r="G38" s="273">
        <v>794.97</v>
      </c>
      <c r="H38" s="273">
        <v>647.21</v>
      </c>
      <c r="I38" s="274">
        <f t="shared" si="1"/>
        <v>1.1851993004626777</v>
      </c>
    </row>
    <row r="39" spans="1:9" s="277" customFormat="1" ht="20" customHeight="1" x14ac:dyDescent="0.2">
      <c r="A39" s="271"/>
      <c r="B39" s="275" t="s">
        <v>39</v>
      </c>
      <c r="C39" s="276">
        <v>5664.43</v>
      </c>
      <c r="D39" s="276">
        <v>5371.31</v>
      </c>
      <c r="E39" s="276">
        <v>6716.67</v>
      </c>
      <c r="F39" s="276" t="s">
        <v>37</v>
      </c>
      <c r="G39" s="276">
        <v>808.03</v>
      </c>
      <c r="H39" s="276">
        <v>652.59</v>
      </c>
      <c r="I39" s="274">
        <f t="shared" si="1"/>
        <v>1.1857627334083041</v>
      </c>
    </row>
    <row r="40" spans="1:9" ht="20" customHeight="1" x14ac:dyDescent="0.2">
      <c r="A40" s="271" t="s">
        <v>20</v>
      </c>
      <c r="B40" s="272" t="s">
        <v>36</v>
      </c>
      <c r="C40" s="273">
        <v>1452.5</v>
      </c>
      <c r="D40" s="273">
        <v>1452.5</v>
      </c>
      <c r="E40" s="273">
        <v>2358.98</v>
      </c>
      <c r="F40" s="273" t="s">
        <v>37</v>
      </c>
      <c r="G40" s="273">
        <v>181.56</v>
      </c>
      <c r="H40" s="273">
        <v>111.65</v>
      </c>
      <c r="I40" s="274">
        <f t="shared" si="1"/>
        <v>1.6240826161790016</v>
      </c>
    </row>
    <row r="41" spans="1:9" ht="20" customHeight="1" x14ac:dyDescent="0.2">
      <c r="A41" s="271"/>
      <c r="B41" s="272" t="s">
        <v>38</v>
      </c>
      <c r="C41" s="273">
        <v>103369.27</v>
      </c>
      <c r="D41" s="273">
        <v>94995.99</v>
      </c>
      <c r="E41" s="273">
        <v>57902.66</v>
      </c>
      <c r="F41" s="273">
        <v>30883.75</v>
      </c>
      <c r="G41" s="273">
        <v>706.41</v>
      </c>
      <c r="H41" s="273">
        <v>263.39999999999998</v>
      </c>
      <c r="I41" s="274">
        <f t="shared" si="1"/>
        <v>0.56015351564347893</v>
      </c>
    </row>
    <row r="42" spans="1:9" s="277" customFormat="1" ht="20" customHeight="1" x14ac:dyDescent="0.2">
      <c r="A42" s="271"/>
      <c r="B42" s="275" t="s">
        <v>39</v>
      </c>
      <c r="C42" s="276">
        <v>104821.77</v>
      </c>
      <c r="D42" s="276">
        <v>96448.49</v>
      </c>
      <c r="E42" s="276">
        <v>60261.64</v>
      </c>
      <c r="F42" s="276">
        <v>30883.75</v>
      </c>
      <c r="G42" s="276">
        <v>887.97</v>
      </c>
      <c r="H42" s="276">
        <v>375.05</v>
      </c>
      <c r="I42" s="274">
        <f t="shared" si="1"/>
        <v>0.57489622623239423</v>
      </c>
    </row>
    <row r="43" spans="1:9" ht="20" customHeight="1" x14ac:dyDescent="0.2">
      <c r="A43" s="271" t="s">
        <v>21</v>
      </c>
      <c r="B43" s="272" t="s">
        <v>38</v>
      </c>
      <c r="C43" s="273">
        <v>7443.43</v>
      </c>
      <c r="D43" s="273">
        <v>6387.74</v>
      </c>
      <c r="E43" s="273">
        <v>5828.86</v>
      </c>
      <c r="F43" s="273">
        <v>2028.08</v>
      </c>
      <c r="G43" s="273">
        <v>9.26</v>
      </c>
      <c r="H43" s="273" t="s">
        <v>37</v>
      </c>
      <c r="I43" s="274">
        <f t="shared" si="1"/>
        <v>0.78308790436666964</v>
      </c>
    </row>
    <row r="44" spans="1:9" s="277" customFormat="1" ht="20" customHeight="1" x14ac:dyDescent="0.2">
      <c r="A44" s="271"/>
      <c r="B44" s="275" t="s">
        <v>39</v>
      </c>
      <c r="C44" s="276">
        <v>7443.43</v>
      </c>
      <c r="D44" s="276">
        <v>6387.74</v>
      </c>
      <c r="E44" s="276">
        <v>5828.86</v>
      </c>
      <c r="F44" s="276">
        <v>2028.08</v>
      </c>
      <c r="G44" s="276">
        <v>9.26</v>
      </c>
      <c r="H44" s="276" t="s">
        <v>37</v>
      </c>
      <c r="I44" s="274">
        <f t="shared" si="1"/>
        <v>0.78308790436666964</v>
      </c>
    </row>
    <row r="45" spans="1:9" ht="20" customHeight="1" x14ac:dyDescent="0.2">
      <c r="A45" s="271" t="s">
        <v>22</v>
      </c>
      <c r="B45" s="272" t="s">
        <v>36</v>
      </c>
      <c r="C45" s="273">
        <v>316.17</v>
      </c>
      <c r="D45" s="273">
        <v>316.17</v>
      </c>
      <c r="E45" s="273">
        <v>228.32</v>
      </c>
      <c r="F45" s="273" t="s">
        <v>37</v>
      </c>
      <c r="G45" s="273">
        <v>0.66</v>
      </c>
      <c r="H45" s="273">
        <v>1.18</v>
      </c>
      <c r="I45" s="274">
        <f t="shared" si="1"/>
        <v>0.72214315083657521</v>
      </c>
    </row>
    <row r="46" spans="1:9" ht="20" customHeight="1" x14ac:dyDescent="0.2">
      <c r="A46" s="271"/>
      <c r="B46" s="272" t="s">
        <v>38</v>
      </c>
      <c r="C46" s="273">
        <v>21739.34</v>
      </c>
      <c r="D46" s="273">
        <v>14653.49</v>
      </c>
      <c r="E46" s="273">
        <v>7910.15</v>
      </c>
      <c r="F46" s="273">
        <v>2198.7600000000002</v>
      </c>
      <c r="G46" s="273">
        <v>9.52</v>
      </c>
      <c r="H46" s="273">
        <v>1</v>
      </c>
      <c r="I46" s="274">
        <f t="shared" si="1"/>
        <v>0.36386339235689769</v>
      </c>
    </row>
    <row r="47" spans="1:9" s="277" customFormat="1" ht="20" customHeight="1" x14ac:dyDescent="0.2">
      <c r="A47" s="271"/>
      <c r="B47" s="275" t="s">
        <v>39</v>
      </c>
      <c r="C47" s="276">
        <v>22055.52</v>
      </c>
      <c r="D47" s="276">
        <v>14969.66</v>
      </c>
      <c r="E47" s="276">
        <v>8138.47</v>
      </c>
      <c r="F47" s="276">
        <v>2198.7600000000002</v>
      </c>
      <c r="G47" s="276">
        <v>10.18</v>
      </c>
      <c r="H47" s="276">
        <v>2.1800000000000002</v>
      </c>
      <c r="I47" s="274">
        <f t="shared" si="1"/>
        <v>0.36899923465871581</v>
      </c>
    </row>
    <row r="48" spans="1:9" ht="20" customHeight="1" x14ac:dyDescent="0.2">
      <c r="A48" s="271" t="s">
        <v>23</v>
      </c>
      <c r="B48" s="272" t="s">
        <v>38</v>
      </c>
      <c r="C48" s="273">
        <v>957.53</v>
      </c>
      <c r="D48" s="273">
        <v>698.2</v>
      </c>
      <c r="E48" s="273">
        <v>683.97</v>
      </c>
      <c r="F48" s="273" t="s">
        <v>37</v>
      </c>
      <c r="G48" s="273">
        <v>9.02</v>
      </c>
      <c r="H48" s="273">
        <v>1.84</v>
      </c>
      <c r="I48" s="274">
        <f t="shared" si="1"/>
        <v>0.71430660135974855</v>
      </c>
    </row>
    <row r="49" spans="1:9" s="277" customFormat="1" ht="20" customHeight="1" x14ac:dyDescent="0.2">
      <c r="A49" s="271"/>
      <c r="B49" s="275" t="s">
        <v>39</v>
      </c>
      <c r="C49" s="276">
        <v>957.53</v>
      </c>
      <c r="D49" s="276">
        <v>698.2</v>
      </c>
      <c r="E49" s="276">
        <v>683.97</v>
      </c>
      <c r="F49" s="276" t="s">
        <v>37</v>
      </c>
      <c r="G49" s="276">
        <v>9.02</v>
      </c>
      <c r="H49" s="276">
        <v>1.84</v>
      </c>
      <c r="I49" s="274">
        <f t="shared" si="1"/>
        <v>0.71430660135974855</v>
      </c>
    </row>
    <row r="50" spans="1:9" ht="20" customHeight="1" x14ac:dyDescent="0.2">
      <c r="A50" s="271" t="s">
        <v>24</v>
      </c>
      <c r="B50" s="272" t="s">
        <v>36</v>
      </c>
      <c r="C50" s="273">
        <v>927.19</v>
      </c>
      <c r="D50" s="273">
        <v>927.19</v>
      </c>
      <c r="E50" s="273">
        <v>1544.69</v>
      </c>
      <c r="F50" s="273" t="s">
        <v>37</v>
      </c>
      <c r="G50" s="273">
        <v>3.22</v>
      </c>
      <c r="H50" s="273">
        <v>1.03</v>
      </c>
      <c r="I50" s="274">
        <f t="shared" si="1"/>
        <v>1.6659907893743462</v>
      </c>
    </row>
    <row r="51" spans="1:9" ht="20" customHeight="1" x14ac:dyDescent="0.2">
      <c r="A51" s="271"/>
      <c r="B51" s="272" t="s">
        <v>38</v>
      </c>
      <c r="C51" s="273">
        <v>47370.37</v>
      </c>
      <c r="D51" s="273">
        <v>43076.12</v>
      </c>
      <c r="E51" s="273">
        <v>130897.43</v>
      </c>
      <c r="F51" s="273">
        <v>82918.600000000006</v>
      </c>
      <c r="G51" s="273">
        <v>200.41</v>
      </c>
      <c r="H51" s="273">
        <v>84.68</v>
      </c>
      <c r="I51" s="274">
        <f t="shared" si="1"/>
        <v>2.7632764954126383</v>
      </c>
    </row>
    <row r="52" spans="1:9" s="277" customFormat="1" ht="20" customHeight="1" x14ac:dyDescent="0.2">
      <c r="A52" s="271"/>
      <c r="B52" s="275" t="s">
        <v>39</v>
      </c>
      <c r="C52" s="276">
        <v>48297.57</v>
      </c>
      <c r="D52" s="276">
        <v>44003.31</v>
      </c>
      <c r="E52" s="276">
        <v>132442.12</v>
      </c>
      <c r="F52" s="276">
        <v>82918.600000000006</v>
      </c>
      <c r="G52" s="276">
        <v>203.63</v>
      </c>
      <c r="H52" s="276">
        <v>85.71</v>
      </c>
      <c r="I52" s="274">
        <f t="shared" si="1"/>
        <v>2.7422108400070644</v>
      </c>
    </row>
    <row r="53" spans="1:9" ht="20" customHeight="1" x14ac:dyDescent="0.2">
      <c r="A53" s="271" t="s">
        <v>25</v>
      </c>
      <c r="B53" s="272" t="s">
        <v>36</v>
      </c>
      <c r="C53" s="273">
        <v>232.53</v>
      </c>
      <c r="D53" s="273">
        <v>232.53</v>
      </c>
      <c r="E53" s="273">
        <v>169.8</v>
      </c>
      <c r="F53" s="273" t="s">
        <v>37</v>
      </c>
      <c r="G53" s="273">
        <v>0.11</v>
      </c>
      <c r="H53" s="273">
        <v>0.11</v>
      </c>
      <c r="I53" s="274">
        <f t="shared" si="1"/>
        <v>0.73022835763127347</v>
      </c>
    </row>
    <row r="54" spans="1:9" s="277" customFormat="1" ht="20" customHeight="1" x14ac:dyDescent="0.2">
      <c r="A54" s="271"/>
      <c r="B54" s="275" t="s">
        <v>39</v>
      </c>
      <c r="C54" s="276">
        <v>232.53</v>
      </c>
      <c r="D54" s="276">
        <v>232.53</v>
      </c>
      <c r="E54" s="276">
        <v>169.8</v>
      </c>
      <c r="F54" s="276" t="s">
        <v>37</v>
      </c>
      <c r="G54" s="276">
        <v>0.11</v>
      </c>
      <c r="H54" s="276">
        <v>0.11</v>
      </c>
      <c r="I54" s="274">
        <f t="shared" si="1"/>
        <v>0.73022835763127347</v>
      </c>
    </row>
    <row r="55" spans="1:9" ht="20" customHeight="1" x14ac:dyDescent="0.2">
      <c r="A55" s="271" t="s">
        <v>27</v>
      </c>
      <c r="B55" s="272" t="s">
        <v>38</v>
      </c>
      <c r="C55" s="273">
        <v>2116.17</v>
      </c>
      <c r="D55" s="273">
        <v>1681.15</v>
      </c>
      <c r="E55" s="273" t="s">
        <v>37</v>
      </c>
      <c r="F55" s="273" t="s">
        <v>37</v>
      </c>
      <c r="G55" s="273">
        <v>30.99</v>
      </c>
      <c r="H55" s="273">
        <v>9.92</v>
      </c>
      <c r="I55" s="274" t="str">
        <f t="shared" si="1"/>
        <v/>
      </c>
    </row>
    <row r="56" spans="1:9" s="277" customFormat="1" ht="20" customHeight="1" x14ac:dyDescent="0.2">
      <c r="A56" s="271"/>
      <c r="B56" s="275" t="s">
        <v>39</v>
      </c>
      <c r="C56" s="276">
        <v>2116.17</v>
      </c>
      <c r="D56" s="276">
        <v>1681.15</v>
      </c>
      <c r="E56" s="276" t="s">
        <v>37</v>
      </c>
      <c r="F56" s="276" t="s">
        <v>37</v>
      </c>
      <c r="G56" s="276">
        <v>30.99</v>
      </c>
      <c r="H56" s="276">
        <v>9.92</v>
      </c>
      <c r="I56" s="274" t="str">
        <f t="shared" si="1"/>
        <v/>
      </c>
    </row>
    <row r="57" spans="1:9" ht="20" customHeight="1" x14ac:dyDescent="0.2">
      <c r="A57" s="271" t="s">
        <v>28</v>
      </c>
      <c r="B57" s="272" t="s">
        <v>36</v>
      </c>
      <c r="C57" s="273">
        <v>23.48</v>
      </c>
      <c r="D57" s="273">
        <v>23.48</v>
      </c>
      <c r="E57" s="273">
        <v>159.94999999999999</v>
      </c>
      <c r="F57" s="273" t="s">
        <v>37</v>
      </c>
      <c r="G57" s="273">
        <v>8.1999999999999993</v>
      </c>
      <c r="H57" s="273">
        <v>0.59</v>
      </c>
      <c r="I57" s="274">
        <f t="shared" si="1"/>
        <v>6.8121805792163537</v>
      </c>
    </row>
    <row r="58" spans="1:9" ht="20" customHeight="1" x14ac:dyDescent="0.2">
      <c r="A58" s="271"/>
      <c r="B58" s="272" t="s">
        <v>38</v>
      </c>
      <c r="C58" s="273">
        <v>105.21</v>
      </c>
      <c r="D58" s="273">
        <v>105.21</v>
      </c>
      <c r="E58" s="273">
        <v>6.99</v>
      </c>
      <c r="F58" s="273" t="s">
        <v>37</v>
      </c>
      <c r="G58" s="273">
        <v>2.33</v>
      </c>
      <c r="H58" s="273" t="s">
        <v>37</v>
      </c>
      <c r="I58" s="274">
        <f t="shared" si="1"/>
        <v>6.6438551468491591E-2</v>
      </c>
    </row>
    <row r="59" spans="1:9" s="277" customFormat="1" ht="20" customHeight="1" x14ac:dyDescent="0.2">
      <c r="A59" s="271"/>
      <c r="B59" s="275" t="s">
        <v>39</v>
      </c>
      <c r="C59" s="276">
        <v>128.69999999999999</v>
      </c>
      <c r="D59" s="276">
        <v>128.69999999999999</v>
      </c>
      <c r="E59" s="276">
        <v>166.95</v>
      </c>
      <c r="F59" s="276" t="s">
        <v>37</v>
      </c>
      <c r="G59" s="276">
        <v>10.53</v>
      </c>
      <c r="H59" s="276">
        <v>0.59</v>
      </c>
      <c r="I59" s="274">
        <f t="shared" si="1"/>
        <v>1.2972027972027973</v>
      </c>
    </row>
    <row r="60" spans="1:9" ht="20" customHeight="1" x14ac:dyDescent="0.2">
      <c r="A60" s="271" t="s">
        <v>29</v>
      </c>
      <c r="B60" s="272" t="s">
        <v>38</v>
      </c>
      <c r="C60" s="273">
        <v>1247.3399999999999</v>
      </c>
      <c r="D60" s="273">
        <v>1217.0999999999999</v>
      </c>
      <c r="E60" s="273">
        <v>12549.88</v>
      </c>
      <c r="F60" s="273" t="s">
        <v>37</v>
      </c>
      <c r="G60" s="273">
        <v>0.92</v>
      </c>
      <c r="H60" s="273">
        <v>0.92</v>
      </c>
      <c r="I60" s="274">
        <f t="shared" si="1"/>
        <v>10.061314477207498</v>
      </c>
    </row>
    <row r="61" spans="1:9" s="277" customFormat="1" ht="20" customHeight="1" x14ac:dyDescent="0.2">
      <c r="A61" s="271"/>
      <c r="B61" s="275" t="s">
        <v>39</v>
      </c>
      <c r="C61" s="276">
        <v>1247.3399999999999</v>
      </c>
      <c r="D61" s="276">
        <v>1217.0999999999999</v>
      </c>
      <c r="E61" s="276">
        <v>12549.88</v>
      </c>
      <c r="F61" s="276" t="s">
        <v>37</v>
      </c>
      <c r="G61" s="276">
        <v>0.92</v>
      </c>
      <c r="H61" s="276">
        <v>0.92</v>
      </c>
      <c r="I61" s="274">
        <f t="shared" si="1"/>
        <v>10.061314477207498</v>
      </c>
    </row>
    <row r="62" spans="1:9" ht="20" customHeight="1" x14ac:dyDescent="0.2">
      <c r="A62" s="271" t="s">
        <v>30</v>
      </c>
      <c r="B62" s="272" t="s">
        <v>36</v>
      </c>
      <c r="C62" s="273">
        <v>33567.61</v>
      </c>
      <c r="D62" s="273">
        <v>33567.61</v>
      </c>
      <c r="E62" s="273">
        <v>234924.63</v>
      </c>
      <c r="F62" s="273" t="s">
        <v>37</v>
      </c>
      <c r="G62" s="273">
        <v>10137.85</v>
      </c>
      <c r="H62" s="273">
        <v>9931.92</v>
      </c>
      <c r="I62" s="274">
        <f t="shared" si="1"/>
        <v>6.9985509841183209</v>
      </c>
    </row>
    <row r="63" spans="1:9" s="277" customFormat="1" ht="20" customHeight="1" x14ac:dyDescent="0.2">
      <c r="A63" s="271"/>
      <c r="B63" s="275" t="s">
        <v>39</v>
      </c>
      <c r="C63" s="276">
        <v>33567.61</v>
      </c>
      <c r="D63" s="276">
        <v>33567.61</v>
      </c>
      <c r="E63" s="276">
        <v>234924.63</v>
      </c>
      <c r="F63" s="276" t="s">
        <v>37</v>
      </c>
      <c r="G63" s="276">
        <v>10137.85</v>
      </c>
      <c r="H63" s="276">
        <v>9931.92</v>
      </c>
      <c r="I63" s="274">
        <f t="shared" si="1"/>
        <v>6.9985509841183209</v>
      </c>
    </row>
    <row r="64" spans="1:9" ht="20" customHeight="1" x14ac:dyDescent="0.2">
      <c r="A64" s="271" t="s">
        <v>31</v>
      </c>
      <c r="B64" s="272" t="s">
        <v>36</v>
      </c>
      <c r="C64" s="273">
        <v>1751.46</v>
      </c>
      <c r="D64" s="273">
        <v>1751.46</v>
      </c>
      <c r="E64" s="273">
        <v>14200.86</v>
      </c>
      <c r="F64" s="273" t="s">
        <v>37</v>
      </c>
      <c r="G64" s="273">
        <v>589.92999999999995</v>
      </c>
      <c r="H64" s="273">
        <v>424.74</v>
      </c>
      <c r="I64" s="274">
        <f t="shared" ref="I64:I71" si="2">IFERROR((E64/C64),"")</f>
        <v>8.108012743653866</v>
      </c>
    </row>
    <row r="65" spans="1:9" s="277" customFormat="1" ht="20" customHeight="1" x14ac:dyDescent="0.2">
      <c r="A65" s="271"/>
      <c r="B65" s="275" t="s">
        <v>39</v>
      </c>
      <c r="C65" s="276">
        <v>1751.46</v>
      </c>
      <c r="D65" s="276">
        <v>1751.46</v>
      </c>
      <c r="E65" s="276">
        <v>14200.86</v>
      </c>
      <c r="F65" s="276" t="s">
        <v>37</v>
      </c>
      <c r="G65" s="276">
        <v>589.92999999999995</v>
      </c>
      <c r="H65" s="276">
        <v>424.74</v>
      </c>
      <c r="I65" s="274">
        <f t="shared" si="2"/>
        <v>8.108012743653866</v>
      </c>
    </row>
    <row r="66" spans="1:9" ht="20" customHeight="1" x14ac:dyDescent="0.2">
      <c r="A66" s="271" t="s">
        <v>32</v>
      </c>
      <c r="B66" s="272" t="s">
        <v>36</v>
      </c>
      <c r="C66" s="273">
        <v>10.37</v>
      </c>
      <c r="D66" s="273">
        <v>10.37</v>
      </c>
      <c r="E66" s="273">
        <v>14.43</v>
      </c>
      <c r="F66" s="273" t="s">
        <v>37</v>
      </c>
      <c r="G66" s="273">
        <v>0.11</v>
      </c>
      <c r="H66" s="273">
        <v>0.22</v>
      </c>
      <c r="I66" s="274">
        <f t="shared" si="2"/>
        <v>1.3915139826422374</v>
      </c>
    </row>
    <row r="67" spans="1:9" s="277" customFormat="1" ht="20" customHeight="1" x14ac:dyDescent="0.2">
      <c r="A67" s="271"/>
      <c r="B67" s="275" t="s">
        <v>39</v>
      </c>
      <c r="C67" s="276">
        <v>10.37</v>
      </c>
      <c r="D67" s="276">
        <v>10.37</v>
      </c>
      <c r="E67" s="276">
        <v>14.43</v>
      </c>
      <c r="F67" s="276" t="s">
        <v>37</v>
      </c>
      <c r="G67" s="276">
        <v>0.11</v>
      </c>
      <c r="H67" s="276">
        <v>0.22</v>
      </c>
      <c r="I67" s="274">
        <f t="shared" si="2"/>
        <v>1.3915139826422374</v>
      </c>
    </row>
    <row r="68" spans="1:9" ht="20" customHeight="1" x14ac:dyDescent="0.2">
      <c r="A68" s="271" t="s">
        <v>33</v>
      </c>
      <c r="B68" s="272" t="s">
        <v>38</v>
      </c>
      <c r="C68" s="273">
        <v>8276.57</v>
      </c>
      <c r="D68" s="273">
        <v>6815.48</v>
      </c>
      <c r="E68" s="273">
        <v>7542.6</v>
      </c>
      <c r="F68" s="273">
        <v>5534.54</v>
      </c>
      <c r="G68" s="273">
        <v>557.84</v>
      </c>
      <c r="H68" s="273">
        <v>473.54</v>
      </c>
      <c r="I68" s="274">
        <f t="shared" si="2"/>
        <v>0.91131954420732264</v>
      </c>
    </row>
    <row r="69" spans="1:9" s="277" customFormat="1" ht="20" customHeight="1" x14ac:dyDescent="0.2">
      <c r="A69" s="271"/>
      <c r="B69" s="275" t="s">
        <v>39</v>
      </c>
      <c r="C69" s="276">
        <v>8276.57</v>
      </c>
      <c r="D69" s="276">
        <v>6815.48</v>
      </c>
      <c r="E69" s="276">
        <v>7542.6</v>
      </c>
      <c r="F69" s="276">
        <v>5534.54</v>
      </c>
      <c r="G69" s="276">
        <v>557.84</v>
      </c>
      <c r="H69" s="276">
        <v>473.54</v>
      </c>
      <c r="I69" s="274">
        <f t="shared" si="2"/>
        <v>0.91131954420732264</v>
      </c>
    </row>
    <row r="70" spans="1:9" ht="20" customHeight="1" x14ac:dyDescent="0.2">
      <c r="A70" s="271" t="s">
        <v>34</v>
      </c>
      <c r="B70" s="272" t="s">
        <v>38</v>
      </c>
      <c r="C70" s="273">
        <v>136.18</v>
      </c>
      <c r="D70" s="273">
        <v>136.18</v>
      </c>
      <c r="E70" s="273">
        <v>328.44</v>
      </c>
      <c r="F70" s="273" t="s">
        <v>37</v>
      </c>
      <c r="G70" s="273">
        <v>5.83</v>
      </c>
      <c r="H70" s="273">
        <v>5.83</v>
      </c>
      <c r="I70" s="274">
        <f t="shared" si="2"/>
        <v>2.4118079013070934</v>
      </c>
    </row>
    <row r="71" spans="1:9" s="277" customFormat="1" ht="20" customHeight="1" thickBot="1" x14ac:dyDescent="0.25">
      <c r="A71" s="278"/>
      <c r="B71" s="279" t="s">
        <v>39</v>
      </c>
      <c r="C71" s="280">
        <v>136.18</v>
      </c>
      <c r="D71" s="280">
        <v>136.18</v>
      </c>
      <c r="E71" s="280">
        <v>328.44</v>
      </c>
      <c r="F71" s="280" t="s">
        <v>37</v>
      </c>
      <c r="G71" s="280">
        <v>5.83</v>
      </c>
      <c r="H71" s="280">
        <v>5.83</v>
      </c>
      <c r="I71" s="281">
        <f t="shared" si="2"/>
        <v>2.4118079013070934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2"/>
  <sheetViews>
    <sheetView workbookViewId="0">
      <selection activeCell="F201" sqref="F201"/>
    </sheetView>
  </sheetViews>
  <sheetFormatPr baseColWidth="10" defaultColWidth="15.6640625" defaultRowHeight="20" customHeight="1" x14ac:dyDescent="0.2"/>
  <cols>
    <col min="1" max="1" width="15.6640625" style="18"/>
    <col min="2" max="2" width="15.6640625" style="19"/>
    <col min="3" max="8" width="15.6640625" style="12"/>
    <col min="9" max="9" width="15.6640625" style="153"/>
    <col min="10" max="16384" width="15.6640625" style="12"/>
  </cols>
  <sheetData>
    <row r="1" spans="1:9" s="13" customFormat="1" ht="52" thickBot="1" x14ac:dyDescent="0.25">
      <c r="A1" s="154" t="s">
        <v>126</v>
      </c>
      <c r="B1" s="155" t="s">
        <v>40</v>
      </c>
      <c r="C1" s="26" t="s">
        <v>127</v>
      </c>
      <c r="D1" s="26" t="s">
        <v>128</v>
      </c>
      <c r="E1" s="26" t="s">
        <v>129</v>
      </c>
      <c r="F1" s="26" t="s">
        <v>3</v>
      </c>
      <c r="G1" s="156" t="s">
        <v>4</v>
      </c>
      <c r="H1" s="156" t="s">
        <v>5</v>
      </c>
      <c r="I1" s="161" t="s">
        <v>159</v>
      </c>
    </row>
    <row r="2" spans="1:9" ht="20" customHeight="1" x14ac:dyDescent="0.2">
      <c r="A2" s="21" t="s">
        <v>6</v>
      </c>
      <c r="B2" s="22" t="s">
        <v>41</v>
      </c>
      <c r="C2" s="23">
        <v>238500.01</v>
      </c>
      <c r="D2" s="23">
        <v>187894.94</v>
      </c>
      <c r="E2" s="23">
        <v>458703.17</v>
      </c>
      <c r="F2" s="23">
        <v>198812.25</v>
      </c>
      <c r="G2" s="23">
        <v>26616.76</v>
      </c>
      <c r="H2" s="23">
        <v>26925.75</v>
      </c>
      <c r="I2" s="160">
        <f>IFERROR((E2/C2),"")</f>
        <v>1.9232836510153604</v>
      </c>
    </row>
    <row r="3" spans="1:9" ht="20" customHeight="1" x14ac:dyDescent="0.2">
      <c r="A3" s="14"/>
      <c r="B3" s="15" t="s">
        <v>42</v>
      </c>
      <c r="C3" s="10">
        <v>80640.05</v>
      </c>
      <c r="D3" s="10">
        <v>74142.009999999995</v>
      </c>
      <c r="E3" s="10">
        <v>217869.35</v>
      </c>
      <c r="F3" s="10">
        <v>94709.27</v>
      </c>
      <c r="G3" s="10">
        <v>10445.459999999999</v>
      </c>
      <c r="H3" s="10">
        <v>10203.129999999999</v>
      </c>
      <c r="I3" s="157">
        <f t="shared" ref="I3:I66" si="0">IFERROR((E3/C3),"")</f>
        <v>2.7017511769895974</v>
      </c>
    </row>
    <row r="4" spans="1:9" ht="20" customHeight="1" x14ac:dyDescent="0.2">
      <c r="A4" s="14"/>
      <c r="B4" s="15" t="s">
        <v>43</v>
      </c>
      <c r="C4" s="10">
        <v>261831.37</v>
      </c>
      <c r="D4" s="10">
        <v>215339.05</v>
      </c>
      <c r="E4" s="10">
        <v>465692.94</v>
      </c>
      <c r="F4" s="10">
        <v>137620.85999999999</v>
      </c>
      <c r="G4" s="10">
        <v>23955.38</v>
      </c>
      <c r="H4" s="10">
        <v>22375.51</v>
      </c>
      <c r="I4" s="157">
        <f t="shared" si="0"/>
        <v>1.7785987217650812</v>
      </c>
    </row>
    <row r="5" spans="1:9" ht="20" customHeight="1" x14ac:dyDescent="0.2">
      <c r="A5" s="14"/>
      <c r="B5" s="15" t="s">
        <v>44</v>
      </c>
      <c r="C5" s="10">
        <v>59208.81</v>
      </c>
      <c r="D5" s="10">
        <v>53741.7</v>
      </c>
      <c r="E5" s="10">
        <v>163112.49</v>
      </c>
      <c r="F5" s="10">
        <v>97620.43</v>
      </c>
      <c r="G5" s="10">
        <v>9677.26</v>
      </c>
      <c r="H5" s="10">
        <v>9446.1200000000008</v>
      </c>
      <c r="I5" s="157">
        <f t="shared" si="0"/>
        <v>2.754868574457078</v>
      </c>
    </row>
    <row r="6" spans="1:9" ht="20" customHeight="1" x14ac:dyDescent="0.2">
      <c r="A6" s="14"/>
      <c r="B6" s="15" t="s">
        <v>45</v>
      </c>
      <c r="C6" s="10">
        <v>67300.52</v>
      </c>
      <c r="D6" s="10">
        <v>46268.6</v>
      </c>
      <c r="E6" s="10">
        <v>138832.04</v>
      </c>
      <c r="F6" s="10">
        <v>58461.91</v>
      </c>
      <c r="G6" s="10">
        <v>8027.52</v>
      </c>
      <c r="H6" s="10">
        <v>8115.14</v>
      </c>
      <c r="I6" s="157">
        <f t="shared" si="0"/>
        <v>2.0628672705649227</v>
      </c>
    </row>
    <row r="7" spans="1:9" ht="20" customHeight="1" x14ac:dyDescent="0.2">
      <c r="A7" s="14"/>
      <c r="B7" s="15" t="s">
        <v>46</v>
      </c>
      <c r="C7" s="10">
        <v>88730.82</v>
      </c>
      <c r="D7" s="10">
        <v>78552.67</v>
      </c>
      <c r="E7" s="10">
        <v>254756.41</v>
      </c>
      <c r="F7" s="10">
        <v>136491.24</v>
      </c>
      <c r="G7" s="10">
        <v>12233.32</v>
      </c>
      <c r="H7" s="10">
        <v>11934.38</v>
      </c>
      <c r="I7" s="157">
        <f t="shared" si="0"/>
        <v>2.871115244962235</v>
      </c>
    </row>
    <row r="8" spans="1:9" ht="20" customHeight="1" x14ac:dyDescent="0.2">
      <c r="A8" s="14"/>
      <c r="B8" s="15" t="s">
        <v>47</v>
      </c>
      <c r="C8" s="10">
        <v>111064.82</v>
      </c>
      <c r="D8" s="10">
        <v>99327.33</v>
      </c>
      <c r="E8" s="10">
        <v>263318.74</v>
      </c>
      <c r="F8" s="10">
        <v>147684.03</v>
      </c>
      <c r="G8" s="10">
        <v>13611.17</v>
      </c>
      <c r="H8" s="10">
        <v>13651.91</v>
      </c>
      <c r="I8" s="157">
        <f t="shared" si="0"/>
        <v>2.3708564061959492</v>
      </c>
    </row>
    <row r="9" spans="1:9" ht="20" customHeight="1" x14ac:dyDescent="0.2">
      <c r="A9" s="14"/>
      <c r="B9" s="15" t="s">
        <v>48</v>
      </c>
      <c r="C9" s="10">
        <v>85588.12</v>
      </c>
      <c r="D9" s="10">
        <v>73308.800000000003</v>
      </c>
      <c r="E9" s="10">
        <v>232841.82</v>
      </c>
      <c r="F9" s="10">
        <v>128819.35</v>
      </c>
      <c r="G9" s="10">
        <v>10990.66</v>
      </c>
      <c r="H9" s="10">
        <v>10794.81</v>
      </c>
      <c r="I9" s="157">
        <f t="shared" si="0"/>
        <v>2.7204922832748286</v>
      </c>
    </row>
    <row r="10" spans="1:9" ht="20" customHeight="1" x14ac:dyDescent="0.2">
      <c r="A10" s="14"/>
      <c r="B10" s="15" t="s">
        <v>49</v>
      </c>
      <c r="C10" s="10">
        <v>400158.48</v>
      </c>
      <c r="D10" s="10">
        <v>206706.77</v>
      </c>
      <c r="E10" s="10">
        <v>390786.3</v>
      </c>
      <c r="F10" s="10">
        <v>97683.07</v>
      </c>
      <c r="G10" s="10">
        <v>26828.86</v>
      </c>
      <c r="H10" s="10">
        <v>26982.38</v>
      </c>
      <c r="I10" s="157">
        <f t="shared" si="0"/>
        <v>0.97657882946776486</v>
      </c>
    </row>
    <row r="11" spans="1:9" ht="20" customHeight="1" x14ac:dyDescent="0.2">
      <c r="A11" s="14"/>
      <c r="B11" s="15" t="s">
        <v>50</v>
      </c>
      <c r="C11" s="10">
        <v>114417.97</v>
      </c>
      <c r="D11" s="10">
        <v>80207.56</v>
      </c>
      <c r="E11" s="10">
        <v>120330.19</v>
      </c>
      <c r="F11" s="10">
        <v>26473.16</v>
      </c>
      <c r="G11" s="10">
        <v>2555.37</v>
      </c>
      <c r="H11" s="10">
        <v>2475.21</v>
      </c>
      <c r="I11" s="157">
        <f t="shared" si="0"/>
        <v>1.051672128075686</v>
      </c>
    </row>
    <row r="12" spans="1:9" s="19" customFormat="1" ht="20" customHeight="1" x14ac:dyDescent="0.2">
      <c r="A12" s="14"/>
      <c r="B12" s="15" t="s">
        <v>39</v>
      </c>
      <c r="C12" s="15">
        <v>1507440.97</v>
      </c>
      <c r="D12" s="15">
        <v>1115489.42</v>
      </c>
      <c r="E12" s="15">
        <v>2706243.46</v>
      </c>
      <c r="F12" s="15">
        <v>1124375.56</v>
      </c>
      <c r="G12" s="15">
        <v>144941.75</v>
      </c>
      <c r="H12" s="15">
        <v>142904.32000000001</v>
      </c>
      <c r="I12" s="158">
        <f t="shared" si="0"/>
        <v>1.7952566726377353</v>
      </c>
    </row>
    <row r="13" spans="1:9" ht="20" customHeight="1" x14ac:dyDescent="0.2">
      <c r="A13" s="14" t="s">
        <v>7</v>
      </c>
      <c r="B13" s="15" t="s">
        <v>41</v>
      </c>
      <c r="C13" s="10">
        <v>8624.75</v>
      </c>
      <c r="D13" s="10">
        <v>8624.75</v>
      </c>
      <c r="E13" s="10">
        <v>41142.57</v>
      </c>
      <c r="F13" s="10" t="s">
        <v>37</v>
      </c>
      <c r="G13" s="10">
        <v>2606.12</v>
      </c>
      <c r="H13" s="10">
        <v>2723.16</v>
      </c>
      <c r="I13" s="157">
        <f t="shared" si="0"/>
        <v>4.7702913127916755</v>
      </c>
    </row>
    <row r="14" spans="1:9" ht="20" customHeight="1" x14ac:dyDescent="0.2">
      <c r="A14" s="14"/>
      <c r="B14" s="15" t="s">
        <v>42</v>
      </c>
      <c r="C14" s="10">
        <v>163.38999999999999</v>
      </c>
      <c r="D14" s="10">
        <v>163.38999999999999</v>
      </c>
      <c r="E14" s="10">
        <v>836.07</v>
      </c>
      <c r="F14" s="10" t="s">
        <v>37</v>
      </c>
      <c r="G14" s="10">
        <v>40.020000000000003</v>
      </c>
      <c r="H14" s="10">
        <v>62.98</v>
      </c>
      <c r="I14" s="157">
        <f t="shared" si="0"/>
        <v>5.1170206254972772</v>
      </c>
    </row>
    <row r="15" spans="1:9" ht="20" customHeight="1" x14ac:dyDescent="0.2">
      <c r="A15" s="14"/>
      <c r="B15" s="15" t="s">
        <v>44</v>
      </c>
      <c r="C15" s="10">
        <v>1.9</v>
      </c>
      <c r="D15" s="10">
        <v>1.9</v>
      </c>
      <c r="E15" s="10" t="s">
        <v>37</v>
      </c>
      <c r="F15" s="10" t="s">
        <v>37</v>
      </c>
      <c r="G15" s="10" t="s">
        <v>37</v>
      </c>
      <c r="H15" s="10" t="s">
        <v>37</v>
      </c>
      <c r="I15" s="157" t="str">
        <f t="shared" si="0"/>
        <v/>
      </c>
    </row>
    <row r="16" spans="1:9" ht="20" customHeight="1" x14ac:dyDescent="0.2">
      <c r="A16" s="14"/>
      <c r="B16" s="15" t="s">
        <v>45</v>
      </c>
      <c r="C16" s="10">
        <v>1137.44</v>
      </c>
      <c r="D16" s="10">
        <v>1137.44</v>
      </c>
      <c r="E16" s="10">
        <v>6529.46</v>
      </c>
      <c r="F16" s="10" t="s">
        <v>37</v>
      </c>
      <c r="G16" s="10">
        <v>183.47</v>
      </c>
      <c r="H16" s="10">
        <v>184.33</v>
      </c>
      <c r="I16" s="157">
        <f t="shared" si="0"/>
        <v>5.7404874103249401</v>
      </c>
    </row>
    <row r="17" spans="1:9" ht="20" customHeight="1" x14ac:dyDescent="0.2">
      <c r="A17" s="14"/>
      <c r="B17" s="15" t="s">
        <v>48</v>
      </c>
      <c r="C17" s="10">
        <v>3.33</v>
      </c>
      <c r="D17" s="10">
        <v>3.33</v>
      </c>
      <c r="E17" s="10">
        <v>10</v>
      </c>
      <c r="F17" s="10" t="s">
        <v>37</v>
      </c>
      <c r="G17" s="10" t="s">
        <v>37</v>
      </c>
      <c r="H17" s="10" t="s">
        <v>37</v>
      </c>
      <c r="I17" s="157">
        <f t="shared" si="0"/>
        <v>3.0030030030030028</v>
      </c>
    </row>
    <row r="18" spans="1:9" ht="20" customHeight="1" x14ac:dyDescent="0.2">
      <c r="A18" s="14"/>
      <c r="B18" s="15" t="s">
        <v>49</v>
      </c>
      <c r="C18" s="10">
        <v>1758.16</v>
      </c>
      <c r="D18" s="10">
        <v>1758.16</v>
      </c>
      <c r="E18" s="10">
        <v>8747.77</v>
      </c>
      <c r="F18" s="10" t="s">
        <v>37</v>
      </c>
      <c r="G18" s="10">
        <v>550.48</v>
      </c>
      <c r="H18" s="10">
        <v>545</v>
      </c>
      <c r="I18" s="157">
        <f t="shared" si="0"/>
        <v>4.975525549438049</v>
      </c>
    </row>
    <row r="19" spans="1:9" s="19" customFormat="1" ht="20" customHeight="1" x14ac:dyDescent="0.2">
      <c r="A19" s="14"/>
      <c r="B19" s="15" t="s">
        <v>39</v>
      </c>
      <c r="C19" s="15">
        <v>11688.97</v>
      </c>
      <c r="D19" s="15">
        <v>11688.97</v>
      </c>
      <c r="E19" s="15">
        <v>57265.87</v>
      </c>
      <c r="F19" s="15" t="s">
        <v>37</v>
      </c>
      <c r="G19" s="15">
        <v>3380.09</v>
      </c>
      <c r="H19" s="15">
        <v>3515.47</v>
      </c>
      <c r="I19" s="158">
        <f t="shared" si="0"/>
        <v>4.8991373919173382</v>
      </c>
    </row>
    <row r="20" spans="1:9" ht="20" customHeight="1" x14ac:dyDescent="0.2">
      <c r="A20" s="14" t="s">
        <v>8</v>
      </c>
      <c r="B20" s="15" t="s">
        <v>41</v>
      </c>
      <c r="C20" s="10">
        <v>1282.73</v>
      </c>
      <c r="D20" s="10">
        <v>1282.73</v>
      </c>
      <c r="E20" s="10" t="s">
        <v>37</v>
      </c>
      <c r="F20" s="10" t="s">
        <v>37</v>
      </c>
      <c r="G20" s="10">
        <v>386.02</v>
      </c>
      <c r="H20" s="10">
        <v>486.84</v>
      </c>
      <c r="I20" s="157" t="str">
        <f t="shared" si="0"/>
        <v/>
      </c>
    </row>
    <row r="21" spans="1:9" ht="20" customHeight="1" x14ac:dyDescent="0.2">
      <c r="A21" s="14"/>
      <c r="B21" s="15" t="s">
        <v>42</v>
      </c>
      <c r="C21" s="10">
        <v>89.6</v>
      </c>
      <c r="D21" s="10">
        <v>89.6</v>
      </c>
      <c r="E21" s="10" t="s">
        <v>37</v>
      </c>
      <c r="F21" s="10" t="s">
        <v>37</v>
      </c>
      <c r="G21" s="10">
        <v>19.600000000000001</v>
      </c>
      <c r="H21" s="10">
        <v>3.42</v>
      </c>
      <c r="I21" s="157" t="str">
        <f t="shared" si="0"/>
        <v/>
      </c>
    </row>
    <row r="22" spans="1:9" ht="20" customHeight="1" x14ac:dyDescent="0.2">
      <c r="A22" s="14"/>
      <c r="B22" s="15" t="s">
        <v>44</v>
      </c>
      <c r="C22" s="10">
        <v>3.55</v>
      </c>
      <c r="D22" s="10">
        <v>3.55</v>
      </c>
      <c r="E22" s="10" t="s">
        <v>37</v>
      </c>
      <c r="F22" s="10" t="s">
        <v>37</v>
      </c>
      <c r="G22" s="10">
        <v>0.71</v>
      </c>
      <c r="H22" s="10">
        <v>0.71</v>
      </c>
      <c r="I22" s="157" t="str">
        <f t="shared" si="0"/>
        <v/>
      </c>
    </row>
    <row r="23" spans="1:9" ht="20" customHeight="1" x14ac:dyDescent="0.2">
      <c r="A23" s="14"/>
      <c r="B23" s="15" t="s">
        <v>45</v>
      </c>
      <c r="C23" s="10">
        <v>305.77</v>
      </c>
      <c r="D23" s="10">
        <v>305.77</v>
      </c>
      <c r="E23" s="10" t="s">
        <v>37</v>
      </c>
      <c r="F23" s="10" t="s">
        <v>37</v>
      </c>
      <c r="G23" s="10">
        <v>50.01</v>
      </c>
      <c r="H23" s="10">
        <v>43.02</v>
      </c>
      <c r="I23" s="157" t="str">
        <f t="shared" si="0"/>
        <v/>
      </c>
    </row>
    <row r="24" spans="1:9" ht="20" customHeight="1" x14ac:dyDescent="0.2">
      <c r="A24" s="14"/>
      <c r="B24" s="15" t="s">
        <v>49</v>
      </c>
      <c r="C24" s="10">
        <v>717.74</v>
      </c>
      <c r="D24" s="10">
        <v>717.74</v>
      </c>
      <c r="E24" s="10" t="s">
        <v>37</v>
      </c>
      <c r="F24" s="10" t="s">
        <v>37</v>
      </c>
      <c r="G24" s="10">
        <v>226.31</v>
      </c>
      <c r="H24" s="10">
        <v>210.06</v>
      </c>
      <c r="I24" s="157" t="str">
        <f t="shared" si="0"/>
        <v/>
      </c>
    </row>
    <row r="25" spans="1:9" s="19" customFormat="1" ht="20" customHeight="1" x14ac:dyDescent="0.2">
      <c r="A25" s="14"/>
      <c r="B25" s="15" t="s">
        <v>39</v>
      </c>
      <c r="C25" s="15">
        <v>2399.38</v>
      </c>
      <c r="D25" s="15">
        <v>2399.38</v>
      </c>
      <c r="E25" s="15" t="s">
        <v>37</v>
      </c>
      <c r="F25" s="15" t="s">
        <v>37</v>
      </c>
      <c r="G25" s="15">
        <v>682.65</v>
      </c>
      <c r="H25" s="15">
        <v>744.05</v>
      </c>
      <c r="I25" s="158" t="str">
        <f t="shared" si="0"/>
        <v/>
      </c>
    </row>
    <row r="26" spans="1:9" ht="20" customHeight="1" x14ac:dyDescent="0.2">
      <c r="A26" s="14" t="s">
        <v>9</v>
      </c>
      <c r="B26" s="15" t="s">
        <v>41</v>
      </c>
      <c r="C26" s="10">
        <v>35.380000000000003</v>
      </c>
      <c r="D26" s="10">
        <v>35.380000000000003</v>
      </c>
      <c r="E26" s="10" t="s">
        <v>37</v>
      </c>
      <c r="F26" s="10" t="s">
        <v>37</v>
      </c>
      <c r="G26" s="10">
        <v>6.31</v>
      </c>
      <c r="H26" s="10">
        <v>6.53</v>
      </c>
      <c r="I26" s="157" t="str">
        <f t="shared" si="0"/>
        <v/>
      </c>
    </row>
    <row r="27" spans="1:9" ht="20" customHeight="1" x14ac:dyDescent="0.2">
      <c r="A27" s="14"/>
      <c r="B27" s="15" t="s">
        <v>42</v>
      </c>
      <c r="C27" s="10">
        <v>17.420000000000002</v>
      </c>
      <c r="D27" s="10">
        <v>17.420000000000002</v>
      </c>
      <c r="E27" s="10" t="s">
        <v>37</v>
      </c>
      <c r="F27" s="10" t="s">
        <v>37</v>
      </c>
      <c r="G27" s="10">
        <v>3.57</v>
      </c>
      <c r="H27" s="10">
        <v>3.57</v>
      </c>
      <c r="I27" s="157" t="str">
        <f t="shared" si="0"/>
        <v/>
      </c>
    </row>
    <row r="28" spans="1:9" ht="20" customHeight="1" x14ac:dyDescent="0.2">
      <c r="A28" s="14"/>
      <c r="B28" s="15" t="s">
        <v>43</v>
      </c>
      <c r="C28" s="10">
        <v>27.63</v>
      </c>
      <c r="D28" s="10">
        <v>27.63</v>
      </c>
      <c r="E28" s="10" t="s">
        <v>37</v>
      </c>
      <c r="F28" s="10" t="s">
        <v>37</v>
      </c>
      <c r="G28" s="10">
        <v>8.16</v>
      </c>
      <c r="H28" s="10">
        <v>8.16</v>
      </c>
      <c r="I28" s="157" t="str">
        <f t="shared" si="0"/>
        <v/>
      </c>
    </row>
    <row r="29" spans="1:9" ht="20" customHeight="1" x14ac:dyDescent="0.2">
      <c r="A29" s="14"/>
      <c r="B29" s="15" t="s">
        <v>44</v>
      </c>
      <c r="C29" s="10">
        <v>0.25</v>
      </c>
      <c r="D29" s="10">
        <v>0.25</v>
      </c>
      <c r="E29" s="10" t="s">
        <v>37</v>
      </c>
      <c r="F29" s="10" t="s">
        <v>37</v>
      </c>
      <c r="G29" s="10">
        <v>0.05</v>
      </c>
      <c r="H29" s="10">
        <v>0.05</v>
      </c>
      <c r="I29" s="157" t="str">
        <f t="shared" si="0"/>
        <v/>
      </c>
    </row>
    <row r="30" spans="1:9" ht="20" customHeight="1" x14ac:dyDescent="0.2">
      <c r="A30" s="14"/>
      <c r="B30" s="15" t="s">
        <v>45</v>
      </c>
      <c r="C30" s="10">
        <v>134.94</v>
      </c>
      <c r="D30" s="10">
        <v>134.94</v>
      </c>
      <c r="E30" s="10" t="s">
        <v>37</v>
      </c>
      <c r="F30" s="10" t="s">
        <v>37</v>
      </c>
      <c r="G30" s="10">
        <v>50.09</v>
      </c>
      <c r="H30" s="10">
        <v>44.66</v>
      </c>
      <c r="I30" s="157" t="str">
        <f t="shared" si="0"/>
        <v/>
      </c>
    </row>
    <row r="31" spans="1:9" ht="20" customHeight="1" x14ac:dyDescent="0.2">
      <c r="A31" s="14"/>
      <c r="B31" s="15" t="s">
        <v>46</v>
      </c>
      <c r="C31" s="10">
        <v>0.5</v>
      </c>
      <c r="D31" s="10">
        <v>0.5</v>
      </c>
      <c r="E31" s="10" t="s">
        <v>37</v>
      </c>
      <c r="F31" s="10" t="s">
        <v>37</v>
      </c>
      <c r="G31" s="10" t="s">
        <v>37</v>
      </c>
      <c r="H31" s="10" t="s">
        <v>37</v>
      </c>
      <c r="I31" s="157" t="str">
        <f t="shared" si="0"/>
        <v/>
      </c>
    </row>
    <row r="32" spans="1:9" ht="20" customHeight="1" x14ac:dyDescent="0.2">
      <c r="A32" s="14"/>
      <c r="B32" s="15" t="s">
        <v>47</v>
      </c>
      <c r="C32" s="10">
        <v>0.59</v>
      </c>
      <c r="D32" s="10">
        <v>0.59</v>
      </c>
      <c r="E32" s="10" t="s">
        <v>37</v>
      </c>
      <c r="F32" s="10" t="s">
        <v>37</v>
      </c>
      <c r="G32" s="10">
        <v>0.12</v>
      </c>
      <c r="H32" s="10">
        <v>0.12</v>
      </c>
      <c r="I32" s="157" t="str">
        <f t="shared" si="0"/>
        <v/>
      </c>
    </row>
    <row r="33" spans="1:9" ht="20" customHeight="1" x14ac:dyDescent="0.2">
      <c r="A33" s="14"/>
      <c r="B33" s="15" t="s">
        <v>49</v>
      </c>
      <c r="C33" s="10">
        <v>131.27000000000001</v>
      </c>
      <c r="D33" s="10">
        <v>131.27000000000001</v>
      </c>
      <c r="E33" s="10" t="s">
        <v>37</v>
      </c>
      <c r="F33" s="10" t="s">
        <v>37</v>
      </c>
      <c r="G33" s="10">
        <v>15.76</v>
      </c>
      <c r="H33" s="10">
        <v>12.66</v>
      </c>
      <c r="I33" s="157" t="str">
        <f t="shared" si="0"/>
        <v/>
      </c>
    </row>
    <row r="34" spans="1:9" s="19" customFormat="1" ht="20" customHeight="1" x14ac:dyDescent="0.2">
      <c r="A34" s="14"/>
      <c r="B34" s="15" t="s">
        <v>39</v>
      </c>
      <c r="C34" s="15">
        <v>347.99</v>
      </c>
      <c r="D34" s="15">
        <v>347.99</v>
      </c>
      <c r="E34" s="15" t="s">
        <v>37</v>
      </c>
      <c r="F34" s="15" t="s">
        <v>37</v>
      </c>
      <c r="G34" s="15">
        <v>84.05</v>
      </c>
      <c r="H34" s="15">
        <v>75.73</v>
      </c>
      <c r="I34" s="158" t="str">
        <f t="shared" si="0"/>
        <v/>
      </c>
    </row>
    <row r="35" spans="1:9" ht="20" customHeight="1" x14ac:dyDescent="0.2">
      <c r="A35" s="14" t="s">
        <v>10</v>
      </c>
      <c r="B35" s="15" t="s">
        <v>41</v>
      </c>
      <c r="C35" s="10">
        <v>1043.77</v>
      </c>
      <c r="D35" s="10">
        <v>963.37</v>
      </c>
      <c r="E35" s="10">
        <v>908.12</v>
      </c>
      <c r="F35" s="10">
        <v>137.31</v>
      </c>
      <c r="G35" s="10">
        <v>30.54</v>
      </c>
      <c r="H35" s="10">
        <v>28</v>
      </c>
      <c r="I35" s="157">
        <f t="shared" si="0"/>
        <v>0.87003841842551521</v>
      </c>
    </row>
    <row r="36" spans="1:9" ht="20" customHeight="1" x14ac:dyDescent="0.2">
      <c r="A36" s="14"/>
      <c r="B36" s="15" t="s">
        <v>42</v>
      </c>
      <c r="C36" s="10">
        <v>653.70000000000005</v>
      </c>
      <c r="D36" s="10">
        <v>653.70000000000005</v>
      </c>
      <c r="E36" s="10">
        <v>474.88</v>
      </c>
      <c r="F36" s="10">
        <v>87.07</v>
      </c>
      <c r="G36" s="10">
        <v>114.9</v>
      </c>
      <c r="H36" s="10">
        <v>27.71</v>
      </c>
      <c r="I36" s="157">
        <f t="shared" si="0"/>
        <v>0.72644944163989589</v>
      </c>
    </row>
    <row r="37" spans="1:9" ht="20" customHeight="1" x14ac:dyDescent="0.2">
      <c r="A37" s="14"/>
      <c r="B37" s="15" t="s">
        <v>43</v>
      </c>
      <c r="C37" s="10">
        <v>143.11000000000001</v>
      </c>
      <c r="D37" s="10">
        <v>119.32</v>
      </c>
      <c r="E37" s="10">
        <v>139.87</v>
      </c>
      <c r="F37" s="10">
        <v>12.24</v>
      </c>
      <c r="G37" s="10" t="s">
        <v>37</v>
      </c>
      <c r="H37" s="10">
        <v>0.4</v>
      </c>
      <c r="I37" s="157">
        <f t="shared" si="0"/>
        <v>0.97736007267137159</v>
      </c>
    </row>
    <row r="38" spans="1:9" ht="20" customHeight="1" x14ac:dyDescent="0.2">
      <c r="A38" s="14"/>
      <c r="B38" s="15" t="s">
        <v>44</v>
      </c>
      <c r="C38" s="10">
        <v>133.44</v>
      </c>
      <c r="D38" s="10">
        <v>133.44</v>
      </c>
      <c r="E38" s="10">
        <v>106.56</v>
      </c>
      <c r="F38" s="10">
        <v>31.89</v>
      </c>
      <c r="G38" s="10">
        <v>6.65</v>
      </c>
      <c r="H38" s="10">
        <v>2.36</v>
      </c>
      <c r="I38" s="157">
        <f t="shared" si="0"/>
        <v>0.79856115107913672</v>
      </c>
    </row>
    <row r="39" spans="1:9" ht="20" customHeight="1" x14ac:dyDescent="0.2">
      <c r="A39" s="14"/>
      <c r="B39" s="15" t="s">
        <v>45</v>
      </c>
      <c r="C39" s="10">
        <v>304.12</v>
      </c>
      <c r="D39" s="10">
        <v>202.63</v>
      </c>
      <c r="E39" s="10">
        <v>295.27999999999997</v>
      </c>
      <c r="F39" s="10">
        <v>87.25</v>
      </c>
      <c r="G39" s="10">
        <v>10.29</v>
      </c>
      <c r="H39" s="10">
        <v>2.56</v>
      </c>
      <c r="I39" s="157">
        <f t="shared" si="0"/>
        <v>0.97093252663422325</v>
      </c>
    </row>
    <row r="40" spans="1:9" ht="20" customHeight="1" x14ac:dyDescent="0.2">
      <c r="A40" s="14"/>
      <c r="B40" s="15" t="s">
        <v>46</v>
      </c>
      <c r="C40" s="10">
        <v>715.39</v>
      </c>
      <c r="D40" s="10">
        <v>688.72</v>
      </c>
      <c r="E40" s="10">
        <v>636.03</v>
      </c>
      <c r="F40" s="10">
        <v>305.35000000000002</v>
      </c>
      <c r="G40" s="10">
        <v>15.17</v>
      </c>
      <c r="H40" s="10">
        <v>12.88</v>
      </c>
      <c r="I40" s="157">
        <f t="shared" si="0"/>
        <v>0.88906750164246073</v>
      </c>
    </row>
    <row r="41" spans="1:9" ht="20" customHeight="1" x14ac:dyDescent="0.2">
      <c r="A41" s="14"/>
      <c r="B41" s="15" t="s">
        <v>47</v>
      </c>
      <c r="C41" s="10">
        <v>153.06</v>
      </c>
      <c r="D41" s="10">
        <v>147.63</v>
      </c>
      <c r="E41" s="10">
        <v>100.43</v>
      </c>
      <c r="F41" s="10">
        <v>21.56</v>
      </c>
      <c r="G41" s="10">
        <v>1.23</v>
      </c>
      <c r="H41" s="10">
        <v>1.23</v>
      </c>
      <c r="I41" s="157">
        <f t="shared" si="0"/>
        <v>0.65614791584999355</v>
      </c>
    </row>
    <row r="42" spans="1:9" ht="20" customHeight="1" x14ac:dyDescent="0.2">
      <c r="A42" s="14"/>
      <c r="B42" s="15" t="s">
        <v>48</v>
      </c>
      <c r="C42" s="10">
        <v>660.87</v>
      </c>
      <c r="D42" s="10">
        <v>513.87</v>
      </c>
      <c r="E42" s="10">
        <v>283.27</v>
      </c>
      <c r="F42" s="10">
        <v>179.78</v>
      </c>
      <c r="G42" s="10">
        <v>11.16</v>
      </c>
      <c r="H42" s="10" t="s">
        <v>37</v>
      </c>
      <c r="I42" s="157">
        <f t="shared" si="0"/>
        <v>0.42863195484739808</v>
      </c>
    </row>
    <row r="43" spans="1:9" ht="20" customHeight="1" x14ac:dyDescent="0.2">
      <c r="A43" s="14"/>
      <c r="B43" s="15" t="s">
        <v>49</v>
      </c>
      <c r="C43" s="10">
        <v>19293.73</v>
      </c>
      <c r="D43" s="10">
        <v>11874.22</v>
      </c>
      <c r="E43" s="10">
        <v>7901.48</v>
      </c>
      <c r="F43" s="10">
        <v>573.6</v>
      </c>
      <c r="G43" s="10">
        <v>73.290000000000006</v>
      </c>
      <c r="H43" s="10">
        <v>61.57</v>
      </c>
      <c r="I43" s="157">
        <f t="shared" si="0"/>
        <v>0.40953615500994361</v>
      </c>
    </row>
    <row r="44" spans="1:9" ht="20" customHeight="1" x14ac:dyDescent="0.2">
      <c r="A44" s="14"/>
      <c r="B44" s="15" t="s">
        <v>50</v>
      </c>
      <c r="C44" s="10">
        <v>7034.78</v>
      </c>
      <c r="D44" s="10">
        <v>5163.49</v>
      </c>
      <c r="E44" s="10">
        <v>3996.82</v>
      </c>
      <c r="F44" s="10">
        <v>370.16</v>
      </c>
      <c r="G44" s="10">
        <v>37.479999999999997</v>
      </c>
      <c r="H44" s="10">
        <v>37.479999999999997</v>
      </c>
      <c r="I44" s="157">
        <f t="shared" si="0"/>
        <v>0.56815138497579176</v>
      </c>
    </row>
    <row r="45" spans="1:9" s="19" customFormat="1" ht="20" customHeight="1" x14ac:dyDescent="0.2">
      <c r="A45" s="14"/>
      <c r="B45" s="15" t="s">
        <v>39</v>
      </c>
      <c r="C45" s="15">
        <v>30135.99</v>
      </c>
      <c r="D45" s="15">
        <v>20460.38</v>
      </c>
      <c r="E45" s="15">
        <v>14842.74</v>
      </c>
      <c r="F45" s="15">
        <v>1806.21</v>
      </c>
      <c r="G45" s="15">
        <v>300.70999999999998</v>
      </c>
      <c r="H45" s="15">
        <v>174.2</v>
      </c>
      <c r="I45" s="158">
        <f t="shared" si="0"/>
        <v>0.49252538244139316</v>
      </c>
    </row>
    <row r="46" spans="1:9" ht="20" customHeight="1" x14ac:dyDescent="0.2">
      <c r="A46" s="14" t="s">
        <v>11</v>
      </c>
      <c r="B46" s="15" t="s">
        <v>41</v>
      </c>
      <c r="C46" s="10">
        <v>49.21</v>
      </c>
      <c r="D46" s="10">
        <v>49.21</v>
      </c>
      <c r="E46" s="10">
        <v>28.86</v>
      </c>
      <c r="F46" s="10">
        <v>21.04</v>
      </c>
      <c r="G46" s="10">
        <v>9.84</v>
      </c>
      <c r="H46" s="10">
        <v>6.15</v>
      </c>
      <c r="I46" s="157">
        <f t="shared" si="0"/>
        <v>0.5864661654135338</v>
      </c>
    </row>
    <row r="47" spans="1:9" ht="20" customHeight="1" x14ac:dyDescent="0.2">
      <c r="A47" s="14"/>
      <c r="B47" s="15" t="s">
        <v>42</v>
      </c>
      <c r="C47" s="10">
        <v>18.59</v>
      </c>
      <c r="D47" s="10">
        <v>18.59</v>
      </c>
      <c r="E47" s="10">
        <v>9.5299999999999994</v>
      </c>
      <c r="F47" s="10">
        <v>4.12</v>
      </c>
      <c r="G47" s="10">
        <v>0.57999999999999996</v>
      </c>
      <c r="H47" s="10">
        <v>0.32</v>
      </c>
      <c r="I47" s="157">
        <f t="shared" si="0"/>
        <v>0.5126412049488972</v>
      </c>
    </row>
    <row r="48" spans="1:9" ht="20" customHeight="1" x14ac:dyDescent="0.2">
      <c r="A48" s="14"/>
      <c r="B48" s="15" t="s">
        <v>43</v>
      </c>
      <c r="C48" s="10">
        <v>2198.21</v>
      </c>
      <c r="D48" s="10">
        <v>1810.93</v>
      </c>
      <c r="E48" s="10">
        <v>3321.39</v>
      </c>
      <c r="F48" s="10">
        <v>1369.64</v>
      </c>
      <c r="G48" s="10">
        <v>4.16</v>
      </c>
      <c r="H48" s="10">
        <v>0.11</v>
      </c>
      <c r="I48" s="157">
        <f t="shared" si="0"/>
        <v>1.5109520928391735</v>
      </c>
    </row>
    <row r="49" spans="1:9" ht="20" customHeight="1" x14ac:dyDescent="0.2">
      <c r="A49" s="14"/>
      <c r="B49" s="15" t="s">
        <v>44</v>
      </c>
      <c r="C49" s="10">
        <v>2351</v>
      </c>
      <c r="D49" s="10">
        <v>2271</v>
      </c>
      <c r="E49" s="10">
        <v>4381.47</v>
      </c>
      <c r="F49" s="10">
        <v>2801.52</v>
      </c>
      <c r="G49" s="10">
        <v>40.85</v>
      </c>
      <c r="H49" s="10">
        <v>44.43</v>
      </c>
      <c r="I49" s="157">
        <f t="shared" si="0"/>
        <v>1.8636622713738835</v>
      </c>
    </row>
    <row r="50" spans="1:9" ht="20" customHeight="1" x14ac:dyDescent="0.2">
      <c r="A50" s="14"/>
      <c r="B50" s="15" t="s">
        <v>46</v>
      </c>
      <c r="C50" s="10">
        <v>6854.92</v>
      </c>
      <c r="D50" s="10">
        <v>6340.56</v>
      </c>
      <c r="E50" s="10">
        <v>13619.62</v>
      </c>
      <c r="F50" s="10">
        <v>5326.71</v>
      </c>
      <c r="G50" s="10">
        <v>29.41</v>
      </c>
      <c r="H50" s="10">
        <v>15.1</v>
      </c>
      <c r="I50" s="157">
        <f t="shared" si="0"/>
        <v>1.986838650195772</v>
      </c>
    </row>
    <row r="51" spans="1:9" ht="20" customHeight="1" x14ac:dyDescent="0.2">
      <c r="A51" s="14"/>
      <c r="B51" s="15" t="s">
        <v>47</v>
      </c>
      <c r="C51" s="10">
        <v>13378.92</v>
      </c>
      <c r="D51" s="10">
        <v>10131.01</v>
      </c>
      <c r="E51" s="10">
        <v>10788.6</v>
      </c>
      <c r="F51" s="10">
        <v>7287.52</v>
      </c>
      <c r="G51" s="10">
        <v>156.63</v>
      </c>
      <c r="H51" s="10">
        <v>262.68</v>
      </c>
      <c r="I51" s="157">
        <f t="shared" si="0"/>
        <v>0.80638795956624298</v>
      </c>
    </row>
    <row r="52" spans="1:9" ht="20" customHeight="1" x14ac:dyDescent="0.2">
      <c r="A52" s="14"/>
      <c r="B52" s="15" t="s">
        <v>48</v>
      </c>
      <c r="C52" s="10">
        <v>1678.51</v>
      </c>
      <c r="D52" s="10">
        <v>1633.42</v>
      </c>
      <c r="E52" s="10">
        <v>3488.92</v>
      </c>
      <c r="F52" s="10">
        <v>2367.37</v>
      </c>
      <c r="G52" s="10">
        <v>14.17</v>
      </c>
      <c r="H52" s="10">
        <v>6.02</v>
      </c>
      <c r="I52" s="157">
        <f t="shared" si="0"/>
        <v>2.0785815991563945</v>
      </c>
    </row>
    <row r="53" spans="1:9" ht="20" customHeight="1" x14ac:dyDescent="0.2">
      <c r="A53" s="14"/>
      <c r="B53" s="15" t="s">
        <v>50</v>
      </c>
      <c r="C53" s="10">
        <v>20441.34</v>
      </c>
      <c r="D53" s="10">
        <v>17326.66</v>
      </c>
      <c r="E53" s="10">
        <v>26641.52</v>
      </c>
      <c r="F53" s="10">
        <v>14735.64</v>
      </c>
      <c r="G53" s="10">
        <v>228.28</v>
      </c>
      <c r="H53" s="10">
        <v>187.19</v>
      </c>
      <c r="I53" s="157">
        <f t="shared" si="0"/>
        <v>1.3033157317475272</v>
      </c>
    </row>
    <row r="54" spans="1:9" s="19" customFormat="1" ht="20" customHeight="1" x14ac:dyDescent="0.2">
      <c r="A54" s="14"/>
      <c r="B54" s="15" t="s">
        <v>39</v>
      </c>
      <c r="C54" s="15">
        <v>46970.69</v>
      </c>
      <c r="D54" s="15">
        <v>39581.370000000003</v>
      </c>
      <c r="E54" s="15">
        <v>62279.91</v>
      </c>
      <c r="F54" s="15">
        <v>33913.56</v>
      </c>
      <c r="G54" s="15">
        <v>483.91</v>
      </c>
      <c r="H54" s="15">
        <v>521.99</v>
      </c>
      <c r="I54" s="158">
        <f t="shared" si="0"/>
        <v>1.3259313414386718</v>
      </c>
    </row>
    <row r="55" spans="1:9" ht="20" customHeight="1" x14ac:dyDescent="0.2">
      <c r="A55" s="14" t="s">
        <v>12</v>
      </c>
      <c r="B55" s="15" t="s">
        <v>41</v>
      </c>
      <c r="C55" s="10">
        <v>1105.79</v>
      </c>
      <c r="D55" s="10">
        <v>983.87</v>
      </c>
      <c r="E55" s="10">
        <v>646.97</v>
      </c>
      <c r="F55" s="10">
        <v>107.24</v>
      </c>
      <c r="G55" s="10">
        <v>0</v>
      </c>
      <c r="H55" s="10">
        <v>0</v>
      </c>
      <c r="I55" s="157">
        <f t="shared" si="0"/>
        <v>0.58507492381012671</v>
      </c>
    </row>
    <row r="56" spans="1:9" ht="20" customHeight="1" x14ac:dyDescent="0.2">
      <c r="A56" s="14"/>
      <c r="B56" s="15" t="s">
        <v>42</v>
      </c>
      <c r="C56" s="10">
        <v>11.14</v>
      </c>
      <c r="D56" s="10">
        <v>11.14</v>
      </c>
      <c r="E56" s="10">
        <v>11.34</v>
      </c>
      <c r="F56" s="10">
        <v>6.41</v>
      </c>
      <c r="G56" s="10">
        <v>0.09</v>
      </c>
      <c r="H56" s="10">
        <v>0</v>
      </c>
      <c r="I56" s="157">
        <f t="shared" si="0"/>
        <v>1.0179533213644523</v>
      </c>
    </row>
    <row r="57" spans="1:9" ht="20" customHeight="1" x14ac:dyDescent="0.2">
      <c r="A57" s="14"/>
      <c r="B57" s="15" t="s">
        <v>43</v>
      </c>
      <c r="C57" s="10">
        <v>321.60000000000002</v>
      </c>
      <c r="D57" s="10">
        <v>321.60000000000002</v>
      </c>
      <c r="E57" s="10">
        <v>100.19</v>
      </c>
      <c r="F57" s="10">
        <v>54.14</v>
      </c>
      <c r="G57" s="10" t="s">
        <v>37</v>
      </c>
      <c r="H57" s="10" t="s">
        <v>37</v>
      </c>
      <c r="I57" s="157">
        <f t="shared" si="0"/>
        <v>0.31153606965174124</v>
      </c>
    </row>
    <row r="58" spans="1:9" ht="20" customHeight="1" x14ac:dyDescent="0.2">
      <c r="A58" s="14"/>
      <c r="B58" s="15" t="s">
        <v>44</v>
      </c>
      <c r="C58" s="10">
        <v>360.09</v>
      </c>
      <c r="D58" s="10">
        <v>360.09</v>
      </c>
      <c r="E58" s="10">
        <v>379.7</v>
      </c>
      <c r="F58" s="10">
        <v>215.85</v>
      </c>
      <c r="G58" s="10" t="s">
        <v>37</v>
      </c>
      <c r="H58" s="10" t="s">
        <v>37</v>
      </c>
      <c r="I58" s="157">
        <f t="shared" si="0"/>
        <v>1.0544586075703297</v>
      </c>
    </row>
    <row r="59" spans="1:9" ht="20" customHeight="1" x14ac:dyDescent="0.2">
      <c r="A59" s="14"/>
      <c r="B59" s="15" t="s">
        <v>45</v>
      </c>
      <c r="C59" s="10">
        <v>99.28</v>
      </c>
      <c r="D59" s="10">
        <v>97.91</v>
      </c>
      <c r="E59" s="10">
        <v>112.99</v>
      </c>
      <c r="F59" s="10">
        <v>70.95</v>
      </c>
      <c r="G59" s="10" t="s">
        <v>37</v>
      </c>
      <c r="H59" s="10" t="s">
        <v>37</v>
      </c>
      <c r="I59" s="157">
        <f t="shared" si="0"/>
        <v>1.1380942788074133</v>
      </c>
    </row>
    <row r="60" spans="1:9" ht="20" customHeight="1" x14ac:dyDescent="0.2">
      <c r="A60" s="14"/>
      <c r="B60" s="15" t="s">
        <v>46</v>
      </c>
      <c r="C60" s="10">
        <v>7354.42</v>
      </c>
      <c r="D60" s="10">
        <v>6902.86</v>
      </c>
      <c r="E60" s="10">
        <v>5795.71</v>
      </c>
      <c r="F60" s="10">
        <v>2514.9899999999998</v>
      </c>
      <c r="G60" s="10">
        <v>71.2</v>
      </c>
      <c r="H60" s="10">
        <v>122.63</v>
      </c>
      <c r="I60" s="157">
        <f t="shared" si="0"/>
        <v>0.78805806576181403</v>
      </c>
    </row>
    <row r="61" spans="1:9" ht="20" customHeight="1" x14ac:dyDescent="0.2">
      <c r="A61" s="14"/>
      <c r="B61" s="15" t="s">
        <v>47</v>
      </c>
      <c r="C61" s="10">
        <v>11456.77</v>
      </c>
      <c r="D61" s="10">
        <v>11137.05</v>
      </c>
      <c r="E61" s="10">
        <v>9839.68</v>
      </c>
      <c r="F61" s="10">
        <v>4675.9399999999996</v>
      </c>
      <c r="G61" s="10">
        <v>15.11</v>
      </c>
      <c r="H61" s="10">
        <v>7.66</v>
      </c>
      <c r="I61" s="157">
        <f t="shared" si="0"/>
        <v>0.8588528878558267</v>
      </c>
    </row>
    <row r="62" spans="1:9" ht="20" customHeight="1" x14ac:dyDescent="0.2">
      <c r="A62" s="14"/>
      <c r="B62" s="15" t="s">
        <v>48</v>
      </c>
      <c r="C62" s="10">
        <v>26.44</v>
      </c>
      <c r="D62" s="10">
        <v>26.44</v>
      </c>
      <c r="E62" s="10">
        <v>19.510000000000002</v>
      </c>
      <c r="F62" s="10">
        <v>0</v>
      </c>
      <c r="G62" s="10" t="s">
        <v>37</v>
      </c>
      <c r="H62" s="10" t="s">
        <v>37</v>
      </c>
      <c r="I62" s="157">
        <f t="shared" si="0"/>
        <v>0.73789712556732223</v>
      </c>
    </row>
    <row r="63" spans="1:9" ht="20" customHeight="1" x14ac:dyDescent="0.2">
      <c r="A63" s="14"/>
      <c r="B63" s="15" t="s">
        <v>49</v>
      </c>
      <c r="C63" s="10">
        <v>1641.08</v>
      </c>
      <c r="D63" s="10">
        <v>841.12</v>
      </c>
      <c r="E63" s="10">
        <v>632.6</v>
      </c>
      <c r="F63" s="10">
        <v>30.97</v>
      </c>
      <c r="G63" s="10">
        <v>0</v>
      </c>
      <c r="H63" s="10">
        <v>0</v>
      </c>
      <c r="I63" s="157">
        <f t="shared" si="0"/>
        <v>0.38547785604601853</v>
      </c>
    </row>
    <row r="64" spans="1:9" ht="20" customHeight="1" x14ac:dyDescent="0.2">
      <c r="A64" s="14"/>
      <c r="B64" s="15" t="s">
        <v>50</v>
      </c>
      <c r="C64" s="10">
        <v>16718.62</v>
      </c>
      <c r="D64" s="10">
        <v>12350.84</v>
      </c>
      <c r="E64" s="10">
        <v>6685.09</v>
      </c>
      <c r="F64" s="10">
        <v>823.62</v>
      </c>
      <c r="G64" s="10">
        <v>0</v>
      </c>
      <c r="H64" s="10">
        <v>0</v>
      </c>
      <c r="I64" s="157">
        <f t="shared" si="0"/>
        <v>0.39985895965097601</v>
      </c>
    </row>
    <row r="65" spans="1:9" s="19" customFormat="1" ht="20" customHeight="1" x14ac:dyDescent="0.2">
      <c r="A65" s="14"/>
      <c r="B65" s="15" t="s">
        <v>39</v>
      </c>
      <c r="C65" s="15">
        <v>39095.230000000003</v>
      </c>
      <c r="D65" s="15">
        <v>33032.93</v>
      </c>
      <c r="E65" s="15">
        <v>24223.78</v>
      </c>
      <c r="F65" s="15">
        <v>8500.11</v>
      </c>
      <c r="G65" s="15">
        <v>86.4</v>
      </c>
      <c r="H65" s="15">
        <v>130.29</v>
      </c>
      <c r="I65" s="158">
        <f t="shared" si="0"/>
        <v>0.61960960454766467</v>
      </c>
    </row>
    <row r="66" spans="1:9" ht="20" customHeight="1" x14ac:dyDescent="0.2">
      <c r="A66" s="14" t="s">
        <v>13</v>
      </c>
      <c r="B66" s="15" t="s">
        <v>41</v>
      </c>
      <c r="C66" s="10">
        <v>19240.060000000001</v>
      </c>
      <c r="D66" s="10">
        <v>16242.73</v>
      </c>
      <c r="E66" s="10">
        <v>9074.68</v>
      </c>
      <c r="F66" s="10" t="s">
        <v>37</v>
      </c>
      <c r="G66" s="10">
        <v>187.22</v>
      </c>
      <c r="H66" s="10">
        <v>182.72</v>
      </c>
      <c r="I66" s="157">
        <f t="shared" si="0"/>
        <v>0.47165549379783639</v>
      </c>
    </row>
    <row r="67" spans="1:9" ht="20" customHeight="1" x14ac:dyDescent="0.2">
      <c r="A67" s="14"/>
      <c r="B67" s="15" t="s">
        <v>42</v>
      </c>
      <c r="C67" s="10">
        <v>1313.69</v>
      </c>
      <c r="D67" s="10">
        <v>1262.71</v>
      </c>
      <c r="E67" s="10">
        <v>885.01</v>
      </c>
      <c r="F67" s="10" t="s">
        <v>37</v>
      </c>
      <c r="G67" s="10">
        <v>7.7</v>
      </c>
      <c r="H67" s="10">
        <v>4.5</v>
      </c>
      <c r="I67" s="157">
        <f t="shared" ref="I67:I73" si="1">IFERROR((E67/C67),"")</f>
        <v>0.67368252784142379</v>
      </c>
    </row>
    <row r="68" spans="1:9" ht="20" customHeight="1" x14ac:dyDescent="0.2">
      <c r="A68" s="14"/>
      <c r="B68" s="15" t="s">
        <v>43</v>
      </c>
      <c r="C68" s="10">
        <v>75161.210000000006</v>
      </c>
      <c r="D68" s="10">
        <v>68355.39</v>
      </c>
      <c r="E68" s="10">
        <v>39666.28</v>
      </c>
      <c r="F68" s="10" t="s">
        <v>37</v>
      </c>
      <c r="G68" s="10">
        <v>5.84</v>
      </c>
      <c r="H68" s="10">
        <v>1.48</v>
      </c>
      <c r="I68" s="157">
        <f t="shared" si="1"/>
        <v>0.52774935368922338</v>
      </c>
    </row>
    <row r="69" spans="1:9" ht="20" customHeight="1" x14ac:dyDescent="0.2">
      <c r="A69" s="14"/>
      <c r="B69" s="15" t="s">
        <v>44</v>
      </c>
      <c r="C69" s="10">
        <v>256.70999999999998</v>
      </c>
      <c r="D69" s="10">
        <v>255.63</v>
      </c>
      <c r="E69" s="10">
        <v>174.47</v>
      </c>
      <c r="F69" s="10" t="s">
        <v>37</v>
      </c>
      <c r="G69" s="10">
        <v>10.97</v>
      </c>
      <c r="H69" s="10">
        <v>1.71</v>
      </c>
      <c r="I69" s="157">
        <f t="shared" si="1"/>
        <v>0.67963850259047176</v>
      </c>
    </row>
    <row r="70" spans="1:9" ht="20" customHeight="1" x14ac:dyDescent="0.2">
      <c r="A70" s="14"/>
      <c r="B70" s="15" t="s">
        <v>45</v>
      </c>
      <c r="C70" s="10">
        <v>3029.1</v>
      </c>
      <c r="D70" s="10">
        <v>2807.56</v>
      </c>
      <c r="E70" s="10">
        <v>2801.02</v>
      </c>
      <c r="F70" s="10" t="s">
        <v>37</v>
      </c>
      <c r="G70" s="10">
        <v>37.36</v>
      </c>
      <c r="H70" s="10">
        <v>1.19</v>
      </c>
      <c r="I70" s="157">
        <f t="shared" si="1"/>
        <v>0.92470370737182661</v>
      </c>
    </row>
    <row r="71" spans="1:9" ht="20" customHeight="1" x14ac:dyDescent="0.2">
      <c r="A71" s="14"/>
      <c r="B71" s="15" t="s">
        <v>46</v>
      </c>
      <c r="C71" s="10">
        <v>2806.51</v>
      </c>
      <c r="D71" s="10">
        <v>2718.51</v>
      </c>
      <c r="E71" s="10">
        <v>2083.6999999999998</v>
      </c>
      <c r="F71" s="10" t="s">
        <v>37</v>
      </c>
      <c r="G71" s="10">
        <v>58.81</v>
      </c>
      <c r="H71" s="10">
        <v>52.3</v>
      </c>
      <c r="I71" s="157">
        <f t="shared" si="1"/>
        <v>0.74245236966909067</v>
      </c>
    </row>
    <row r="72" spans="1:9" ht="20" customHeight="1" x14ac:dyDescent="0.2">
      <c r="A72" s="14"/>
      <c r="B72" s="15" t="s">
        <v>47</v>
      </c>
      <c r="C72" s="10">
        <v>3406.76</v>
      </c>
      <c r="D72" s="10">
        <v>3341.98</v>
      </c>
      <c r="E72" s="10">
        <v>1609.27</v>
      </c>
      <c r="F72" s="10" t="s">
        <v>37</v>
      </c>
      <c r="G72" s="10">
        <v>17.18</v>
      </c>
      <c r="H72" s="10">
        <v>10.69</v>
      </c>
      <c r="I72" s="157">
        <f t="shared" si="1"/>
        <v>0.4723755122168864</v>
      </c>
    </row>
    <row r="73" spans="1:9" ht="20" customHeight="1" x14ac:dyDescent="0.2">
      <c r="A73" s="14"/>
      <c r="B73" s="15" t="s">
        <v>48</v>
      </c>
      <c r="C73" s="10">
        <v>48.42</v>
      </c>
      <c r="D73" s="10">
        <v>40.11</v>
      </c>
      <c r="E73" s="10">
        <v>29.02</v>
      </c>
      <c r="F73" s="10" t="s">
        <v>37</v>
      </c>
      <c r="G73" s="10">
        <v>2.56</v>
      </c>
      <c r="H73" s="10">
        <v>0.17</v>
      </c>
      <c r="I73" s="157">
        <f t="shared" si="1"/>
        <v>0.5993391160677406</v>
      </c>
    </row>
    <row r="74" spans="1:9" ht="20" customHeight="1" x14ac:dyDescent="0.2">
      <c r="A74" s="14"/>
      <c r="B74" s="15" t="s">
        <v>49</v>
      </c>
      <c r="C74" s="10">
        <v>112551.03999999999</v>
      </c>
      <c r="D74" s="10">
        <v>68755.460000000006</v>
      </c>
      <c r="E74" s="10">
        <v>23779.63</v>
      </c>
      <c r="F74" s="10" t="s">
        <v>37</v>
      </c>
      <c r="G74" s="10">
        <v>94.12</v>
      </c>
      <c r="H74" s="10">
        <v>19.61</v>
      </c>
      <c r="I74" s="157"/>
    </row>
    <row r="75" spans="1:9" ht="20" customHeight="1" x14ac:dyDescent="0.2">
      <c r="A75" s="14"/>
      <c r="B75" s="15" t="s">
        <v>50</v>
      </c>
      <c r="C75" s="10">
        <v>99.11</v>
      </c>
      <c r="D75" s="10">
        <v>99.11</v>
      </c>
      <c r="E75" s="10">
        <v>60.51</v>
      </c>
      <c r="F75" s="10" t="s">
        <v>37</v>
      </c>
      <c r="G75" s="10">
        <v>0</v>
      </c>
      <c r="H75" s="10">
        <v>0</v>
      </c>
      <c r="I75" s="157"/>
    </row>
    <row r="76" spans="1:9" s="19" customFormat="1" ht="20" customHeight="1" x14ac:dyDescent="0.2">
      <c r="A76" s="14"/>
      <c r="B76" s="15" t="s">
        <v>39</v>
      </c>
      <c r="C76" s="15">
        <v>217912.6</v>
      </c>
      <c r="D76" s="15">
        <v>163879.18</v>
      </c>
      <c r="E76" s="15">
        <v>80163.600000000006</v>
      </c>
      <c r="F76" s="15" t="s">
        <v>37</v>
      </c>
      <c r="G76" s="15">
        <v>421.77</v>
      </c>
      <c r="H76" s="15">
        <v>274.37</v>
      </c>
      <c r="I76" s="158"/>
    </row>
    <row r="77" spans="1:9" ht="20" customHeight="1" x14ac:dyDescent="0.2">
      <c r="A77" s="14" t="s">
        <v>14</v>
      </c>
      <c r="B77" s="15" t="s">
        <v>41</v>
      </c>
      <c r="C77" s="10">
        <v>37835.019999999997</v>
      </c>
      <c r="D77" s="10">
        <v>32319.01</v>
      </c>
      <c r="E77" s="10">
        <v>27015.51</v>
      </c>
      <c r="F77" s="10">
        <v>8024.45</v>
      </c>
      <c r="G77" s="10">
        <v>457.32</v>
      </c>
      <c r="H77" s="10">
        <v>70.75</v>
      </c>
      <c r="I77" s="157"/>
    </row>
    <row r="78" spans="1:9" ht="20" customHeight="1" x14ac:dyDescent="0.2">
      <c r="A78" s="14"/>
      <c r="B78" s="15" t="s">
        <v>42</v>
      </c>
      <c r="C78" s="10">
        <v>11249.04</v>
      </c>
      <c r="D78" s="10">
        <v>10399.94</v>
      </c>
      <c r="E78" s="10">
        <v>8723.2999999999993</v>
      </c>
      <c r="F78" s="10">
        <v>3679.36</v>
      </c>
      <c r="G78" s="10">
        <v>31.96</v>
      </c>
      <c r="H78" s="10">
        <v>0</v>
      </c>
      <c r="I78" s="157"/>
    </row>
    <row r="79" spans="1:9" ht="20" customHeight="1" x14ac:dyDescent="0.2">
      <c r="A79" s="14"/>
      <c r="B79" s="15" t="s">
        <v>43</v>
      </c>
      <c r="C79" s="10">
        <v>75547.740000000005</v>
      </c>
      <c r="D79" s="10">
        <v>67116.820000000007</v>
      </c>
      <c r="E79" s="10">
        <v>44249.35</v>
      </c>
      <c r="F79" s="10">
        <v>16607.3</v>
      </c>
      <c r="G79" s="10">
        <v>11.52</v>
      </c>
      <c r="H79" s="10" t="s">
        <v>37</v>
      </c>
      <c r="I79" s="157"/>
    </row>
    <row r="80" spans="1:9" ht="20" customHeight="1" x14ac:dyDescent="0.2">
      <c r="A80" s="14"/>
      <c r="B80" s="15" t="s">
        <v>44</v>
      </c>
      <c r="C80" s="10">
        <v>18026.43</v>
      </c>
      <c r="D80" s="10">
        <v>17106.32</v>
      </c>
      <c r="E80" s="10">
        <v>11943.55</v>
      </c>
      <c r="F80" s="10">
        <v>5877.51</v>
      </c>
      <c r="G80" s="10">
        <v>8.02</v>
      </c>
      <c r="H80" s="10">
        <v>4.26</v>
      </c>
      <c r="I80" s="157"/>
    </row>
    <row r="81" spans="1:9" ht="20" customHeight="1" x14ac:dyDescent="0.2">
      <c r="A81" s="14"/>
      <c r="B81" s="15" t="s">
        <v>45</v>
      </c>
      <c r="C81" s="10">
        <v>6393.57</v>
      </c>
      <c r="D81" s="10">
        <v>4587.28</v>
      </c>
      <c r="E81" s="10">
        <v>2929.3</v>
      </c>
      <c r="F81" s="10">
        <v>1311.8</v>
      </c>
      <c r="G81" s="10">
        <v>7.64</v>
      </c>
      <c r="H81" s="10" t="s">
        <v>37</v>
      </c>
      <c r="I81" s="157"/>
    </row>
    <row r="82" spans="1:9" ht="20" customHeight="1" x14ac:dyDescent="0.2">
      <c r="A82" s="14"/>
      <c r="B82" s="15" t="s">
        <v>46</v>
      </c>
      <c r="C82" s="10">
        <v>20469.689999999999</v>
      </c>
      <c r="D82" s="10">
        <v>19236.830000000002</v>
      </c>
      <c r="E82" s="10">
        <v>18565.46</v>
      </c>
      <c r="F82" s="10">
        <v>6168.98</v>
      </c>
      <c r="G82" s="10">
        <v>82.5</v>
      </c>
      <c r="H82" s="10">
        <v>83.65</v>
      </c>
      <c r="I82" s="157"/>
    </row>
    <row r="83" spans="1:9" ht="20" customHeight="1" x14ac:dyDescent="0.2">
      <c r="A83" s="14"/>
      <c r="B83" s="15" t="s">
        <v>47</v>
      </c>
      <c r="C83" s="10">
        <v>29814.52</v>
      </c>
      <c r="D83" s="10">
        <v>27936.94</v>
      </c>
      <c r="E83" s="10">
        <v>21623.67</v>
      </c>
      <c r="F83" s="10">
        <v>9372.85</v>
      </c>
      <c r="G83" s="10">
        <v>43.18</v>
      </c>
      <c r="H83" s="10">
        <v>21.49</v>
      </c>
      <c r="I83" s="157"/>
    </row>
    <row r="84" spans="1:9" ht="20" customHeight="1" x14ac:dyDescent="0.2">
      <c r="A84" s="14"/>
      <c r="B84" s="15" t="s">
        <v>48</v>
      </c>
      <c r="C84" s="10">
        <v>20692.330000000002</v>
      </c>
      <c r="D84" s="10">
        <v>19677.150000000001</v>
      </c>
      <c r="E84" s="10">
        <v>19448.400000000001</v>
      </c>
      <c r="F84" s="10">
        <v>12980.16</v>
      </c>
      <c r="G84" s="10">
        <v>19.13</v>
      </c>
      <c r="H84" s="10" t="s">
        <v>37</v>
      </c>
      <c r="I84" s="157"/>
    </row>
    <row r="85" spans="1:9" ht="20" customHeight="1" x14ac:dyDescent="0.2">
      <c r="A85" s="14"/>
      <c r="B85" s="15" t="s">
        <v>49</v>
      </c>
      <c r="C85" s="10">
        <v>62634.3</v>
      </c>
      <c r="D85" s="10">
        <v>44093.8</v>
      </c>
      <c r="E85" s="10">
        <v>27887.91</v>
      </c>
      <c r="F85" s="10">
        <v>7011.21</v>
      </c>
      <c r="G85" s="10">
        <v>27.76</v>
      </c>
      <c r="H85" s="10">
        <v>17.12</v>
      </c>
      <c r="I85" s="157"/>
    </row>
    <row r="86" spans="1:9" ht="20" customHeight="1" x14ac:dyDescent="0.2">
      <c r="A86" s="14"/>
      <c r="B86" s="15" t="s">
        <v>50</v>
      </c>
      <c r="C86" s="10">
        <v>12540.03</v>
      </c>
      <c r="D86" s="10">
        <v>10558.49</v>
      </c>
      <c r="E86" s="10">
        <v>7763.08</v>
      </c>
      <c r="F86" s="10">
        <v>3356.05</v>
      </c>
      <c r="G86" s="10">
        <v>4.66</v>
      </c>
      <c r="H86" s="10">
        <v>16.07</v>
      </c>
      <c r="I86" s="157"/>
    </row>
    <row r="87" spans="1:9" s="19" customFormat="1" ht="20" customHeight="1" x14ac:dyDescent="0.2">
      <c r="A87" s="14"/>
      <c r="B87" s="15" t="s">
        <v>39</v>
      </c>
      <c r="C87" s="15">
        <v>295202.68</v>
      </c>
      <c r="D87" s="15">
        <v>253032.57</v>
      </c>
      <c r="E87" s="15">
        <v>190149.53</v>
      </c>
      <c r="F87" s="15">
        <v>74389.67</v>
      </c>
      <c r="G87" s="15">
        <v>693.68</v>
      </c>
      <c r="H87" s="15">
        <v>213.33</v>
      </c>
      <c r="I87" s="158"/>
    </row>
    <row r="88" spans="1:9" ht="20" customHeight="1" x14ac:dyDescent="0.2">
      <c r="A88" s="14" t="s">
        <v>15</v>
      </c>
      <c r="B88" s="15" t="s">
        <v>41</v>
      </c>
      <c r="C88" s="10">
        <v>154915.20000000001</v>
      </c>
      <c r="D88" s="10">
        <v>139645.85</v>
      </c>
      <c r="E88" s="10">
        <v>197741.37</v>
      </c>
      <c r="F88" s="10">
        <v>71178.19</v>
      </c>
      <c r="G88" s="10">
        <v>6852.34</v>
      </c>
      <c r="H88" s="10">
        <v>2660.2</v>
      </c>
      <c r="I88" s="157"/>
    </row>
    <row r="89" spans="1:9" ht="20" customHeight="1" x14ac:dyDescent="0.2">
      <c r="A89" s="14"/>
      <c r="B89" s="15" t="s">
        <v>42</v>
      </c>
      <c r="C89" s="10">
        <v>28910.48</v>
      </c>
      <c r="D89" s="10">
        <v>27421.03</v>
      </c>
      <c r="E89" s="10">
        <v>61475.13</v>
      </c>
      <c r="F89" s="10">
        <v>8732.24</v>
      </c>
      <c r="G89" s="10">
        <v>4830.6099999999997</v>
      </c>
      <c r="H89" s="10">
        <v>345.1</v>
      </c>
      <c r="I89" s="157"/>
    </row>
    <row r="90" spans="1:9" ht="20" customHeight="1" x14ac:dyDescent="0.2">
      <c r="A90" s="14"/>
      <c r="B90" s="15" t="s">
        <v>43</v>
      </c>
      <c r="C90" s="10">
        <v>159936.32000000001</v>
      </c>
      <c r="D90" s="10">
        <v>138763.35</v>
      </c>
      <c r="E90" s="10">
        <v>122099.42</v>
      </c>
      <c r="F90" s="10">
        <v>94879.31</v>
      </c>
      <c r="G90" s="10">
        <v>319.13</v>
      </c>
      <c r="H90" s="10">
        <v>59.43</v>
      </c>
      <c r="I90" s="157"/>
    </row>
    <row r="91" spans="1:9" ht="20" customHeight="1" x14ac:dyDescent="0.2">
      <c r="A91" s="14"/>
      <c r="B91" s="15" t="s">
        <v>44</v>
      </c>
      <c r="C91" s="10">
        <v>2288.94</v>
      </c>
      <c r="D91" s="10">
        <v>2202.9</v>
      </c>
      <c r="E91" s="10">
        <v>2544.7600000000002</v>
      </c>
      <c r="F91" s="10">
        <v>1094.79</v>
      </c>
      <c r="G91" s="10">
        <v>163.6</v>
      </c>
      <c r="H91" s="10">
        <v>19.98</v>
      </c>
      <c r="I91" s="157"/>
    </row>
    <row r="92" spans="1:9" ht="20" customHeight="1" x14ac:dyDescent="0.2">
      <c r="A92" s="14"/>
      <c r="B92" s="15" t="s">
        <v>45</v>
      </c>
      <c r="C92" s="10">
        <v>22638.46</v>
      </c>
      <c r="D92" s="10">
        <v>19492.79</v>
      </c>
      <c r="E92" s="10">
        <v>41200.06</v>
      </c>
      <c r="F92" s="10">
        <v>6628.55</v>
      </c>
      <c r="G92" s="10">
        <v>2047.57</v>
      </c>
      <c r="H92" s="10">
        <v>497.44</v>
      </c>
      <c r="I92" s="157"/>
    </row>
    <row r="93" spans="1:9" ht="20" customHeight="1" x14ac:dyDescent="0.2">
      <c r="A93" s="14"/>
      <c r="B93" s="15" t="s">
        <v>46</v>
      </c>
      <c r="C93" s="10">
        <v>8622.86</v>
      </c>
      <c r="D93" s="10">
        <v>8166.63</v>
      </c>
      <c r="E93" s="10">
        <v>9417.39</v>
      </c>
      <c r="F93" s="10">
        <v>4736.62</v>
      </c>
      <c r="G93" s="10">
        <v>446.37</v>
      </c>
      <c r="H93" s="10">
        <v>243.87</v>
      </c>
      <c r="I93" s="157"/>
    </row>
    <row r="94" spans="1:9" ht="20" customHeight="1" x14ac:dyDescent="0.2">
      <c r="A94" s="14"/>
      <c r="B94" s="15" t="s">
        <v>47</v>
      </c>
      <c r="C94" s="10">
        <v>14421.64</v>
      </c>
      <c r="D94" s="10">
        <v>13804.6</v>
      </c>
      <c r="E94" s="10">
        <v>12618.17</v>
      </c>
      <c r="F94" s="10">
        <v>7382.42</v>
      </c>
      <c r="G94" s="10">
        <v>256.32</v>
      </c>
      <c r="H94" s="10">
        <v>140.81</v>
      </c>
      <c r="I94" s="157"/>
    </row>
    <row r="95" spans="1:9" ht="20" customHeight="1" x14ac:dyDescent="0.2">
      <c r="A95" s="14"/>
      <c r="B95" s="15" t="s">
        <v>48</v>
      </c>
      <c r="C95" s="10">
        <v>5389.72</v>
      </c>
      <c r="D95" s="10">
        <v>4907.82</v>
      </c>
      <c r="E95" s="10">
        <v>4672.6400000000003</v>
      </c>
      <c r="F95" s="10">
        <v>3217</v>
      </c>
      <c r="G95" s="10">
        <v>172.65</v>
      </c>
      <c r="H95" s="10">
        <v>22.33</v>
      </c>
      <c r="I95" s="157"/>
    </row>
    <row r="96" spans="1:9" ht="20" customHeight="1" x14ac:dyDescent="0.2">
      <c r="A96" s="14"/>
      <c r="B96" s="15" t="s">
        <v>49</v>
      </c>
      <c r="C96" s="10">
        <v>24994.47</v>
      </c>
      <c r="D96" s="10">
        <v>18035.310000000001</v>
      </c>
      <c r="E96" s="10">
        <v>20967.650000000001</v>
      </c>
      <c r="F96" s="10">
        <v>6619.95</v>
      </c>
      <c r="G96" s="10">
        <v>1015.32</v>
      </c>
      <c r="H96" s="10">
        <v>286.91000000000003</v>
      </c>
      <c r="I96" s="157"/>
    </row>
    <row r="97" spans="1:9" ht="20" customHeight="1" x14ac:dyDescent="0.2">
      <c r="A97" s="14"/>
      <c r="B97" s="15" t="s">
        <v>50</v>
      </c>
      <c r="C97" s="10">
        <v>2322.17</v>
      </c>
      <c r="D97" s="10">
        <v>2272.29</v>
      </c>
      <c r="E97" s="10">
        <v>2616.2600000000002</v>
      </c>
      <c r="F97" s="10">
        <v>1676.44</v>
      </c>
      <c r="G97" s="10">
        <v>320.38</v>
      </c>
      <c r="H97" s="10">
        <v>6.4</v>
      </c>
      <c r="I97" s="157"/>
    </row>
    <row r="98" spans="1:9" s="19" customFormat="1" ht="20" customHeight="1" x14ac:dyDescent="0.2">
      <c r="A98" s="14"/>
      <c r="B98" s="15" t="s">
        <v>39</v>
      </c>
      <c r="C98" s="15">
        <v>424440.25</v>
      </c>
      <c r="D98" s="15">
        <v>374712.57</v>
      </c>
      <c r="E98" s="15">
        <v>475352.86</v>
      </c>
      <c r="F98" s="15">
        <v>206145.51</v>
      </c>
      <c r="G98" s="15">
        <v>16424.27</v>
      </c>
      <c r="H98" s="15">
        <v>4282.45</v>
      </c>
      <c r="I98" s="158"/>
    </row>
    <row r="99" spans="1:9" ht="20" customHeight="1" x14ac:dyDescent="0.2">
      <c r="A99" s="14" t="s">
        <v>16</v>
      </c>
      <c r="B99" s="15" t="s">
        <v>41</v>
      </c>
      <c r="C99" s="10">
        <v>9451.4699999999993</v>
      </c>
      <c r="D99" s="10">
        <v>8217.41</v>
      </c>
      <c r="E99" s="10">
        <v>5349.96</v>
      </c>
      <c r="F99" s="10" t="s">
        <v>37</v>
      </c>
      <c r="G99" s="10">
        <v>100.26</v>
      </c>
      <c r="H99" s="10">
        <v>20.149999999999999</v>
      </c>
      <c r="I99" s="157"/>
    </row>
    <row r="100" spans="1:9" ht="20" customHeight="1" x14ac:dyDescent="0.2">
      <c r="A100" s="14"/>
      <c r="B100" s="15" t="s">
        <v>42</v>
      </c>
      <c r="C100" s="10">
        <v>117.78</v>
      </c>
      <c r="D100" s="10">
        <v>117.78</v>
      </c>
      <c r="E100" s="10">
        <v>100.11</v>
      </c>
      <c r="F100" s="10" t="s">
        <v>37</v>
      </c>
      <c r="G100" s="10">
        <v>1.65</v>
      </c>
      <c r="H100" s="10" t="s">
        <v>37</v>
      </c>
      <c r="I100" s="157"/>
    </row>
    <row r="101" spans="1:9" ht="20" customHeight="1" x14ac:dyDescent="0.2">
      <c r="A101" s="14"/>
      <c r="B101" s="15" t="s">
        <v>43</v>
      </c>
      <c r="C101" s="10">
        <v>5007.59</v>
      </c>
      <c r="D101" s="10">
        <v>4405.9799999999996</v>
      </c>
      <c r="E101" s="10">
        <v>4433.66</v>
      </c>
      <c r="F101" s="10" t="s">
        <v>37</v>
      </c>
      <c r="G101" s="10">
        <v>86.62</v>
      </c>
      <c r="H101" s="10">
        <v>51.24</v>
      </c>
      <c r="I101" s="157"/>
    </row>
    <row r="102" spans="1:9" ht="20" customHeight="1" x14ac:dyDescent="0.2">
      <c r="A102" s="14"/>
      <c r="B102" s="15" t="s">
        <v>44</v>
      </c>
      <c r="C102" s="10">
        <v>9.3699999999999992</v>
      </c>
      <c r="D102" s="10">
        <v>9.3699999999999992</v>
      </c>
      <c r="E102" s="10">
        <v>0.54</v>
      </c>
      <c r="F102" s="10" t="s">
        <v>37</v>
      </c>
      <c r="G102" s="10">
        <v>0.21</v>
      </c>
      <c r="H102" s="10">
        <v>0.21</v>
      </c>
      <c r="I102" s="157"/>
    </row>
    <row r="103" spans="1:9" ht="20" customHeight="1" x14ac:dyDescent="0.2">
      <c r="A103" s="14"/>
      <c r="B103" s="15" t="s">
        <v>45</v>
      </c>
      <c r="C103" s="10">
        <v>355.44</v>
      </c>
      <c r="D103" s="10">
        <v>226.99</v>
      </c>
      <c r="E103" s="10">
        <v>463.6</v>
      </c>
      <c r="F103" s="10" t="s">
        <v>37</v>
      </c>
      <c r="G103" s="10">
        <v>35.03</v>
      </c>
      <c r="H103" s="10">
        <v>30.65</v>
      </c>
      <c r="I103" s="157"/>
    </row>
    <row r="104" spans="1:9" ht="20" customHeight="1" x14ac:dyDescent="0.2">
      <c r="A104" s="14"/>
      <c r="B104" s="15" t="s">
        <v>46</v>
      </c>
      <c r="C104" s="10">
        <v>3270.37</v>
      </c>
      <c r="D104" s="10">
        <v>3138.89</v>
      </c>
      <c r="E104" s="10">
        <v>5542.06</v>
      </c>
      <c r="F104" s="10" t="s">
        <v>37</v>
      </c>
      <c r="G104" s="10">
        <v>151.34</v>
      </c>
      <c r="H104" s="10">
        <v>80.209999999999994</v>
      </c>
      <c r="I104" s="157"/>
    </row>
    <row r="105" spans="1:9" ht="20" customHeight="1" x14ac:dyDescent="0.2">
      <c r="A105" s="14"/>
      <c r="B105" s="15" t="s">
        <v>49</v>
      </c>
      <c r="C105" s="10">
        <v>13559.01</v>
      </c>
      <c r="D105" s="10">
        <v>8888.2099999999991</v>
      </c>
      <c r="E105" s="10">
        <v>6862.15</v>
      </c>
      <c r="F105" s="10" t="s">
        <v>37</v>
      </c>
      <c r="G105" s="10">
        <v>46.71</v>
      </c>
      <c r="H105" s="10">
        <v>29.52</v>
      </c>
      <c r="I105" s="157"/>
    </row>
    <row r="106" spans="1:9" s="19" customFormat="1" ht="20" customHeight="1" x14ac:dyDescent="0.2">
      <c r="A106" s="14"/>
      <c r="B106" s="15" t="s">
        <v>39</v>
      </c>
      <c r="C106" s="15">
        <v>31771.03</v>
      </c>
      <c r="D106" s="15">
        <v>25004.63</v>
      </c>
      <c r="E106" s="15">
        <v>22752.09</v>
      </c>
      <c r="F106" s="15" t="s">
        <v>37</v>
      </c>
      <c r="G106" s="15">
        <v>421.83</v>
      </c>
      <c r="H106" s="15">
        <v>211.98</v>
      </c>
      <c r="I106" s="158"/>
    </row>
    <row r="107" spans="1:9" ht="20" customHeight="1" x14ac:dyDescent="0.2">
      <c r="A107" s="14" t="s">
        <v>17</v>
      </c>
      <c r="B107" s="15" t="s">
        <v>41</v>
      </c>
      <c r="C107" s="10">
        <v>859.12</v>
      </c>
      <c r="D107" s="10">
        <v>854.05</v>
      </c>
      <c r="E107" s="10">
        <v>17315.23</v>
      </c>
      <c r="F107" s="10">
        <v>195.27</v>
      </c>
      <c r="G107" s="10">
        <v>204.05</v>
      </c>
      <c r="H107" s="10">
        <v>194.25</v>
      </c>
      <c r="I107" s="157"/>
    </row>
    <row r="108" spans="1:9" ht="20" customHeight="1" x14ac:dyDescent="0.2">
      <c r="A108" s="14"/>
      <c r="B108" s="15" t="s">
        <v>42</v>
      </c>
      <c r="C108" s="10">
        <v>6.14</v>
      </c>
      <c r="D108" s="10">
        <v>6.14</v>
      </c>
      <c r="E108" s="10">
        <v>37.03</v>
      </c>
      <c r="F108" s="10">
        <v>3.62</v>
      </c>
      <c r="G108" s="10">
        <v>1.29</v>
      </c>
      <c r="H108" s="10">
        <v>0</v>
      </c>
      <c r="I108" s="157"/>
    </row>
    <row r="109" spans="1:9" ht="20" customHeight="1" x14ac:dyDescent="0.2">
      <c r="A109" s="14"/>
      <c r="B109" s="15" t="s">
        <v>43</v>
      </c>
      <c r="C109" s="10">
        <v>163.32</v>
      </c>
      <c r="D109" s="10">
        <v>146.94999999999999</v>
      </c>
      <c r="E109" s="10">
        <v>323.93</v>
      </c>
      <c r="F109" s="10">
        <v>94.63</v>
      </c>
      <c r="G109" s="10">
        <v>9.8699999999999992</v>
      </c>
      <c r="H109" s="10">
        <v>3.6</v>
      </c>
      <c r="I109" s="157"/>
    </row>
    <row r="110" spans="1:9" ht="20" customHeight="1" x14ac:dyDescent="0.2">
      <c r="A110" s="14"/>
      <c r="B110" s="15" t="s">
        <v>44</v>
      </c>
      <c r="C110" s="10">
        <v>1.89</v>
      </c>
      <c r="D110" s="10">
        <v>1.89</v>
      </c>
      <c r="E110" s="10">
        <v>3.75</v>
      </c>
      <c r="F110" s="10" t="s">
        <v>37</v>
      </c>
      <c r="G110" s="10">
        <v>0.15</v>
      </c>
      <c r="H110" s="10">
        <v>0.15</v>
      </c>
      <c r="I110" s="157"/>
    </row>
    <row r="111" spans="1:9" ht="20" customHeight="1" x14ac:dyDescent="0.2">
      <c r="A111" s="14"/>
      <c r="B111" s="15" t="s">
        <v>45</v>
      </c>
      <c r="C111" s="10">
        <v>914.94</v>
      </c>
      <c r="D111" s="10">
        <v>914.94</v>
      </c>
      <c r="E111" s="10">
        <v>27448.16</v>
      </c>
      <c r="F111" s="10" t="s">
        <v>37</v>
      </c>
      <c r="G111" s="10">
        <v>735.96</v>
      </c>
      <c r="H111" s="10">
        <v>578.70000000000005</v>
      </c>
      <c r="I111" s="157"/>
    </row>
    <row r="112" spans="1:9" ht="20" customHeight="1" x14ac:dyDescent="0.2">
      <c r="A112" s="14"/>
      <c r="B112" s="15" t="s">
        <v>46</v>
      </c>
      <c r="C112" s="10">
        <v>205.56</v>
      </c>
      <c r="D112" s="10">
        <v>205.56</v>
      </c>
      <c r="E112" s="10">
        <v>815.07</v>
      </c>
      <c r="F112" s="10">
        <v>333.95</v>
      </c>
      <c r="G112" s="10">
        <v>1.31</v>
      </c>
      <c r="H112" s="10">
        <v>1.31</v>
      </c>
      <c r="I112" s="157"/>
    </row>
    <row r="113" spans="1:9" ht="20" customHeight="1" x14ac:dyDescent="0.2">
      <c r="A113" s="14"/>
      <c r="B113" s="15" t="s">
        <v>48</v>
      </c>
      <c r="C113" s="10">
        <v>336.77</v>
      </c>
      <c r="D113" s="10">
        <v>305.5</v>
      </c>
      <c r="E113" s="10">
        <v>832.7</v>
      </c>
      <c r="F113" s="10">
        <v>691.96</v>
      </c>
      <c r="G113" s="10">
        <v>0.42</v>
      </c>
      <c r="H113" s="10" t="s">
        <v>37</v>
      </c>
      <c r="I113" s="157"/>
    </row>
    <row r="114" spans="1:9" ht="20" customHeight="1" x14ac:dyDescent="0.2">
      <c r="A114" s="14"/>
      <c r="B114" s="15" t="s">
        <v>49</v>
      </c>
      <c r="C114" s="10">
        <v>452.16</v>
      </c>
      <c r="D114" s="10">
        <v>389.49</v>
      </c>
      <c r="E114" s="10">
        <v>5596.32</v>
      </c>
      <c r="F114" s="10">
        <v>282.13</v>
      </c>
      <c r="G114" s="10">
        <v>96.35</v>
      </c>
      <c r="H114" s="10">
        <v>94.49</v>
      </c>
      <c r="I114" s="157"/>
    </row>
    <row r="115" spans="1:9" s="19" customFormat="1" ht="20" customHeight="1" x14ac:dyDescent="0.2">
      <c r="A115" s="14"/>
      <c r="B115" s="15" t="s">
        <v>39</v>
      </c>
      <c r="C115" s="15">
        <v>2939.89</v>
      </c>
      <c r="D115" s="15">
        <v>2824.52</v>
      </c>
      <c r="E115" s="15">
        <v>52372.18</v>
      </c>
      <c r="F115" s="15">
        <v>1601.56</v>
      </c>
      <c r="G115" s="15">
        <v>1049.4100000000001</v>
      </c>
      <c r="H115" s="15">
        <v>872.5</v>
      </c>
      <c r="I115" s="158"/>
    </row>
    <row r="116" spans="1:9" ht="20" customHeight="1" x14ac:dyDescent="0.2">
      <c r="A116" s="14" t="s">
        <v>18</v>
      </c>
      <c r="B116" s="15" t="s">
        <v>41</v>
      </c>
      <c r="C116" s="10">
        <v>2308.41</v>
      </c>
      <c r="D116" s="10">
        <v>2308.41</v>
      </c>
      <c r="E116" s="10">
        <v>5542.64</v>
      </c>
      <c r="F116" s="10" t="s">
        <v>37</v>
      </c>
      <c r="G116" s="10">
        <v>593.92999999999995</v>
      </c>
      <c r="H116" s="10">
        <v>232.24</v>
      </c>
      <c r="I116" s="157"/>
    </row>
    <row r="117" spans="1:9" ht="20" customHeight="1" x14ac:dyDescent="0.2">
      <c r="A117" s="14"/>
      <c r="B117" s="15" t="s">
        <v>43</v>
      </c>
      <c r="C117" s="10">
        <v>3655.04</v>
      </c>
      <c r="D117" s="10">
        <v>3571.35</v>
      </c>
      <c r="E117" s="10">
        <v>4904.1099999999997</v>
      </c>
      <c r="F117" s="10" t="s">
        <v>37</v>
      </c>
      <c r="G117" s="10">
        <v>655.35</v>
      </c>
      <c r="H117" s="10">
        <v>476.7</v>
      </c>
      <c r="I117" s="157"/>
    </row>
    <row r="118" spans="1:9" ht="20" customHeight="1" x14ac:dyDescent="0.2">
      <c r="A118" s="14"/>
      <c r="B118" s="15" t="s">
        <v>45</v>
      </c>
      <c r="C118" s="10">
        <v>160.55000000000001</v>
      </c>
      <c r="D118" s="10">
        <v>160.55000000000001</v>
      </c>
      <c r="E118" s="10">
        <v>510.83</v>
      </c>
      <c r="F118" s="10" t="s">
        <v>37</v>
      </c>
      <c r="G118" s="10">
        <v>36.49</v>
      </c>
      <c r="H118" s="10">
        <v>14.6</v>
      </c>
      <c r="I118" s="157"/>
    </row>
    <row r="119" spans="1:9" ht="20" customHeight="1" x14ac:dyDescent="0.2">
      <c r="A119" s="14"/>
      <c r="B119" s="15" t="s">
        <v>46</v>
      </c>
      <c r="C119" s="10">
        <v>2.2999999999999998</v>
      </c>
      <c r="D119" s="10">
        <v>2.2999999999999998</v>
      </c>
      <c r="E119" s="10">
        <v>3.37</v>
      </c>
      <c r="F119" s="10" t="s">
        <v>37</v>
      </c>
      <c r="G119" s="10">
        <v>0.92</v>
      </c>
      <c r="H119" s="10" t="s">
        <v>37</v>
      </c>
      <c r="I119" s="157"/>
    </row>
    <row r="120" spans="1:9" ht="20" customHeight="1" x14ac:dyDescent="0.2">
      <c r="A120" s="14"/>
      <c r="B120" s="15" t="s">
        <v>47</v>
      </c>
      <c r="C120" s="10">
        <v>4.71</v>
      </c>
      <c r="D120" s="10">
        <v>4.71</v>
      </c>
      <c r="E120" s="10">
        <v>3.49</v>
      </c>
      <c r="F120" s="10" t="s">
        <v>37</v>
      </c>
      <c r="G120" s="10" t="s">
        <v>37</v>
      </c>
      <c r="H120" s="10" t="s">
        <v>37</v>
      </c>
      <c r="I120" s="157"/>
    </row>
    <row r="121" spans="1:9" ht="20" customHeight="1" x14ac:dyDescent="0.2">
      <c r="A121" s="14"/>
      <c r="B121" s="15" t="s">
        <v>49</v>
      </c>
      <c r="C121" s="10">
        <v>2383.09</v>
      </c>
      <c r="D121" s="10">
        <v>2287.13</v>
      </c>
      <c r="E121" s="10">
        <v>5100.16</v>
      </c>
      <c r="F121" s="10" t="s">
        <v>37</v>
      </c>
      <c r="G121" s="10">
        <v>748.44</v>
      </c>
      <c r="H121" s="10">
        <v>278.44</v>
      </c>
      <c r="I121" s="157"/>
    </row>
    <row r="122" spans="1:9" ht="20" customHeight="1" x14ac:dyDescent="0.2">
      <c r="A122" s="14"/>
      <c r="B122" s="15" t="s">
        <v>50</v>
      </c>
      <c r="C122" s="10">
        <v>314.39</v>
      </c>
      <c r="D122" s="10">
        <v>314.39</v>
      </c>
      <c r="E122" s="10">
        <v>363.15</v>
      </c>
      <c r="F122" s="10" t="s">
        <v>37</v>
      </c>
      <c r="G122" s="10">
        <v>59.54</v>
      </c>
      <c r="H122" s="10">
        <v>55.05</v>
      </c>
      <c r="I122" s="157"/>
    </row>
    <row r="123" spans="1:9" s="19" customFormat="1" ht="20" customHeight="1" x14ac:dyDescent="0.2">
      <c r="A123" s="14"/>
      <c r="B123" s="15" t="s">
        <v>39</v>
      </c>
      <c r="C123" s="15">
        <v>8828.49</v>
      </c>
      <c r="D123" s="15">
        <v>8648.84</v>
      </c>
      <c r="E123" s="15">
        <v>16427.75</v>
      </c>
      <c r="F123" s="15" t="s">
        <v>37</v>
      </c>
      <c r="G123" s="15">
        <v>2094.67</v>
      </c>
      <c r="H123" s="15">
        <v>1057.03</v>
      </c>
      <c r="I123" s="158"/>
    </row>
    <row r="124" spans="1:9" ht="20" customHeight="1" x14ac:dyDescent="0.2">
      <c r="A124" s="14" t="s">
        <v>19</v>
      </c>
      <c r="B124" s="15" t="s">
        <v>41</v>
      </c>
      <c r="C124" s="10">
        <v>126.84</v>
      </c>
      <c r="D124" s="10">
        <v>126.84</v>
      </c>
      <c r="E124" s="10">
        <v>126.55</v>
      </c>
      <c r="F124" s="10" t="s">
        <v>37</v>
      </c>
      <c r="G124" s="10">
        <v>14.99</v>
      </c>
      <c r="H124" s="10">
        <v>10.29</v>
      </c>
      <c r="I124" s="157"/>
    </row>
    <row r="125" spans="1:9" ht="20" customHeight="1" x14ac:dyDescent="0.2">
      <c r="A125" s="14"/>
      <c r="B125" s="15" t="s">
        <v>43</v>
      </c>
      <c r="C125" s="10">
        <v>3135.63</v>
      </c>
      <c r="D125" s="10">
        <v>3026.42</v>
      </c>
      <c r="E125" s="10">
        <v>4901.4399999999996</v>
      </c>
      <c r="F125" s="10" t="s">
        <v>37</v>
      </c>
      <c r="G125" s="10">
        <v>455.43</v>
      </c>
      <c r="H125" s="10">
        <v>500.52</v>
      </c>
      <c r="I125" s="157"/>
    </row>
    <row r="126" spans="1:9" ht="20" customHeight="1" x14ac:dyDescent="0.2">
      <c r="A126" s="14"/>
      <c r="B126" s="15" t="s">
        <v>44</v>
      </c>
      <c r="C126" s="10">
        <v>5.68</v>
      </c>
      <c r="D126" s="10">
        <v>5.68</v>
      </c>
      <c r="E126" s="10">
        <v>3.03</v>
      </c>
      <c r="F126" s="10" t="s">
        <v>37</v>
      </c>
      <c r="G126" s="10">
        <v>0.61</v>
      </c>
      <c r="H126" s="10" t="s">
        <v>37</v>
      </c>
      <c r="I126" s="157"/>
    </row>
    <row r="127" spans="1:9" ht="20" customHeight="1" x14ac:dyDescent="0.2">
      <c r="A127" s="14"/>
      <c r="B127" s="15" t="s">
        <v>46</v>
      </c>
      <c r="C127" s="10">
        <v>54.59</v>
      </c>
      <c r="D127" s="10">
        <v>54.59</v>
      </c>
      <c r="E127" s="10">
        <v>63.83</v>
      </c>
      <c r="F127" s="10" t="s">
        <v>37</v>
      </c>
      <c r="G127" s="10">
        <v>2.25</v>
      </c>
      <c r="H127" s="10">
        <v>2.25</v>
      </c>
      <c r="I127" s="157"/>
    </row>
    <row r="128" spans="1:9" ht="20" customHeight="1" x14ac:dyDescent="0.2">
      <c r="A128" s="14"/>
      <c r="B128" s="15" t="s">
        <v>47</v>
      </c>
      <c r="C128" s="10">
        <v>18.850000000000001</v>
      </c>
      <c r="D128" s="10">
        <v>18.850000000000001</v>
      </c>
      <c r="E128" s="10">
        <v>5.67</v>
      </c>
      <c r="F128" s="10" t="s">
        <v>37</v>
      </c>
      <c r="G128" s="10" t="s">
        <v>37</v>
      </c>
      <c r="H128" s="10" t="s">
        <v>37</v>
      </c>
      <c r="I128" s="157"/>
    </row>
    <row r="129" spans="1:9" ht="20" customHeight="1" x14ac:dyDescent="0.2">
      <c r="A129" s="14"/>
      <c r="B129" s="15" t="s">
        <v>49</v>
      </c>
      <c r="C129" s="10">
        <v>1094.75</v>
      </c>
      <c r="D129" s="10">
        <v>1002.78</v>
      </c>
      <c r="E129" s="10">
        <v>672.9</v>
      </c>
      <c r="F129" s="10" t="s">
        <v>37</v>
      </c>
      <c r="G129" s="10">
        <v>173.26</v>
      </c>
      <c r="H129" s="10">
        <v>40.43</v>
      </c>
      <c r="I129" s="157"/>
    </row>
    <row r="130" spans="1:9" ht="20" customHeight="1" x14ac:dyDescent="0.2">
      <c r="A130" s="14"/>
      <c r="B130" s="15" t="s">
        <v>50</v>
      </c>
      <c r="C130" s="10">
        <v>1228.0999999999999</v>
      </c>
      <c r="D130" s="10">
        <v>1136.1500000000001</v>
      </c>
      <c r="E130" s="10">
        <v>943.25</v>
      </c>
      <c r="F130" s="10" t="s">
        <v>37</v>
      </c>
      <c r="G130" s="10">
        <v>161.5</v>
      </c>
      <c r="H130" s="10">
        <v>99.1</v>
      </c>
      <c r="I130" s="157"/>
    </row>
    <row r="131" spans="1:9" s="19" customFormat="1" ht="20" customHeight="1" x14ac:dyDescent="0.2">
      <c r="A131" s="14"/>
      <c r="B131" s="15" t="s">
        <v>39</v>
      </c>
      <c r="C131" s="15">
        <v>5664.43</v>
      </c>
      <c r="D131" s="15">
        <v>5371.31</v>
      </c>
      <c r="E131" s="15">
        <v>6716.67</v>
      </c>
      <c r="F131" s="15" t="s">
        <v>37</v>
      </c>
      <c r="G131" s="15">
        <v>808.03</v>
      </c>
      <c r="H131" s="15">
        <v>652.59</v>
      </c>
      <c r="I131" s="158"/>
    </row>
    <row r="132" spans="1:9" ht="20" customHeight="1" x14ac:dyDescent="0.2">
      <c r="A132" s="14" t="s">
        <v>20</v>
      </c>
      <c r="B132" s="15" t="s">
        <v>41</v>
      </c>
      <c r="C132" s="10">
        <v>4406.8100000000004</v>
      </c>
      <c r="D132" s="10">
        <v>4058.61</v>
      </c>
      <c r="E132" s="10">
        <v>2863.6</v>
      </c>
      <c r="F132" s="10">
        <v>726.41</v>
      </c>
      <c r="G132" s="10">
        <v>197.85</v>
      </c>
      <c r="H132" s="10">
        <v>116.28</v>
      </c>
      <c r="I132" s="157"/>
    </row>
    <row r="133" spans="1:9" ht="20" customHeight="1" x14ac:dyDescent="0.2">
      <c r="A133" s="14"/>
      <c r="B133" s="15" t="s">
        <v>42</v>
      </c>
      <c r="C133" s="10">
        <v>3530.53</v>
      </c>
      <c r="D133" s="10">
        <v>2736.58</v>
      </c>
      <c r="E133" s="10">
        <v>1727.28</v>
      </c>
      <c r="F133" s="10">
        <v>490.65</v>
      </c>
      <c r="G133" s="10">
        <v>63.37</v>
      </c>
      <c r="H133" s="10">
        <v>9.33</v>
      </c>
      <c r="I133" s="157"/>
    </row>
    <row r="134" spans="1:9" ht="20" customHeight="1" x14ac:dyDescent="0.2">
      <c r="A134" s="14"/>
      <c r="B134" s="15" t="s">
        <v>43</v>
      </c>
      <c r="C134" s="10">
        <v>4262.37</v>
      </c>
      <c r="D134" s="10">
        <v>4017.19</v>
      </c>
      <c r="E134" s="10">
        <v>2524.96</v>
      </c>
      <c r="F134" s="10">
        <v>1369.61</v>
      </c>
      <c r="G134" s="10">
        <v>16.46</v>
      </c>
      <c r="H134" s="10">
        <v>9.36</v>
      </c>
      <c r="I134" s="157"/>
    </row>
    <row r="135" spans="1:9" ht="20" customHeight="1" x14ac:dyDescent="0.2">
      <c r="A135" s="14"/>
      <c r="B135" s="15" t="s">
        <v>44</v>
      </c>
      <c r="C135" s="10">
        <v>6222.5</v>
      </c>
      <c r="D135" s="10">
        <v>5803.59</v>
      </c>
      <c r="E135" s="10">
        <v>3498.71</v>
      </c>
      <c r="F135" s="10">
        <v>1911.54</v>
      </c>
      <c r="G135" s="10">
        <v>5.83</v>
      </c>
      <c r="H135" s="10">
        <v>1.99</v>
      </c>
      <c r="I135" s="157"/>
    </row>
    <row r="136" spans="1:9" ht="20" customHeight="1" x14ac:dyDescent="0.2">
      <c r="A136" s="14"/>
      <c r="B136" s="15" t="s">
        <v>45</v>
      </c>
      <c r="C136" s="10">
        <v>1255.04</v>
      </c>
      <c r="D136" s="10">
        <v>1013.57</v>
      </c>
      <c r="E136" s="10">
        <v>806.76</v>
      </c>
      <c r="F136" s="10">
        <v>379.11</v>
      </c>
      <c r="G136" s="10">
        <v>40.94</v>
      </c>
      <c r="H136" s="10">
        <v>2.42</v>
      </c>
      <c r="I136" s="157"/>
    </row>
    <row r="137" spans="1:9" ht="20" customHeight="1" x14ac:dyDescent="0.2">
      <c r="A137" s="14"/>
      <c r="B137" s="15" t="s">
        <v>46</v>
      </c>
      <c r="C137" s="10">
        <v>11858.32</v>
      </c>
      <c r="D137" s="10">
        <v>11128.39</v>
      </c>
      <c r="E137" s="10">
        <v>8074.68</v>
      </c>
      <c r="F137" s="10">
        <v>4185.25</v>
      </c>
      <c r="G137" s="10">
        <v>87.73</v>
      </c>
      <c r="H137" s="10">
        <v>54.88</v>
      </c>
      <c r="I137" s="157"/>
    </row>
    <row r="138" spans="1:9" ht="20" customHeight="1" x14ac:dyDescent="0.2">
      <c r="A138" s="14"/>
      <c r="B138" s="15" t="s">
        <v>47</v>
      </c>
      <c r="C138" s="10">
        <v>60250.15</v>
      </c>
      <c r="D138" s="10">
        <v>57017.31</v>
      </c>
      <c r="E138" s="10">
        <v>33920.86</v>
      </c>
      <c r="F138" s="10">
        <v>18291.02</v>
      </c>
      <c r="G138" s="10">
        <v>373.62</v>
      </c>
      <c r="H138" s="10">
        <v>166.03</v>
      </c>
      <c r="I138" s="157"/>
    </row>
    <row r="139" spans="1:9" ht="20" customHeight="1" x14ac:dyDescent="0.2">
      <c r="A139" s="14"/>
      <c r="B139" s="15" t="s">
        <v>48</v>
      </c>
      <c r="C139" s="10">
        <v>8545.5</v>
      </c>
      <c r="D139" s="10">
        <v>7640.14</v>
      </c>
      <c r="E139" s="10">
        <v>5255.52</v>
      </c>
      <c r="F139" s="10">
        <v>3192.63</v>
      </c>
      <c r="G139" s="10">
        <v>19.91</v>
      </c>
      <c r="H139" s="10">
        <v>11.52</v>
      </c>
      <c r="I139" s="157"/>
    </row>
    <row r="140" spans="1:9" ht="20" customHeight="1" x14ac:dyDescent="0.2">
      <c r="A140" s="14"/>
      <c r="B140" s="15" t="s">
        <v>49</v>
      </c>
      <c r="C140" s="10">
        <v>3696.66</v>
      </c>
      <c r="D140" s="10">
        <v>2421.09</v>
      </c>
      <c r="E140" s="10">
        <v>1244.95</v>
      </c>
      <c r="F140" s="10">
        <v>249.48</v>
      </c>
      <c r="G140" s="10">
        <v>82.15</v>
      </c>
      <c r="H140" s="10">
        <v>3.24</v>
      </c>
      <c r="I140" s="157"/>
    </row>
    <row r="141" spans="1:9" ht="20" customHeight="1" x14ac:dyDescent="0.2">
      <c r="A141" s="14"/>
      <c r="B141" s="15" t="s">
        <v>50</v>
      </c>
      <c r="C141" s="10">
        <v>793.89</v>
      </c>
      <c r="D141" s="10">
        <v>612.03</v>
      </c>
      <c r="E141" s="10">
        <v>344.32</v>
      </c>
      <c r="F141" s="10">
        <v>88.06</v>
      </c>
      <c r="G141" s="10">
        <v>0.11</v>
      </c>
      <c r="H141" s="10">
        <v>0</v>
      </c>
      <c r="I141" s="157"/>
    </row>
    <row r="142" spans="1:9" s="19" customFormat="1" ht="20" customHeight="1" x14ac:dyDescent="0.2">
      <c r="A142" s="14"/>
      <c r="B142" s="15" t="s">
        <v>39</v>
      </c>
      <c r="C142" s="15">
        <v>104821.77</v>
      </c>
      <c r="D142" s="15">
        <v>96448.49</v>
      </c>
      <c r="E142" s="15">
        <v>60261.64</v>
      </c>
      <c r="F142" s="15">
        <v>30883.75</v>
      </c>
      <c r="G142" s="15">
        <v>887.97</v>
      </c>
      <c r="H142" s="15">
        <v>375.05</v>
      </c>
      <c r="I142" s="158"/>
    </row>
    <row r="143" spans="1:9" ht="20" customHeight="1" x14ac:dyDescent="0.2">
      <c r="A143" s="14" t="s">
        <v>21</v>
      </c>
      <c r="B143" s="15" t="s">
        <v>41</v>
      </c>
      <c r="C143" s="10">
        <v>240.11</v>
      </c>
      <c r="D143" s="10">
        <v>235.56</v>
      </c>
      <c r="E143" s="10">
        <v>142.31</v>
      </c>
      <c r="F143" s="10">
        <v>37.35</v>
      </c>
      <c r="G143" s="10" t="s">
        <v>37</v>
      </c>
      <c r="H143" s="10" t="s">
        <v>37</v>
      </c>
      <c r="I143" s="157"/>
    </row>
    <row r="144" spans="1:9" ht="20" customHeight="1" x14ac:dyDescent="0.2">
      <c r="A144" s="14"/>
      <c r="B144" s="15" t="s">
        <v>42</v>
      </c>
      <c r="C144" s="10">
        <v>103</v>
      </c>
      <c r="D144" s="10">
        <v>100.11</v>
      </c>
      <c r="E144" s="10">
        <v>56.97</v>
      </c>
      <c r="F144" s="10">
        <v>9.86</v>
      </c>
      <c r="G144" s="10" t="s">
        <v>37</v>
      </c>
      <c r="H144" s="10" t="s">
        <v>37</v>
      </c>
      <c r="I144" s="157"/>
    </row>
    <row r="145" spans="1:9" ht="20" customHeight="1" x14ac:dyDescent="0.2">
      <c r="A145" s="14"/>
      <c r="B145" s="15" t="s">
        <v>43</v>
      </c>
      <c r="C145" s="10">
        <v>102.72</v>
      </c>
      <c r="D145" s="10">
        <v>90.78</v>
      </c>
      <c r="E145" s="10">
        <v>69.72</v>
      </c>
      <c r="F145" s="10">
        <v>2.06</v>
      </c>
      <c r="G145" s="10" t="s">
        <v>37</v>
      </c>
      <c r="H145" s="10" t="s">
        <v>37</v>
      </c>
      <c r="I145" s="157"/>
    </row>
    <row r="146" spans="1:9" ht="20" customHeight="1" x14ac:dyDescent="0.2">
      <c r="A146" s="14"/>
      <c r="B146" s="15" t="s">
        <v>44</v>
      </c>
      <c r="C146" s="10">
        <v>1671.5</v>
      </c>
      <c r="D146" s="10">
        <v>1610.36</v>
      </c>
      <c r="E146" s="10">
        <v>1684.55</v>
      </c>
      <c r="F146" s="10">
        <v>693.79</v>
      </c>
      <c r="G146" s="10">
        <v>6.06</v>
      </c>
      <c r="H146" s="10" t="s">
        <v>37</v>
      </c>
      <c r="I146" s="157"/>
    </row>
    <row r="147" spans="1:9" ht="20" customHeight="1" x14ac:dyDescent="0.2">
      <c r="A147" s="14"/>
      <c r="B147" s="15" t="s">
        <v>46</v>
      </c>
      <c r="C147" s="10">
        <v>546.73</v>
      </c>
      <c r="D147" s="10">
        <v>529.75</v>
      </c>
      <c r="E147" s="10">
        <v>450.94</v>
      </c>
      <c r="F147" s="10">
        <v>192.96</v>
      </c>
      <c r="G147" s="10" t="s">
        <v>37</v>
      </c>
      <c r="H147" s="10" t="s">
        <v>37</v>
      </c>
      <c r="I147" s="157"/>
    </row>
    <row r="148" spans="1:9" ht="20" customHeight="1" x14ac:dyDescent="0.2">
      <c r="A148" s="14"/>
      <c r="B148" s="15" t="s">
        <v>47</v>
      </c>
      <c r="C148" s="10">
        <v>1248.6600000000001</v>
      </c>
      <c r="D148" s="10">
        <v>1069.08</v>
      </c>
      <c r="E148" s="10">
        <v>924.78</v>
      </c>
      <c r="F148" s="10">
        <v>269.19</v>
      </c>
      <c r="G148" s="10">
        <v>3.2</v>
      </c>
      <c r="H148" s="10" t="s">
        <v>37</v>
      </c>
      <c r="I148" s="157"/>
    </row>
    <row r="149" spans="1:9" ht="20" customHeight="1" x14ac:dyDescent="0.2">
      <c r="A149" s="14"/>
      <c r="B149" s="15" t="s">
        <v>48</v>
      </c>
      <c r="C149" s="10">
        <v>40.46</v>
      </c>
      <c r="D149" s="10">
        <v>38.43</v>
      </c>
      <c r="E149" s="10">
        <v>40.61</v>
      </c>
      <c r="F149" s="10">
        <v>18.440000000000001</v>
      </c>
      <c r="G149" s="10" t="s">
        <v>37</v>
      </c>
      <c r="H149" s="10" t="s">
        <v>37</v>
      </c>
      <c r="I149" s="157"/>
    </row>
    <row r="150" spans="1:9" ht="20" customHeight="1" x14ac:dyDescent="0.2">
      <c r="A150" s="14"/>
      <c r="B150" s="15" t="s">
        <v>49</v>
      </c>
      <c r="C150" s="10">
        <v>1346.39</v>
      </c>
      <c r="D150" s="10">
        <v>978.38</v>
      </c>
      <c r="E150" s="10">
        <v>326.58999999999997</v>
      </c>
      <c r="F150" s="10">
        <v>42.96</v>
      </c>
      <c r="G150" s="10" t="s">
        <v>37</v>
      </c>
      <c r="H150" s="10" t="s">
        <v>37</v>
      </c>
      <c r="I150" s="157"/>
    </row>
    <row r="151" spans="1:9" ht="20" customHeight="1" x14ac:dyDescent="0.2">
      <c r="A151" s="14"/>
      <c r="B151" s="15" t="s">
        <v>50</v>
      </c>
      <c r="C151" s="10">
        <v>2143.87</v>
      </c>
      <c r="D151" s="10">
        <v>1735.3</v>
      </c>
      <c r="E151" s="10">
        <v>2132.38</v>
      </c>
      <c r="F151" s="10">
        <v>761.47</v>
      </c>
      <c r="G151" s="10" t="s">
        <v>37</v>
      </c>
      <c r="H151" s="10" t="s">
        <v>37</v>
      </c>
      <c r="I151" s="157"/>
    </row>
    <row r="152" spans="1:9" s="19" customFormat="1" ht="20" customHeight="1" x14ac:dyDescent="0.2">
      <c r="A152" s="14"/>
      <c r="B152" s="15" t="s">
        <v>39</v>
      </c>
      <c r="C152" s="15">
        <v>7443.43</v>
      </c>
      <c r="D152" s="15">
        <v>6387.74</v>
      </c>
      <c r="E152" s="15">
        <v>5828.86</v>
      </c>
      <c r="F152" s="15">
        <v>2028.08</v>
      </c>
      <c r="G152" s="15">
        <v>9.26</v>
      </c>
      <c r="H152" s="15" t="s">
        <v>37</v>
      </c>
      <c r="I152" s="158"/>
    </row>
    <row r="153" spans="1:9" ht="20" customHeight="1" x14ac:dyDescent="0.2">
      <c r="A153" s="14" t="s">
        <v>22</v>
      </c>
      <c r="B153" s="15" t="s">
        <v>41</v>
      </c>
      <c r="C153" s="10">
        <v>2947.91</v>
      </c>
      <c r="D153" s="10">
        <v>2733.96</v>
      </c>
      <c r="E153" s="10">
        <v>1640.42</v>
      </c>
      <c r="F153" s="10">
        <v>759.13</v>
      </c>
      <c r="G153" s="10">
        <v>0.48</v>
      </c>
      <c r="H153" s="10">
        <v>0.05</v>
      </c>
      <c r="I153" s="157"/>
    </row>
    <row r="154" spans="1:9" ht="20" customHeight="1" x14ac:dyDescent="0.2">
      <c r="A154" s="14"/>
      <c r="B154" s="15" t="s">
        <v>42</v>
      </c>
      <c r="C154" s="10">
        <v>257.31</v>
      </c>
      <c r="D154" s="10">
        <v>135.19999999999999</v>
      </c>
      <c r="E154" s="10">
        <v>106.61</v>
      </c>
      <c r="F154" s="10">
        <v>78.790000000000006</v>
      </c>
      <c r="G154" s="10">
        <v>0.19</v>
      </c>
      <c r="H154" s="10">
        <v>0</v>
      </c>
      <c r="I154" s="157"/>
    </row>
    <row r="155" spans="1:9" ht="20" customHeight="1" x14ac:dyDescent="0.2">
      <c r="A155" s="14"/>
      <c r="B155" s="15" t="s">
        <v>43</v>
      </c>
      <c r="C155" s="10">
        <v>352.91</v>
      </c>
      <c r="D155" s="10">
        <v>292.39999999999998</v>
      </c>
      <c r="E155" s="10">
        <v>70.23</v>
      </c>
      <c r="F155" s="10">
        <v>11.57</v>
      </c>
      <c r="G155" s="10">
        <v>0.21</v>
      </c>
      <c r="H155" s="10" t="s">
        <v>37</v>
      </c>
      <c r="I155" s="157"/>
    </row>
    <row r="156" spans="1:9" ht="20" customHeight="1" x14ac:dyDescent="0.2">
      <c r="A156" s="14"/>
      <c r="B156" s="15" t="s">
        <v>44</v>
      </c>
      <c r="C156" s="10">
        <v>53.85</v>
      </c>
      <c r="D156" s="10">
        <v>53.85</v>
      </c>
      <c r="E156" s="10">
        <v>57.17</v>
      </c>
      <c r="F156" s="10">
        <v>19.079999999999998</v>
      </c>
      <c r="G156" s="10" t="s">
        <v>37</v>
      </c>
      <c r="H156" s="10" t="s">
        <v>37</v>
      </c>
      <c r="I156" s="157"/>
    </row>
    <row r="157" spans="1:9" ht="20" customHeight="1" x14ac:dyDescent="0.2">
      <c r="A157" s="14"/>
      <c r="B157" s="15" t="s">
        <v>45</v>
      </c>
      <c r="C157" s="10">
        <v>365.28</v>
      </c>
      <c r="D157" s="10">
        <v>272.29000000000002</v>
      </c>
      <c r="E157" s="10">
        <v>314.45999999999998</v>
      </c>
      <c r="F157" s="10">
        <v>157.59</v>
      </c>
      <c r="G157" s="10">
        <v>4.47</v>
      </c>
      <c r="H157" s="10">
        <v>0.08</v>
      </c>
      <c r="I157" s="157"/>
    </row>
    <row r="158" spans="1:9" ht="20" customHeight="1" x14ac:dyDescent="0.2">
      <c r="A158" s="14"/>
      <c r="B158" s="15" t="s">
        <v>46</v>
      </c>
      <c r="C158" s="10">
        <v>17.989999999999998</v>
      </c>
      <c r="D158" s="10">
        <v>17.989999999999998</v>
      </c>
      <c r="E158" s="10">
        <v>11.2</v>
      </c>
      <c r="F158" s="10">
        <v>0</v>
      </c>
      <c r="G158" s="10" t="s">
        <v>37</v>
      </c>
      <c r="H158" s="10" t="s">
        <v>37</v>
      </c>
      <c r="I158" s="157"/>
    </row>
    <row r="159" spans="1:9" ht="20" customHeight="1" x14ac:dyDescent="0.2">
      <c r="A159" s="14"/>
      <c r="B159" s="15" t="s">
        <v>47</v>
      </c>
      <c r="C159" s="10">
        <v>166.17</v>
      </c>
      <c r="D159" s="10">
        <v>166.17</v>
      </c>
      <c r="E159" s="10">
        <v>116.4</v>
      </c>
      <c r="F159" s="10">
        <v>50.26</v>
      </c>
      <c r="G159" s="10" t="s">
        <v>37</v>
      </c>
      <c r="H159" s="10" t="s">
        <v>37</v>
      </c>
      <c r="I159" s="157"/>
    </row>
    <row r="160" spans="1:9" ht="20" customHeight="1" x14ac:dyDescent="0.2">
      <c r="A160" s="14"/>
      <c r="B160" s="15" t="s">
        <v>49</v>
      </c>
      <c r="C160" s="10">
        <v>15862.29</v>
      </c>
      <c r="D160" s="10">
        <v>9847.7000000000007</v>
      </c>
      <c r="E160" s="10">
        <v>4914.7700000000004</v>
      </c>
      <c r="F160" s="10">
        <v>921.53</v>
      </c>
      <c r="G160" s="10">
        <v>4.84</v>
      </c>
      <c r="H160" s="10">
        <v>2.0499999999999998</v>
      </c>
      <c r="I160" s="157"/>
    </row>
    <row r="161" spans="1:9" ht="20" customHeight="1" x14ac:dyDescent="0.2">
      <c r="A161" s="14"/>
      <c r="B161" s="15" t="s">
        <v>50</v>
      </c>
      <c r="C161" s="10">
        <v>2031.81</v>
      </c>
      <c r="D161" s="10">
        <v>1450.11</v>
      </c>
      <c r="E161" s="10">
        <v>907.2</v>
      </c>
      <c r="F161" s="10">
        <v>200.8</v>
      </c>
      <c r="G161" s="10" t="s">
        <v>37</v>
      </c>
      <c r="H161" s="10" t="s">
        <v>37</v>
      </c>
      <c r="I161" s="157"/>
    </row>
    <row r="162" spans="1:9" s="19" customFormat="1" ht="20" customHeight="1" x14ac:dyDescent="0.2">
      <c r="A162" s="14"/>
      <c r="B162" s="15" t="s">
        <v>39</v>
      </c>
      <c r="C162" s="15">
        <v>22055.52</v>
      </c>
      <c r="D162" s="15">
        <v>14969.66</v>
      </c>
      <c r="E162" s="15">
        <v>8138.47</v>
      </c>
      <c r="F162" s="15">
        <v>2198.7600000000002</v>
      </c>
      <c r="G162" s="15">
        <v>10.18</v>
      </c>
      <c r="H162" s="15">
        <v>2.1800000000000002</v>
      </c>
      <c r="I162" s="158"/>
    </row>
    <row r="163" spans="1:9" ht="20" customHeight="1" x14ac:dyDescent="0.2">
      <c r="A163" s="14" t="s">
        <v>23</v>
      </c>
      <c r="B163" s="15" t="s">
        <v>41</v>
      </c>
      <c r="C163" s="10">
        <v>465.84</v>
      </c>
      <c r="D163" s="10">
        <v>422.08</v>
      </c>
      <c r="E163" s="10">
        <v>504.81</v>
      </c>
      <c r="F163" s="10" t="s">
        <v>37</v>
      </c>
      <c r="G163" s="10">
        <v>7.19</v>
      </c>
      <c r="H163" s="10" t="s">
        <v>37</v>
      </c>
      <c r="I163" s="157"/>
    </row>
    <row r="164" spans="1:9" ht="20" customHeight="1" x14ac:dyDescent="0.2">
      <c r="A164" s="14"/>
      <c r="B164" s="15" t="s">
        <v>44</v>
      </c>
      <c r="C164" s="10">
        <v>0.8</v>
      </c>
      <c r="D164" s="10">
        <v>0.8</v>
      </c>
      <c r="E164" s="10">
        <v>1.54</v>
      </c>
      <c r="F164" s="10" t="s">
        <v>37</v>
      </c>
      <c r="G164" s="10" t="s">
        <v>37</v>
      </c>
      <c r="H164" s="10" t="s">
        <v>37</v>
      </c>
      <c r="I164" s="157"/>
    </row>
    <row r="165" spans="1:9" ht="20" customHeight="1" x14ac:dyDescent="0.2">
      <c r="A165" s="14"/>
      <c r="B165" s="15" t="s">
        <v>46</v>
      </c>
      <c r="C165" s="10">
        <v>183.71</v>
      </c>
      <c r="D165" s="10">
        <v>0</v>
      </c>
      <c r="E165" s="10" t="s">
        <v>37</v>
      </c>
      <c r="F165" s="10" t="s">
        <v>37</v>
      </c>
      <c r="G165" s="10">
        <v>1.84</v>
      </c>
      <c r="H165" s="10">
        <v>1.84</v>
      </c>
      <c r="I165" s="157"/>
    </row>
    <row r="166" spans="1:9" ht="20" customHeight="1" x14ac:dyDescent="0.2">
      <c r="A166" s="14"/>
      <c r="B166" s="15" t="s">
        <v>47</v>
      </c>
      <c r="C166" s="10">
        <v>119.83</v>
      </c>
      <c r="D166" s="10">
        <v>119.83</v>
      </c>
      <c r="E166" s="10">
        <v>64.42</v>
      </c>
      <c r="F166" s="10" t="s">
        <v>37</v>
      </c>
      <c r="G166" s="10" t="s">
        <v>37</v>
      </c>
      <c r="H166" s="10" t="s">
        <v>37</v>
      </c>
      <c r="I166" s="157"/>
    </row>
    <row r="167" spans="1:9" ht="20" customHeight="1" x14ac:dyDescent="0.2">
      <c r="A167" s="14"/>
      <c r="B167" s="15" t="s">
        <v>48</v>
      </c>
      <c r="C167" s="10">
        <v>2.85</v>
      </c>
      <c r="D167" s="10">
        <v>2.85</v>
      </c>
      <c r="E167" s="10">
        <v>2.74</v>
      </c>
      <c r="F167" s="10" t="s">
        <v>37</v>
      </c>
      <c r="G167" s="10" t="s">
        <v>37</v>
      </c>
      <c r="H167" s="10" t="s">
        <v>37</v>
      </c>
      <c r="I167" s="157"/>
    </row>
    <row r="168" spans="1:9" ht="20" customHeight="1" x14ac:dyDescent="0.2">
      <c r="A168" s="14"/>
      <c r="B168" s="15" t="s">
        <v>49</v>
      </c>
      <c r="C168" s="10">
        <v>166.82</v>
      </c>
      <c r="D168" s="10">
        <v>134.96</v>
      </c>
      <c r="E168" s="10">
        <v>109.62</v>
      </c>
      <c r="F168" s="10" t="s">
        <v>37</v>
      </c>
      <c r="G168" s="10" t="s">
        <v>37</v>
      </c>
      <c r="H168" s="10" t="s">
        <v>37</v>
      </c>
      <c r="I168" s="157"/>
    </row>
    <row r="169" spans="1:9" ht="20" customHeight="1" x14ac:dyDescent="0.2">
      <c r="A169" s="14"/>
      <c r="B169" s="15" t="s">
        <v>50</v>
      </c>
      <c r="C169" s="10">
        <v>17.670000000000002</v>
      </c>
      <c r="D169" s="10">
        <v>17.670000000000002</v>
      </c>
      <c r="E169" s="10">
        <v>0.85</v>
      </c>
      <c r="F169" s="10" t="s">
        <v>37</v>
      </c>
      <c r="G169" s="10" t="s">
        <v>37</v>
      </c>
      <c r="H169" s="10" t="s">
        <v>37</v>
      </c>
      <c r="I169" s="157"/>
    </row>
    <row r="170" spans="1:9" s="19" customFormat="1" ht="20" customHeight="1" x14ac:dyDescent="0.2">
      <c r="A170" s="14"/>
      <c r="B170" s="15" t="s">
        <v>39</v>
      </c>
      <c r="C170" s="15">
        <v>957.53</v>
      </c>
      <c r="D170" s="15">
        <v>698.2</v>
      </c>
      <c r="E170" s="15">
        <v>683.97</v>
      </c>
      <c r="F170" s="15" t="s">
        <v>37</v>
      </c>
      <c r="G170" s="15">
        <v>9.02</v>
      </c>
      <c r="H170" s="15">
        <v>1.84</v>
      </c>
      <c r="I170" s="158"/>
    </row>
    <row r="171" spans="1:9" ht="20" customHeight="1" x14ac:dyDescent="0.2">
      <c r="A171" s="14" t="s">
        <v>24</v>
      </c>
      <c r="B171" s="15" t="s">
        <v>41</v>
      </c>
      <c r="C171" s="10">
        <v>11089.49</v>
      </c>
      <c r="D171" s="10">
        <v>10305.64</v>
      </c>
      <c r="E171" s="10">
        <v>41421.43</v>
      </c>
      <c r="F171" s="10">
        <v>27644.71</v>
      </c>
      <c r="G171" s="10">
        <v>19.48</v>
      </c>
      <c r="H171" s="10">
        <v>3.57</v>
      </c>
      <c r="I171" s="157"/>
    </row>
    <row r="172" spans="1:9" ht="20" customHeight="1" x14ac:dyDescent="0.2">
      <c r="A172" s="14"/>
      <c r="B172" s="15" t="s">
        <v>42</v>
      </c>
      <c r="C172" s="10">
        <v>3790.27</v>
      </c>
      <c r="D172" s="10">
        <v>3745.64</v>
      </c>
      <c r="E172" s="10">
        <v>13808.66</v>
      </c>
      <c r="F172" s="10">
        <v>9291.4500000000007</v>
      </c>
      <c r="G172" s="10">
        <v>3.63</v>
      </c>
      <c r="H172" s="10">
        <v>0.77</v>
      </c>
      <c r="I172" s="157"/>
    </row>
    <row r="173" spans="1:9" ht="20" customHeight="1" x14ac:dyDescent="0.2">
      <c r="A173" s="14"/>
      <c r="B173" s="15" t="s">
        <v>43</v>
      </c>
      <c r="C173" s="10">
        <v>2254.35</v>
      </c>
      <c r="D173" s="10">
        <v>2181.4699999999998</v>
      </c>
      <c r="E173" s="10">
        <v>8022.7</v>
      </c>
      <c r="F173" s="10">
        <v>7032.23</v>
      </c>
      <c r="G173" s="10">
        <v>42.92</v>
      </c>
      <c r="H173" s="10">
        <v>5.29</v>
      </c>
      <c r="I173" s="157"/>
    </row>
    <row r="174" spans="1:9" ht="20" customHeight="1" x14ac:dyDescent="0.2">
      <c r="A174" s="14"/>
      <c r="B174" s="15" t="s">
        <v>44</v>
      </c>
      <c r="C174" s="10">
        <v>2379.0300000000002</v>
      </c>
      <c r="D174" s="10">
        <v>2332.75</v>
      </c>
      <c r="E174" s="10">
        <v>8223.44</v>
      </c>
      <c r="F174" s="10">
        <v>5031.1400000000003</v>
      </c>
      <c r="G174" s="10" t="s">
        <v>37</v>
      </c>
      <c r="H174" s="10" t="s">
        <v>37</v>
      </c>
      <c r="I174" s="157"/>
    </row>
    <row r="175" spans="1:9" ht="20" customHeight="1" x14ac:dyDescent="0.2">
      <c r="A175" s="14"/>
      <c r="B175" s="15" t="s">
        <v>45</v>
      </c>
      <c r="C175" s="10">
        <v>1164.93</v>
      </c>
      <c r="D175" s="10">
        <v>1158.46</v>
      </c>
      <c r="E175" s="10">
        <v>1939.54</v>
      </c>
      <c r="F175" s="10">
        <v>837.81</v>
      </c>
      <c r="G175" s="10">
        <v>5.0199999999999996</v>
      </c>
      <c r="H175" s="10" t="s">
        <v>37</v>
      </c>
      <c r="I175" s="157"/>
    </row>
    <row r="176" spans="1:9" ht="20" customHeight="1" x14ac:dyDescent="0.2">
      <c r="A176" s="14"/>
      <c r="B176" s="15" t="s">
        <v>46</v>
      </c>
      <c r="C176" s="10">
        <v>3392.64</v>
      </c>
      <c r="D176" s="10">
        <v>3336.95</v>
      </c>
      <c r="E176" s="10">
        <v>7954.18</v>
      </c>
      <c r="F176" s="10">
        <v>3010.81</v>
      </c>
      <c r="G176" s="10" t="s">
        <v>37</v>
      </c>
      <c r="H176" s="10" t="s">
        <v>37</v>
      </c>
      <c r="I176" s="157"/>
    </row>
    <row r="177" spans="1:9" ht="20" customHeight="1" x14ac:dyDescent="0.2">
      <c r="A177" s="14"/>
      <c r="B177" s="15" t="s">
        <v>47</v>
      </c>
      <c r="C177" s="10">
        <v>3871.53</v>
      </c>
      <c r="D177" s="10">
        <v>3664.66</v>
      </c>
      <c r="E177" s="10">
        <v>9676.3799999999992</v>
      </c>
      <c r="F177" s="10">
        <v>5616.05</v>
      </c>
      <c r="G177" s="10" t="s">
        <v>37</v>
      </c>
      <c r="H177" s="10" t="s">
        <v>37</v>
      </c>
      <c r="I177" s="157"/>
    </row>
    <row r="178" spans="1:9" ht="20" customHeight="1" x14ac:dyDescent="0.2">
      <c r="A178" s="14"/>
      <c r="B178" s="15" t="s">
        <v>48</v>
      </c>
      <c r="C178" s="10">
        <v>3572.87</v>
      </c>
      <c r="D178" s="10">
        <v>3458.81</v>
      </c>
      <c r="E178" s="10">
        <v>17489.349999999999</v>
      </c>
      <c r="F178" s="10">
        <v>12725.25</v>
      </c>
      <c r="G178" s="10" t="s">
        <v>37</v>
      </c>
      <c r="H178" s="10" t="s">
        <v>37</v>
      </c>
      <c r="I178" s="157"/>
    </row>
    <row r="179" spans="1:9" ht="20" customHeight="1" x14ac:dyDescent="0.2">
      <c r="A179" s="14"/>
      <c r="B179" s="15" t="s">
        <v>49</v>
      </c>
      <c r="C179" s="10">
        <v>15322.41</v>
      </c>
      <c r="D179" s="10">
        <v>12571.61</v>
      </c>
      <c r="E179" s="10">
        <v>20716.29</v>
      </c>
      <c r="F179" s="10">
        <v>10078.379999999999</v>
      </c>
      <c r="G179" s="10">
        <v>132.58000000000001</v>
      </c>
      <c r="H179" s="10">
        <v>76.069999999999993</v>
      </c>
      <c r="I179" s="157"/>
    </row>
    <row r="180" spans="1:9" ht="20" customHeight="1" x14ac:dyDescent="0.2">
      <c r="A180" s="14"/>
      <c r="B180" s="15" t="s">
        <v>50</v>
      </c>
      <c r="C180" s="10">
        <v>1460.03</v>
      </c>
      <c r="D180" s="10">
        <v>1247.33</v>
      </c>
      <c r="E180" s="10">
        <v>3190.15</v>
      </c>
      <c r="F180" s="10">
        <v>1650.79</v>
      </c>
      <c r="G180" s="10">
        <v>0</v>
      </c>
      <c r="H180" s="10">
        <v>0</v>
      </c>
      <c r="I180" s="157"/>
    </row>
    <row r="181" spans="1:9" s="19" customFormat="1" ht="20" customHeight="1" x14ac:dyDescent="0.2">
      <c r="A181" s="14"/>
      <c r="B181" s="15" t="s">
        <v>39</v>
      </c>
      <c r="C181" s="15">
        <v>48297.57</v>
      </c>
      <c r="D181" s="15">
        <v>44003.31</v>
      </c>
      <c r="E181" s="15">
        <v>132442.12</v>
      </c>
      <c r="F181" s="15">
        <v>82918.600000000006</v>
      </c>
      <c r="G181" s="15">
        <v>203.63</v>
      </c>
      <c r="H181" s="15">
        <v>85.71</v>
      </c>
      <c r="I181" s="158"/>
    </row>
    <row r="182" spans="1:9" ht="20" customHeight="1" x14ac:dyDescent="0.2">
      <c r="A182" s="14" t="s">
        <v>25</v>
      </c>
      <c r="B182" s="15" t="s">
        <v>41</v>
      </c>
      <c r="C182" s="10">
        <v>0.25</v>
      </c>
      <c r="D182" s="10">
        <v>0.25</v>
      </c>
      <c r="E182" s="10" t="s">
        <v>37</v>
      </c>
      <c r="F182" s="10" t="s">
        <v>37</v>
      </c>
      <c r="G182" s="10" t="s">
        <v>37</v>
      </c>
      <c r="H182" s="10" t="s">
        <v>37</v>
      </c>
      <c r="I182" s="157"/>
    </row>
    <row r="183" spans="1:9" ht="20" customHeight="1" x14ac:dyDescent="0.2">
      <c r="A183" s="14"/>
      <c r="B183" s="15" t="s">
        <v>42</v>
      </c>
      <c r="C183" s="10">
        <v>3.82</v>
      </c>
      <c r="D183" s="10">
        <v>3.82</v>
      </c>
      <c r="E183" s="10">
        <v>1.76</v>
      </c>
      <c r="F183" s="10" t="s">
        <v>37</v>
      </c>
      <c r="G183" s="10">
        <v>0</v>
      </c>
      <c r="H183" s="10">
        <v>0</v>
      </c>
      <c r="I183" s="157"/>
    </row>
    <row r="184" spans="1:9" ht="20" customHeight="1" x14ac:dyDescent="0.2">
      <c r="A184" s="14"/>
      <c r="B184" s="15" t="s">
        <v>43</v>
      </c>
      <c r="C184" s="10">
        <v>1.5</v>
      </c>
      <c r="D184" s="10">
        <v>1.5</v>
      </c>
      <c r="E184" s="10">
        <v>1.5</v>
      </c>
      <c r="F184" s="10" t="s">
        <v>37</v>
      </c>
      <c r="G184" s="10" t="s">
        <v>37</v>
      </c>
      <c r="H184" s="10" t="s">
        <v>37</v>
      </c>
      <c r="I184" s="157"/>
    </row>
    <row r="185" spans="1:9" ht="20" customHeight="1" x14ac:dyDescent="0.2">
      <c r="A185" s="14"/>
      <c r="B185" s="15" t="s">
        <v>44</v>
      </c>
      <c r="C185" s="10">
        <v>133.69</v>
      </c>
      <c r="D185" s="10">
        <v>133.69</v>
      </c>
      <c r="E185" s="10">
        <v>112.37</v>
      </c>
      <c r="F185" s="10" t="s">
        <v>37</v>
      </c>
      <c r="G185" s="10" t="s">
        <v>37</v>
      </c>
      <c r="H185" s="10" t="s">
        <v>37</v>
      </c>
      <c r="I185" s="157"/>
    </row>
    <row r="186" spans="1:9" ht="20" customHeight="1" x14ac:dyDescent="0.2">
      <c r="A186" s="14"/>
      <c r="B186" s="15" t="s">
        <v>45</v>
      </c>
      <c r="C186" s="10">
        <v>4.38</v>
      </c>
      <c r="D186" s="10">
        <v>4.38</v>
      </c>
      <c r="E186" s="10" t="s">
        <v>37</v>
      </c>
      <c r="F186" s="10" t="s">
        <v>37</v>
      </c>
      <c r="G186" s="10" t="s">
        <v>37</v>
      </c>
      <c r="H186" s="10" t="s">
        <v>37</v>
      </c>
      <c r="I186" s="157"/>
    </row>
    <row r="187" spans="1:9" ht="20" customHeight="1" x14ac:dyDescent="0.2">
      <c r="A187" s="14"/>
      <c r="B187" s="15" t="s">
        <v>46</v>
      </c>
      <c r="C187" s="10">
        <v>4.8</v>
      </c>
      <c r="D187" s="10">
        <v>4.8</v>
      </c>
      <c r="E187" s="10">
        <v>0.2</v>
      </c>
      <c r="F187" s="10" t="s">
        <v>37</v>
      </c>
      <c r="G187" s="10" t="s">
        <v>37</v>
      </c>
      <c r="H187" s="10" t="s">
        <v>37</v>
      </c>
      <c r="I187" s="157"/>
    </row>
    <row r="188" spans="1:9" ht="20" customHeight="1" x14ac:dyDescent="0.2">
      <c r="A188" s="14"/>
      <c r="B188" s="15" t="s">
        <v>47</v>
      </c>
      <c r="C188" s="10">
        <v>10.43</v>
      </c>
      <c r="D188" s="10">
        <v>10.43</v>
      </c>
      <c r="E188" s="10">
        <v>5.89</v>
      </c>
      <c r="F188" s="10" t="s">
        <v>37</v>
      </c>
      <c r="G188" s="10" t="s">
        <v>37</v>
      </c>
      <c r="H188" s="10" t="s">
        <v>37</v>
      </c>
      <c r="I188" s="157"/>
    </row>
    <row r="189" spans="1:9" ht="20" customHeight="1" x14ac:dyDescent="0.2">
      <c r="A189" s="14"/>
      <c r="B189" s="15" t="s">
        <v>48</v>
      </c>
      <c r="C189" s="10">
        <v>9.17</v>
      </c>
      <c r="D189" s="10">
        <v>9.17</v>
      </c>
      <c r="E189" s="10">
        <v>5</v>
      </c>
      <c r="F189" s="10" t="s">
        <v>37</v>
      </c>
      <c r="G189" s="10" t="s">
        <v>37</v>
      </c>
      <c r="H189" s="10" t="s">
        <v>37</v>
      </c>
      <c r="I189" s="157"/>
    </row>
    <row r="190" spans="1:9" ht="20" customHeight="1" x14ac:dyDescent="0.2">
      <c r="A190" s="14"/>
      <c r="B190" s="15" t="s">
        <v>49</v>
      </c>
      <c r="C190" s="10">
        <v>2.6</v>
      </c>
      <c r="D190" s="10">
        <v>2.6</v>
      </c>
      <c r="E190" s="10">
        <v>0.55000000000000004</v>
      </c>
      <c r="F190" s="10" t="s">
        <v>37</v>
      </c>
      <c r="G190" s="10">
        <v>0.11</v>
      </c>
      <c r="H190" s="10">
        <v>0.11</v>
      </c>
      <c r="I190" s="157"/>
    </row>
    <row r="191" spans="1:9" ht="20" customHeight="1" x14ac:dyDescent="0.2">
      <c r="A191" s="14"/>
      <c r="B191" s="15" t="s">
        <v>50</v>
      </c>
      <c r="C191" s="10">
        <v>61.9</v>
      </c>
      <c r="D191" s="10">
        <v>61.9</v>
      </c>
      <c r="E191" s="10">
        <v>42.53</v>
      </c>
      <c r="F191" s="10" t="s">
        <v>37</v>
      </c>
      <c r="G191" s="10">
        <v>0</v>
      </c>
      <c r="H191" s="10">
        <v>0</v>
      </c>
      <c r="I191" s="157"/>
    </row>
    <row r="192" spans="1:9" s="19" customFormat="1" ht="20" customHeight="1" x14ac:dyDescent="0.2">
      <c r="A192" s="14"/>
      <c r="B192" s="15" t="s">
        <v>39</v>
      </c>
      <c r="C192" s="15">
        <v>232.53</v>
      </c>
      <c r="D192" s="15">
        <v>232.53</v>
      </c>
      <c r="E192" s="15">
        <v>169.8</v>
      </c>
      <c r="F192" s="15" t="s">
        <v>37</v>
      </c>
      <c r="G192" s="15">
        <v>0.11</v>
      </c>
      <c r="H192" s="15">
        <v>0.11</v>
      </c>
      <c r="I192" s="158"/>
    </row>
    <row r="193" spans="1:9" ht="20" customHeight="1" x14ac:dyDescent="0.2">
      <c r="A193" s="14" t="s">
        <v>27</v>
      </c>
      <c r="B193" s="15" t="s">
        <v>41</v>
      </c>
      <c r="C193" s="10">
        <v>272.64</v>
      </c>
      <c r="D193" s="10">
        <v>213.81</v>
      </c>
      <c r="E193" s="10" t="s">
        <v>37</v>
      </c>
      <c r="F193" s="10" t="s">
        <v>37</v>
      </c>
      <c r="G193" s="10">
        <v>1.89</v>
      </c>
      <c r="H193" s="10" t="s">
        <v>37</v>
      </c>
      <c r="I193" s="157"/>
    </row>
    <row r="194" spans="1:9" ht="20" customHeight="1" x14ac:dyDescent="0.2">
      <c r="A194" s="14"/>
      <c r="B194" s="15" t="s">
        <v>42</v>
      </c>
      <c r="C194" s="10">
        <v>93.64</v>
      </c>
      <c r="D194" s="10">
        <v>86.94</v>
      </c>
      <c r="E194" s="10" t="s">
        <v>37</v>
      </c>
      <c r="F194" s="10" t="s">
        <v>37</v>
      </c>
      <c r="G194" s="10">
        <v>0.96</v>
      </c>
      <c r="H194" s="10" t="s">
        <v>37</v>
      </c>
      <c r="I194" s="157"/>
    </row>
    <row r="195" spans="1:9" ht="20" customHeight="1" x14ac:dyDescent="0.2">
      <c r="A195" s="14"/>
      <c r="B195" s="15" t="s">
        <v>43</v>
      </c>
      <c r="C195" s="10">
        <v>22.62</v>
      </c>
      <c r="D195" s="10">
        <v>22.62</v>
      </c>
      <c r="E195" s="10" t="s">
        <v>37</v>
      </c>
      <c r="F195" s="10" t="s">
        <v>37</v>
      </c>
      <c r="G195" s="10">
        <v>5.58</v>
      </c>
      <c r="H195" s="10">
        <v>2.79</v>
      </c>
      <c r="I195" s="157"/>
    </row>
    <row r="196" spans="1:9" ht="20" customHeight="1" x14ac:dyDescent="0.2">
      <c r="A196" s="14"/>
      <c r="B196" s="15" t="s">
        <v>44</v>
      </c>
      <c r="C196" s="10">
        <v>151.03</v>
      </c>
      <c r="D196" s="10">
        <v>126.02</v>
      </c>
      <c r="E196" s="10" t="s">
        <v>37</v>
      </c>
      <c r="F196" s="10" t="s">
        <v>37</v>
      </c>
      <c r="G196" s="10">
        <v>2.2400000000000002</v>
      </c>
      <c r="H196" s="10">
        <v>1.34</v>
      </c>
      <c r="I196" s="157"/>
    </row>
    <row r="197" spans="1:9" ht="20" customHeight="1" x14ac:dyDescent="0.2">
      <c r="A197" s="14"/>
      <c r="B197" s="15" t="s">
        <v>45</v>
      </c>
      <c r="C197" s="10">
        <v>14.06</v>
      </c>
      <c r="D197" s="10">
        <v>14.06</v>
      </c>
      <c r="E197" s="10" t="s">
        <v>37</v>
      </c>
      <c r="F197" s="10" t="s">
        <v>37</v>
      </c>
      <c r="G197" s="10" t="s">
        <v>37</v>
      </c>
      <c r="H197" s="10" t="s">
        <v>37</v>
      </c>
      <c r="I197" s="157"/>
    </row>
    <row r="198" spans="1:9" ht="20" customHeight="1" x14ac:dyDescent="0.2">
      <c r="A198" s="14"/>
      <c r="B198" s="15" t="s">
        <v>46</v>
      </c>
      <c r="C198" s="10">
        <v>256.72000000000003</v>
      </c>
      <c r="D198" s="10">
        <v>13.83</v>
      </c>
      <c r="E198" s="10" t="s">
        <v>37</v>
      </c>
      <c r="F198" s="10" t="s">
        <v>37</v>
      </c>
      <c r="G198" s="10">
        <v>0.12</v>
      </c>
      <c r="H198" s="10">
        <v>1.41</v>
      </c>
      <c r="I198" s="157"/>
    </row>
    <row r="199" spans="1:9" ht="20" customHeight="1" x14ac:dyDescent="0.2">
      <c r="A199" s="14"/>
      <c r="B199" s="15" t="s">
        <v>47</v>
      </c>
      <c r="C199" s="10">
        <v>889.02</v>
      </c>
      <c r="D199" s="10">
        <v>866.1</v>
      </c>
      <c r="E199" s="10" t="s">
        <v>37</v>
      </c>
      <c r="F199" s="10" t="s">
        <v>37</v>
      </c>
      <c r="G199" s="10">
        <v>3.89</v>
      </c>
      <c r="H199" s="10" t="s">
        <v>37</v>
      </c>
      <c r="I199" s="157"/>
    </row>
    <row r="200" spans="1:9" ht="20" customHeight="1" x14ac:dyDescent="0.2">
      <c r="A200" s="14"/>
      <c r="B200" s="15" t="s">
        <v>48</v>
      </c>
      <c r="C200" s="10">
        <v>148.75</v>
      </c>
      <c r="D200" s="10">
        <v>148.75</v>
      </c>
      <c r="E200" s="10" t="s">
        <v>37</v>
      </c>
      <c r="F200" s="10" t="s">
        <v>37</v>
      </c>
      <c r="G200" s="10">
        <v>0.23</v>
      </c>
      <c r="H200" s="10" t="s">
        <v>37</v>
      </c>
      <c r="I200" s="157"/>
    </row>
    <row r="201" spans="1:9" ht="20" customHeight="1" x14ac:dyDescent="0.2">
      <c r="A201" s="14"/>
      <c r="B201" s="15" t="s">
        <v>49</v>
      </c>
      <c r="C201" s="10">
        <v>227.69</v>
      </c>
      <c r="D201" s="10">
        <v>149.02000000000001</v>
      </c>
      <c r="E201" s="10" t="s">
        <v>37</v>
      </c>
      <c r="F201" s="10" t="s">
        <v>37</v>
      </c>
      <c r="G201" s="10">
        <v>13.11</v>
      </c>
      <c r="H201" s="10">
        <v>4.37</v>
      </c>
      <c r="I201" s="157"/>
    </row>
    <row r="202" spans="1:9" ht="20" customHeight="1" x14ac:dyDescent="0.2">
      <c r="A202" s="14"/>
      <c r="B202" s="15" t="s">
        <v>50</v>
      </c>
      <c r="C202" s="10">
        <v>40.01</v>
      </c>
      <c r="D202" s="10">
        <v>40.01</v>
      </c>
      <c r="E202" s="10" t="s">
        <v>37</v>
      </c>
      <c r="F202" s="10" t="s">
        <v>37</v>
      </c>
      <c r="G202" s="10">
        <v>2.96</v>
      </c>
      <c r="H202" s="10" t="s">
        <v>37</v>
      </c>
      <c r="I202" s="157"/>
    </row>
    <row r="203" spans="1:9" s="19" customFormat="1" ht="20" customHeight="1" x14ac:dyDescent="0.2">
      <c r="A203" s="14"/>
      <c r="B203" s="15" t="s">
        <v>39</v>
      </c>
      <c r="C203" s="15">
        <v>2116.17</v>
      </c>
      <c r="D203" s="15">
        <v>1681.15</v>
      </c>
      <c r="E203" s="15" t="s">
        <v>37</v>
      </c>
      <c r="F203" s="15" t="s">
        <v>37</v>
      </c>
      <c r="G203" s="15">
        <v>30.99</v>
      </c>
      <c r="H203" s="15">
        <v>9.92</v>
      </c>
      <c r="I203" s="158"/>
    </row>
    <row r="204" spans="1:9" ht="20" customHeight="1" x14ac:dyDescent="0.2">
      <c r="A204" s="14" t="s">
        <v>28</v>
      </c>
      <c r="B204" s="15" t="s">
        <v>41</v>
      </c>
      <c r="C204" s="10">
        <v>39.130000000000003</v>
      </c>
      <c r="D204" s="10">
        <v>39.130000000000003</v>
      </c>
      <c r="E204" s="10">
        <v>2.2400000000000002</v>
      </c>
      <c r="F204" s="10" t="s">
        <v>37</v>
      </c>
      <c r="G204" s="10">
        <v>2.81</v>
      </c>
      <c r="H204" s="10">
        <v>0.59</v>
      </c>
      <c r="I204" s="157"/>
    </row>
    <row r="205" spans="1:9" ht="20" customHeight="1" x14ac:dyDescent="0.2">
      <c r="A205" s="14"/>
      <c r="B205" s="15" t="s">
        <v>44</v>
      </c>
      <c r="C205" s="10">
        <v>15.72</v>
      </c>
      <c r="D205" s="10">
        <v>15.72</v>
      </c>
      <c r="E205" s="10">
        <v>1.57</v>
      </c>
      <c r="F205" s="10" t="s">
        <v>37</v>
      </c>
      <c r="G205" s="10" t="s">
        <v>37</v>
      </c>
      <c r="H205" s="10" t="s">
        <v>37</v>
      </c>
      <c r="I205" s="157"/>
    </row>
    <row r="206" spans="1:9" ht="20" customHeight="1" x14ac:dyDescent="0.2">
      <c r="A206" s="14"/>
      <c r="B206" s="15" t="s">
        <v>46</v>
      </c>
      <c r="C206" s="10">
        <v>51.69</v>
      </c>
      <c r="D206" s="10">
        <v>51.69</v>
      </c>
      <c r="E206" s="10">
        <v>4.25</v>
      </c>
      <c r="F206" s="10" t="s">
        <v>37</v>
      </c>
      <c r="G206" s="10" t="s">
        <v>37</v>
      </c>
      <c r="H206" s="10" t="s">
        <v>37</v>
      </c>
      <c r="I206" s="157"/>
    </row>
    <row r="207" spans="1:9" ht="20" customHeight="1" x14ac:dyDescent="0.2">
      <c r="A207" s="14"/>
      <c r="B207" s="15" t="s">
        <v>49</v>
      </c>
      <c r="C207" s="10">
        <v>22.16</v>
      </c>
      <c r="D207" s="10">
        <v>22.16</v>
      </c>
      <c r="E207" s="10">
        <v>158.88</v>
      </c>
      <c r="F207" s="10" t="s">
        <v>37</v>
      </c>
      <c r="G207" s="10">
        <v>7.71</v>
      </c>
      <c r="H207" s="10" t="s">
        <v>37</v>
      </c>
      <c r="I207" s="157"/>
    </row>
    <row r="208" spans="1:9" s="19" customFormat="1" ht="20" customHeight="1" x14ac:dyDescent="0.2">
      <c r="A208" s="14"/>
      <c r="B208" s="15" t="s">
        <v>39</v>
      </c>
      <c r="C208" s="15">
        <v>128.69999999999999</v>
      </c>
      <c r="D208" s="15">
        <v>128.69999999999999</v>
      </c>
      <c r="E208" s="15">
        <v>166.95</v>
      </c>
      <c r="F208" s="15" t="s">
        <v>37</v>
      </c>
      <c r="G208" s="15">
        <v>10.53</v>
      </c>
      <c r="H208" s="15">
        <v>0.59</v>
      </c>
      <c r="I208" s="158"/>
    </row>
    <row r="209" spans="1:9" ht="20" customHeight="1" x14ac:dyDescent="0.2">
      <c r="A209" s="14" t="s">
        <v>29</v>
      </c>
      <c r="B209" s="15" t="s">
        <v>42</v>
      </c>
      <c r="C209" s="10">
        <v>4.3600000000000003</v>
      </c>
      <c r="D209" s="10">
        <v>4.3600000000000003</v>
      </c>
      <c r="E209" s="10">
        <v>0.2</v>
      </c>
      <c r="F209" s="10" t="s">
        <v>37</v>
      </c>
      <c r="G209" s="10" t="s">
        <v>37</v>
      </c>
      <c r="H209" s="10" t="s">
        <v>37</v>
      </c>
      <c r="I209" s="157"/>
    </row>
    <row r="210" spans="1:9" ht="20" customHeight="1" x14ac:dyDescent="0.2">
      <c r="A210" s="14"/>
      <c r="B210" s="15" t="s">
        <v>47</v>
      </c>
      <c r="C210" s="10">
        <v>154.96</v>
      </c>
      <c r="D210" s="10">
        <v>124.72</v>
      </c>
      <c r="E210" s="10">
        <v>234.74</v>
      </c>
      <c r="F210" s="10" t="s">
        <v>37</v>
      </c>
      <c r="G210" s="10" t="s">
        <v>37</v>
      </c>
      <c r="H210" s="10" t="s">
        <v>37</v>
      </c>
      <c r="I210" s="157"/>
    </row>
    <row r="211" spans="1:9" ht="20" customHeight="1" x14ac:dyDescent="0.2">
      <c r="A211" s="14"/>
      <c r="B211" s="15" t="s">
        <v>48</v>
      </c>
      <c r="C211" s="10">
        <v>1088.02</v>
      </c>
      <c r="D211" s="10">
        <v>1088.02</v>
      </c>
      <c r="E211" s="10">
        <v>12314.94</v>
      </c>
      <c r="F211" s="10" t="s">
        <v>37</v>
      </c>
      <c r="G211" s="10">
        <v>0.92</v>
      </c>
      <c r="H211" s="10">
        <v>0.92</v>
      </c>
      <c r="I211" s="157"/>
    </row>
    <row r="212" spans="1:9" s="19" customFormat="1" ht="20" customHeight="1" x14ac:dyDescent="0.2">
      <c r="A212" s="14"/>
      <c r="B212" s="15" t="s">
        <v>39</v>
      </c>
      <c r="C212" s="15">
        <v>1247.3399999999999</v>
      </c>
      <c r="D212" s="15">
        <v>1217.0999999999999</v>
      </c>
      <c r="E212" s="15">
        <v>12549.88</v>
      </c>
      <c r="F212" s="15" t="s">
        <v>37</v>
      </c>
      <c r="G212" s="15">
        <v>0.92</v>
      </c>
      <c r="H212" s="15">
        <v>0.92</v>
      </c>
      <c r="I212" s="158"/>
    </row>
    <row r="213" spans="1:9" ht="20" customHeight="1" x14ac:dyDescent="0.2">
      <c r="A213" s="14" t="s">
        <v>30</v>
      </c>
      <c r="B213" s="15" t="s">
        <v>41</v>
      </c>
      <c r="C213" s="10">
        <v>19192.87</v>
      </c>
      <c r="D213" s="10">
        <v>19192.87</v>
      </c>
      <c r="E213" s="10">
        <v>144663.14000000001</v>
      </c>
      <c r="F213" s="10" t="s">
        <v>37</v>
      </c>
      <c r="G213" s="10">
        <v>6408.76</v>
      </c>
      <c r="H213" s="10">
        <v>6073.93</v>
      </c>
      <c r="I213" s="157"/>
    </row>
    <row r="214" spans="1:9" ht="20" customHeight="1" x14ac:dyDescent="0.2">
      <c r="A214" s="14"/>
      <c r="B214" s="15" t="s">
        <v>42</v>
      </c>
      <c r="C214" s="10">
        <v>4702.17</v>
      </c>
      <c r="D214" s="10">
        <v>4702.17</v>
      </c>
      <c r="E214" s="10">
        <v>37100.42</v>
      </c>
      <c r="F214" s="10" t="s">
        <v>37</v>
      </c>
      <c r="G214" s="10">
        <v>1469.55</v>
      </c>
      <c r="H214" s="10">
        <v>1445.58</v>
      </c>
      <c r="I214" s="157"/>
    </row>
    <row r="215" spans="1:9" ht="20" customHeight="1" x14ac:dyDescent="0.2">
      <c r="A215" s="14"/>
      <c r="B215" s="15" t="s">
        <v>45</v>
      </c>
      <c r="C215" s="10">
        <v>7196.09</v>
      </c>
      <c r="D215" s="10">
        <v>7196.09</v>
      </c>
      <c r="E215" s="10">
        <v>34554.36</v>
      </c>
      <c r="F215" s="10" t="s">
        <v>37</v>
      </c>
      <c r="G215" s="10">
        <v>1395.77</v>
      </c>
      <c r="H215" s="10">
        <v>1502.71</v>
      </c>
      <c r="I215" s="157"/>
    </row>
    <row r="216" spans="1:9" ht="20" customHeight="1" x14ac:dyDescent="0.2">
      <c r="A216" s="14"/>
      <c r="B216" s="15" t="s">
        <v>49</v>
      </c>
      <c r="C216" s="10">
        <v>2476.4899999999998</v>
      </c>
      <c r="D216" s="10">
        <v>2476.4899999999998</v>
      </c>
      <c r="E216" s="10">
        <v>18606.71</v>
      </c>
      <c r="F216" s="10" t="s">
        <v>37</v>
      </c>
      <c r="G216" s="10">
        <v>863.77</v>
      </c>
      <c r="H216" s="10">
        <v>909.7</v>
      </c>
      <c r="I216" s="157"/>
    </row>
    <row r="217" spans="1:9" s="19" customFormat="1" ht="20" customHeight="1" x14ac:dyDescent="0.2">
      <c r="A217" s="14"/>
      <c r="B217" s="15" t="s">
        <v>39</v>
      </c>
      <c r="C217" s="15">
        <v>33567.61</v>
      </c>
      <c r="D217" s="15">
        <v>33567.61</v>
      </c>
      <c r="E217" s="15">
        <v>234924.63</v>
      </c>
      <c r="F217" s="15" t="s">
        <v>37</v>
      </c>
      <c r="G217" s="15">
        <v>10137.85</v>
      </c>
      <c r="H217" s="15">
        <v>9931.92</v>
      </c>
      <c r="I217" s="158"/>
    </row>
    <row r="218" spans="1:9" ht="20" customHeight="1" x14ac:dyDescent="0.2">
      <c r="A218" s="14" t="s">
        <v>31</v>
      </c>
      <c r="B218" s="15" t="s">
        <v>41</v>
      </c>
      <c r="C218" s="10">
        <v>729.54</v>
      </c>
      <c r="D218" s="10">
        <v>729.54</v>
      </c>
      <c r="E218" s="10">
        <v>6226.96</v>
      </c>
      <c r="F218" s="10" t="s">
        <v>37</v>
      </c>
      <c r="G218" s="10">
        <v>229.71</v>
      </c>
      <c r="H218" s="10">
        <v>165.65</v>
      </c>
      <c r="I218" s="157"/>
    </row>
    <row r="219" spans="1:9" ht="20" customHeight="1" x14ac:dyDescent="0.2">
      <c r="A219" s="14"/>
      <c r="B219" s="15" t="s">
        <v>43</v>
      </c>
      <c r="C219" s="10">
        <v>5.96</v>
      </c>
      <c r="D219" s="10">
        <v>5.96</v>
      </c>
      <c r="E219" s="10">
        <v>384.21</v>
      </c>
      <c r="F219" s="10" t="s">
        <v>37</v>
      </c>
      <c r="G219" s="10">
        <v>0.92</v>
      </c>
      <c r="H219" s="10">
        <v>0.72</v>
      </c>
      <c r="I219" s="157"/>
    </row>
    <row r="220" spans="1:9" ht="20" customHeight="1" x14ac:dyDescent="0.2">
      <c r="A220" s="14"/>
      <c r="B220" s="15" t="s">
        <v>45</v>
      </c>
      <c r="C220" s="10">
        <v>450</v>
      </c>
      <c r="D220" s="10">
        <v>450</v>
      </c>
      <c r="E220" s="10">
        <v>4050</v>
      </c>
      <c r="F220" s="10" t="s">
        <v>37</v>
      </c>
      <c r="G220" s="10">
        <v>135</v>
      </c>
      <c r="H220" s="10">
        <v>90</v>
      </c>
      <c r="I220" s="157"/>
    </row>
    <row r="221" spans="1:9" ht="20" customHeight="1" x14ac:dyDescent="0.2">
      <c r="A221" s="14"/>
      <c r="B221" s="15" t="s">
        <v>49</v>
      </c>
      <c r="C221" s="10">
        <v>565.96</v>
      </c>
      <c r="D221" s="10">
        <v>565.96</v>
      </c>
      <c r="E221" s="10">
        <v>3539.69</v>
      </c>
      <c r="F221" s="10" t="s">
        <v>37</v>
      </c>
      <c r="G221" s="10">
        <v>224.29</v>
      </c>
      <c r="H221" s="10">
        <v>168.36</v>
      </c>
      <c r="I221" s="157"/>
    </row>
    <row r="222" spans="1:9" s="19" customFormat="1" ht="20" customHeight="1" x14ac:dyDescent="0.2">
      <c r="A222" s="14"/>
      <c r="B222" s="15" t="s">
        <v>39</v>
      </c>
      <c r="C222" s="15">
        <v>1751.46</v>
      </c>
      <c r="D222" s="15">
        <v>1751.46</v>
      </c>
      <c r="E222" s="15">
        <v>14200.86</v>
      </c>
      <c r="F222" s="15" t="s">
        <v>37</v>
      </c>
      <c r="G222" s="15">
        <v>589.92999999999995</v>
      </c>
      <c r="H222" s="15">
        <v>424.74</v>
      </c>
      <c r="I222" s="158"/>
    </row>
    <row r="223" spans="1:9" ht="20" customHeight="1" x14ac:dyDescent="0.2">
      <c r="A223" s="14" t="s">
        <v>32</v>
      </c>
      <c r="B223" s="15" t="s">
        <v>41</v>
      </c>
      <c r="C223" s="10">
        <v>1</v>
      </c>
      <c r="D223" s="10">
        <v>1</v>
      </c>
      <c r="E223" s="10" t="s">
        <v>37</v>
      </c>
      <c r="F223" s="10" t="s">
        <v>37</v>
      </c>
      <c r="G223" s="10" t="s">
        <v>37</v>
      </c>
      <c r="H223" s="10" t="s">
        <v>37</v>
      </c>
      <c r="I223" s="157"/>
    </row>
    <row r="224" spans="1:9" ht="20" customHeight="1" x14ac:dyDescent="0.2">
      <c r="A224" s="14"/>
      <c r="B224" s="15" t="s">
        <v>43</v>
      </c>
      <c r="C224" s="10">
        <v>4.5</v>
      </c>
      <c r="D224" s="10">
        <v>4.5</v>
      </c>
      <c r="E224" s="10">
        <v>10.130000000000001</v>
      </c>
      <c r="F224" s="10" t="s">
        <v>37</v>
      </c>
      <c r="G224" s="10" t="s">
        <v>37</v>
      </c>
      <c r="H224" s="10" t="s">
        <v>37</v>
      </c>
      <c r="I224" s="157"/>
    </row>
    <row r="225" spans="1:9" ht="20" customHeight="1" x14ac:dyDescent="0.2">
      <c r="A225" s="14"/>
      <c r="B225" s="15" t="s">
        <v>44</v>
      </c>
      <c r="C225" s="10">
        <v>2.68</v>
      </c>
      <c r="D225" s="10">
        <v>2.68</v>
      </c>
      <c r="E225" s="10">
        <v>3.21</v>
      </c>
      <c r="F225" s="10" t="s">
        <v>37</v>
      </c>
      <c r="G225" s="10" t="s">
        <v>37</v>
      </c>
      <c r="H225" s="10" t="s">
        <v>37</v>
      </c>
      <c r="I225" s="157"/>
    </row>
    <row r="226" spans="1:9" ht="20" customHeight="1" x14ac:dyDescent="0.2">
      <c r="A226" s="14"/>
      <c r="B226" s="15" t="s">
        <v>49</v>
      </c>
      <c r="C226" s="10">
        <v>2.19</v>
      </c>
      <c r="D226" s="10">
        <v>2.19</v>
      </c>
      <c r="E226" s="10">
        <v>1.1000000000000001</v>
      </c>
      <c r="F226" s="10" t="s">
        <v>37</v>
      </c>
      <c r="G226" s="10">
        <v>0.11</v>
      </c>
      <c r="H226" s="10">
        <v>0.22</v>
      </c>
      <c r="I226" s="157"/>
    </row>
    <row r="227" spans="1:9" s="19" customFormat="1" ht="20" customHeight="1" x14ac:dyDescent="0.2">
      <c r="A227" s="14"/>
      <c r="B227" s="15" t="s">
        <v>39</v>
      </c>
      <c r="C227" s="15">
        <v>10.37</v>
      </c>
      <c r="D227" s="15">
        <v>10.37</v>
      </c>
      <c r="E227" s="15">
        <v>14.43</v>
      </c>
      <c r="F227" s="15" t="s">
        <v>37</v>
      </c>
      <c r="G227" s="15">
        <v>0.11</v>
      </c>
      <c r="H227" s="15">
        <v>0.22</v>
      </c>
      <c r="I227" s="158"/>
    </row>
    <row r="228" spans="1:9" ht="20" customHeight="1" x14ac:dyDescent="0.2">
      <c r="A228" s="14" t="s">
        <v>33</v>
      </c>
      <c r="B228" s="15" t="s">
        <v>41</v>
      </c>
      <c r="C228" s="10">
        <v>4342.41</v>
      </c>
      <c r="D228" s="10">
        <v>3499.69</v>
      </c>
      <c r="E228" s="10">
        <v>3528.23</v>
      </c>
      <c r="F228" s="10">
        <v>2882.05</v>
      </c>
      <c r="G228" s="10">
        <v>234.92</v>
      </c>
      <c r="H228" s="10">
        <v>198.42</v>
      </c>
      <c r="I228" s="157"/>
    </row>
    <row r="229" spans="1:9" ht="20" customHeight="1" x14ac:dyDescent="0.2">
      <c r="A229" s="14"/>
      <c r="B229" s="15" t="s">
        <v>42</v>
      </c>
      <c r="C229" s="10">
        <v>855.98</v>
      </c>
      <c r="D229" s="10">
        <v>713.63</v>
      </c>
      <c r="E229" s="10">
        <v>891.06</v>
      </c>
      <c r="F229" s="10">
        <v>676.92</v>
      </c>
      <c r="G229" s="10">
        <v>52.68</v>
      </c>
      <c r="H229" s="10">
        <v>50.28</v>
      </c>
      <c r="I229" s="157"/>
    </row>
    <row r="230" spans="1:9" ht="20" customHeight="1" x14ac:dyDescent="0.2">
      <c r="A230" s="14"/>
      <c r="B230" s="15" t="s">
        <v>43</v>
      </c>
      <c r="C230" s="10">
        <v>56.45</v>
      </c>
      <c r="D230" s="10">
        <v>47.8</v>
      </c>
      <c r="E230" s="10">
        <v>32.15</v>
      </c>
      <c r="F230" s="10">
        <v>21.41</v>
      </c>
      <c r="G230" s="10">
        <v>1.78</v>
      </c>
      <c r="H230" s="10">
        <v>1.78</v>
      </c>
      <c r="I230" s="157"/>
    </row>
    <row r="231" spans="1:9" ht="20" customHeight="1" x14ac:dyDescent="0.2">
      <c r="A231" s="14"/>
      <c r="B231" s="15" t="s">
        <v>44</v>
      </c>
      <c r="C231" s="10">
        <v>279.47000000000003</v>
      </c>
      <c r="D231" s="10">
        <v>279.47000000000003</v>
      </c>
      <c r="E231" s="10">
        <v>381.05</v>
      </c>
      <c r="F231" s="10">
        <v>335.27</v>
      </c>
      <c r="G231" s="10">
        <v>56.23</v>
      </c>
      <c r="H231" s="10">
        <v>55.6</v>
      </c>
      <c r="I231" s="157"/>
    </row>
    <row r="232" spans="1:9" ht="20" customHeight="1" x14ac:dyDescent="0.2">
      <c r="A232" s="14"/>
      <c r="B232" s="15" t="s">
        <v>45</v>
      </c>
      <c r="C232" s="10">
        <v>1597.93</v>
      </c>
      <c r="D232" s="10">
        <v>1445.04</v>
      </c>
      <c r="E232" s="10">
        <v>1906.87</v>
      </c>
      <c r="F232" s="10">
        <v>1152.6400000000001</v>
      </c>
      <c r="G232" s="10">
        <v>151.58000000000001</v>
      </c>
      <c r="H232" s="10">
        <v>127.06</v>
      </c>
      <c r="I232" s="157"/>
    </row>
    <row r="233" spans="1:9" ht="20" customHeight="1" x14ac:dyDescent="0.2">
      <c r="A233" s="14"/>
      <c r="B233" s="15" t="s">
        <v>46</v>
      </c>
      <c r="C233" s="10">
        <v>213.85</v>
      </c>
      <c r="D233" s="10">
        <v>213.85</v>
      </c>
      <c r="E233" s="10">
        <v>246.52</v>
      </c>
      <c r="F233" s="10">
        <v>238.39</v>
      </c>
      <c r="G233" s="10">
        <v>28.06</v>
      </c>
      <c r="H233" s="10">
        <v>17.52</v>
      </c>
      <c r="I233" s="157"/>
    </row>
    <row r="234" spans="1:9" ht="20" customHeight="1" x14ac:dyDescent="0.2">
      <c r="A234" s="14"/>
      <c r="B234" s="15" t="s">
        <v>47</v>
      </c>
      <c r="C234" s="10">
        <v>3.34</v>
      </c>
      <c r="D234" s="10">
        <v>3.34</v>
      </c>
      <c r="E234" s="10">
        <v>4.41</v>
      </c>
      <c r="F234" s="10">
        <v>2.2000000000000002</v>
      </c>
      <c r="G234" s="10">
        <v>0.67</v>
      </c>
      <c r="H234" s="10">
        <v>0.67</v>
      </c>
      <c r="I234" s="157"/>
    </row>
    <row r="235" spans="1:9" ht="20" customHeight="1" x14ac:dyDescent="0.2">
      <c r="A235" s="14"/>
      <c r="B235" s="15" t="s">
        <v>48</v>
      </c>
      <c r="C235" s="10">
        <v>472.58</v>
      </c>
      <c r="D235" s="10">
        <v>418.4</v>
      </c>
      <c r="E235" s="10">
        <v>405.6</v>
      </c>
      <c r="F235" s="10">
        <v>145</v>
      </c>
      <c r="G235" s="10">
        <v>5.15</v>
      </c>
      <c r="H235" s="10">
        <v>6.53</v>
      </c>
      <c r="I235" s="157"/>
    </row>
    <row r="236" spans="1:9" ht="20" customHeight="1" x14ac:dyDescent="0.2">
      <c r="A236" s="14"/>
      <c r="B236" s="15" t="s">
        <v>49</v>
      </c>
      <c r="C236" s="10">
        <v>359.01</v>
      </c>
      <c r="D236" s="10">
        <v>98.7</v>
      </c>
      <c r="E236" s="10">
        <v>67.88</v>
      </c>
      <c r="F236" s="10">
        <v>11.96</v>
      </c>
      <c r="G236" s="10">
        <v>16.27</v>
      </c>
      <c r="H236" s="10">
        <v>5.18</v>
      </c>
      <c r="I236" s="157"/>
    </row>
    <row r="237" spans="1:9" ht="20" customHeight="1" x14ac:dyDescent="0.2">
      <c r="A237" s="14"/>
      <c r="B237" s="15" t="s">
        <v>50</v>
      </c>
      <c r="C237" s="10">
        <v>95.56</v>
      </c>
      <c r="D237" s="10">
        <v>95.56</v>
      </c>
      <c r="E237" s="10">
        <v>78.84</v>
      </c>
      <c r="F237" s="10">
        <v>68.7</v>
      </c>
      <c r="G237" s="10">
        <v>10.49</v>
      </c>
      <c r="H237" s="10">
        <v>10.49</v>
      </c>
      <c r="I237" s="157"/>
    </row>
    <row r="238" spans="1:9" s="19" customFormat="1" ht="20" customHeight="1" x14ac:dyDescent="0.2">
      <c r="A238" s="14"/>
      <c r="B238" s="15" t="s">
        <v>39</v>
      </c>
      <c r="C238" s="15">
        <v>8276.57</v>
      </c>
      <c r="D238" s="15">
        <v>6815.48</v>
      </c>
      <c r="E238" s="15">
        <v>7542.6</v>
      </c>
      <c r="F238" s="15">
        <v>5534.54</v>
      </c>
      <c r="G238" s="15">
        <v>557.84</v>
      </c>
      <c r="H238" s="15">
        <v>473.54</v>
      </c>
      <c r="I238" s="158"/>
    </row>
    <row r="239" spans="1:9" ht="20" customHeight="1" x14ac:dyDescent="0.2">
      <c r="A239" s="14" t="s">
        <v>34</v>
      </c>
      <c r="B239" s="15" t="s">
        <v>41</v>
      </c>
      <c r="C239" s="10">
        <v>43.14</v>
      </c>
      <c r="D239" s="10">
        <v>43.14</v>
      </c>
      <c r="E239" s="10">
        <v>142.35</v>
      </c>
      <c r="F239" s="10" t="s">
        <v>37</v>
      </c>
      <c r="G239" s="10">
        <v>5.83</v>
      </c>
      <c r="H239" s="10">
        <v>5.83</v>
      </c>
      <c r="I239" s="157"/>
    </row>
    <row r="240" spans="1:9" ht="20" customHeight="1" x14ac:dyDescent="0.2">
      <c r="A240" s="14"/>
      <c r="B240" s="15" t="s">
        <v>47</v>
      </c>
      <c r="C240" s="10">
        <v>81.89</v>
      </c>
      <c r="D240" s="10">
        <v>81.89</v>
      </c>
      <c r="E240" s="10">
        <v>163.77000000000001</v>
      </c>
      <c r="F240" s="10" t="s">
        <v>37</v>
      </c>
      <c r="G240" s="10" t="s">
        <v>37</v>
      </c>
      <c r="H240" s="10" t="s">
        <v>37</v>
      </c>
      <c r="I240" s="157"/>
    </row>
    <row r="241" spans="1:9" ht="20" customHeight="1" x14ac:dyDescent="0.2">
      <c r="A241" s="14"/>
      <c r="B241" s="15" t="s">
        <v>50</v>
      </c>
      <c r="C241" s="10">
        <v>11.16</v>
      </c>
      <c r="D241" s="10">
        <v>11.16</v>
      </c>
      <c r="E241" s="10">
        <v>22.32</v>
      </c>
      <c r="F241" s="10" t="s">
        <v>37</v>
      </c>
      <c r="G241" s="10" t="s">
        <v>37</v>
      </c>
      <c r="H241" s="10" t="s">
        <v>37</v>
      </c>
      <c r="I241" s="157"/>
    </row>
    <row r="242" spans="1:9" s="19" customFormat="1" ht="20" customHeight="1" thickBot="1" x14ac:dyDescent="0.25">
      <c r="A242" s="16"/>
      <c r="B242" s="17" t="s">
        <v>39</v>
      </c>
      <c r="C242" s="17">
        <v>136.18</v>
      </c>
      <c r="D242" s="17">
        <v>136.18</v>
      </c>
      <c r="E242" s="17">
        <v>328.44</v>
      </c>
      <c r="F242" s="17" t="s">
        <v>37</v>
      </c>
      <c r="G242" s="17">
        <v>5.83</v>
      </c>
      <c r="H242" s="17">
        <v>5.83</v>
      </c>
      <c r="I242" s="1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4429-C7A8-CE46-852B-17533CFEDF47}">
  <dimension ref="A1:B5"/>
  <sheetViews>
    <sheetView workbookViewId="0"/>
  </sheetViews>
  <sheetFormatPr baseColWidth="10" defaultRowHeight="15" x14ac:dyDescent="0.2"/>
  <cols>
    <col min="1" max="1" width="12.1640625" bestFit="1" customWidth="1"/>
    <col min="2" max="2" width="27.5" bestFit="1" customWidth="1"/>
  </cols>
  <sheetData>
    <row r="1" spans="1:2" x14ac:dyDescent="0.2">
      <c r="A1" s="302" t="s">
        <v>126</v>
      </c>
      <c r="B1" t="s">
        <v>11</v>
      </c>
    </row>
    <row r="3" spans="1:2" x14ac:dyDescent="0.2">
      <c r="A3" s="302" t="s">
        <v>192</v>
      </c>
      <c r="B3" t="s">
        <v>194</v>
      </c>
    </row>
    <row r="4" spans="1:2" x14ac:dyDescent="0.2">
      <c r="A4" s="303" t="s">
        <v>57</v>
      </c>
      <c r="B4" s="304">
        <v>28.86</v>
      </c>
    </row>
    <row r="5" spans="1:2" x14ac:dyDescent="0.2">
      <c r="A5" s="303" t="s">
        <v>193</v>
      </c>
      <c r="B5" s="304">
        <v>28.86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82"/>
  <sheetViews>
    <sheetView tabSelected="1" topLeftCell="A1494" workbookViewId="0">
      <selection activeCell="D1503" sqref="D1503"/>
    </sheetView>
  </sheetViews>
  <sheetFormatPr baseColWidth="10" defaultColWidth="15.6640625" defaultRowHeight="20" customHeight="1" x14ac:dyDescent="0.2"/>
  <cols>
    <col min="1" max="2" width="15.6640625" style="20"/>
    <col min="3" max="3" width="18" style="20" bestFit="1" customWidth="1"/>
    <col min="4" max="9" width="15.6640625" style="9"/>
    <col min="10" max="10" width="15.6640625" style="62"/>
    <col min="11" max="16384" width="15.6640625" style="9"/>
  </cols>
  <sheetData>
    <row r="1" spans="1:10" s="11" customFormat="1" ht="52" thickBot="1" x14ac:dyDescent="0.25">
      <c r="A1" s="24" t="s">
        <v>126</v>
      </c>
      <c r="B1" s="25" t="s">
        <v>40</v>
      </c>
      <c r="C1" s="25" t="s">
        <v>51</v>
      </c>
      <c r="D1" s="26" t="s">
        <v>127</v>
      </c>
      <c r="E1" s="26" t="s">
        <v>128</v>
      </c>
      <c r="F1" s="26" t="s">
        <v>129</v>
      </c>
      <c r="G1" s="26" t="s">
        <v>3</v>
      </c>
      <c r="H1" s="25" t="s">
        <v>4</v>
      </c>
      <c r="I1" s="25" t="s">
        <v>5</v>
      </c>
      <c r="J1" s="220" t="s">
        <v>159</v>
      </c>
    </row>
    <row r="2" spans="1:10" ht="20" customHeight="1" x14ac:dyDescent="0.2">
      <c r="A2" s="21" t="s">
        <v>6</v>
      </c>
      <c r="B2" s="22" t="s">
        <v>41</v>
      </c>
      <c r="C2" s="22" t="s">
        <v>52</v>
      </c>
      <c r="D2" s="23">
        <v>71938.399999999994</v>
      </c>
      <c r="E2" s="23">
        <v>49404.22</v>
      </c>
      <c r="F2" s="23">
        <v>113105.77</v>
      </c>
      <c r="G2" s="23">
        <v>44460.28</v>
      </c>
      <c r="H2" s="23">
        <v>8024.42</v>
      </c>
      <c r="I2" s="23">
        <v>7969.46</v>
      </c>
      <c r="J2" s="160">
        <f>IFERROR((F2/D2),"")</f>
        <v>1.5722586268251728</v>
      </c>
    </row>
    <row r="3" spans="1:10" ht="20" customHeight="1" x14ac:dyDescent="0.2">
      <c r="A3" s="21" t="s">
        <v>6</v>
      </c>
      <c r="B3" s="15"/>
      <c r="C3" s="15" t="s">
        <v>53</v>
      </c>
      <c r="D3" s="10">
        <v>8315.43</v>
      </c>
      <c r="E3" s="10">
        <v>6341.23</v>
      </c>
      <c r="F3" s="10">
        <v>17867.77</v>
      </c>
      <c r="G3" s="10">
        <v>3996.9</v>
      </c>
      <c r="H3" s="10">
        <v>1102</v>
      </c>
      <c r="I3" s="10">
        <v>1003.62</v>
      </c>
      <c r="J3" s="157">
        <f t="shared" ref="J3:J66" si="0">IFERROR((F3/D3),"")</f>
        <v>2.1487487718614671</v>
      </c>
    </row>
    <row r="4" spans="1:10" ht="20" customHeight="1" x14ac:dyDescent="0.2">
      <c r="A4" s="21" t="s">
        <v>6</v>
      </c>
      <c r="B4" s="15"/>
      <c r="C4" s="15" t="s">
        <v>54</v>
      </c>
      <c r="D4" s="10">
        <v>60403.66</v>
      </c>
      <c r="E4" s="10">
        <v>49750.94</v>
      </c>
      <c r="F4" s="10">
        <v>103121.06</v>
      </c>
      <c r="G4" s="10">
        <v>46578.97</v>
      </c>
      <c r="H4" s="10">
        <v>6268.74</v>
      </c>
      <c r="I4" s="10">
        <v>6730.27</v>
      </c>
      <c r="J4" s="157">
        <f t="shared" si="0"/>
        <v>1.7071988684129404</v>
      </c>
    </row>
    <row r="5" spans="1:10" ht="20" customHeight="1" x14ac:dyDescent="0.2">
      <c r="A5" s="21" t="s">
        <v>6</v>
      </c>
      <c r="B5" s="15"/>
      <c r="C5" s="15" t="s">
        <v>55</v>
      </c>
      <c r="D5" s="10">
        <v>26134.880000000001</v>
      </c>
      <c r="E5" s="10">
        <v>24167.75</v>
      </c>
      <c r="F5" s="10">
        <v>75199.5</v>
      </c>
      <c r="G5" s="10">
        <v>30381.34</v>
      </c>
      <c r="H5" s="10">
        <v>3836.27</v>
      </c>
      <c r="I5" s="10">
        <v>3759.13</v>
      </c>
      <c r="J5" s="157">
        <f t="shared" si="0"/>
        <v>2.8773615949260143</v>
      </c>
    </row>
    <row r="6" spans="1:10" ht="20" customHeight="1" x14ac:dyDescent="0.2">
      <c r="A6" s="21" t="s">
        <v>6</v>
      </c>
      <c r="B6" s="15"/>
      <c r="C6" s="15" t="s">
        <v>56</v>
      </c>
      <c r="D6" s="10">
        <v>50808.23</v>
      </c>
      <c r="E6" s="10">
        <v>39303.21</v>
      </c>
      <c r="F6" s="10">
        <v>94954.41</v>
      </c>
      <c r="G6" s="10">
        <v>49631.360000000001</v>
      </c>
      <c r="H6" s="10">
        <v>4194.92</v>
      </c>
      <c r="I6" s="10">
        <v>4350.3</v>
      </c>
      <c r="J6" s="157">
        <f t="shared" si="0"/>
        <v>1.868878526175779</v>
      </c>
    </row>
    <row r="7" spans="1:10" ht="20" customHeight="1" x14ac:dyDescent="0.2">
      <c r="A7" s="21" t="s">
        <v>6</v>
      </c>
      <c r="B7" s="15"/>
      <c r="C7" s="15" t="s">
        <v>57</v>
      </c>
      <c r="D7" s="10">
        <v>20899.419999999998</v>
      </c>
      <c r="E7" s="10">
        <v>18927.59</v>
      </c>
      <c r="F7" s="10">
        <v>54454.66</v>
      </c>
      <c r="G7" s="10">
        <v>23763.4</v>
      </c>
      <c r="H7" s="10">
        <v>3190.41</v>
      </c>
      <c r="I7" s="10">
        <v>3112.97</v>
      </c>
      <c r="J7" s="157">
        <f t="shared" si="0"/>
        <v>2.6055584317650924</v>
      </c>
    </row>
    <row r="8" spans="1:10" s="20" customFormat="1" ht="20" customHeight="1" x14ac:dyDescent="0.2">
      <c r="A8" s="21" t="s">
        <v>6</v>
      </c>
      <c r="B8" s="15"/>
      <c r="C8" s="15" t="s">
        <v>58</v>
      </c>
      <c r="D8" s="15">
        <v>238500.01</v>
      </c>
      <c r="E8" s="15">
        <v>187894.94</v>
      </c>
      <c r="F8" s="15">
        <v>458703.17</v>
      </c>
      <c r="G8" s="15">
        <v>198812.25</v>
      </c>
      <c r="H8" s="15">
        <v>26616.76</v>
      </c>
      <c r="I8" s="15">
        <v>26925.75</v>
      </c>
      <c r="J8" s="158">
        <f t="shared" si="0"/>
        <v>1.9232836510153604</v>
      </c>
    </row>
    <row r="9" spans="1:10" ht="20" customHeight="1" x14ac:dyDescent="0.2">
      <c r="A9" s="21" t="s">
        <v>6</v>
      </c>
      <c r="B9" s="15" t="s">
        <v>42</v>
      </c>
      <c r="C9" s="15" t="s">
        <v>59</v>
      </c>
      <c r="D9" s="10">
        <v>1011.05</v>
      </c>
      <c r="E9" s="10">
        <v>966.66</v>
      </c>
      <c r="F9" s="10">
        <v>3099.25</v>
      </c>
      <c r="G9" s="10">
        <v>900.45</v>
      </c>
      <c r="H9" s="10">
        <v>172.81</v>
      </c>
      <c r="I9" s="10">
        <v>173.34</v>
      </c>
      <c r="J9" s="157">
        <f t="shared" si="0"/>
        <v>3.0653775777656893</v>
      </c>
    </row>
    <row r="10" spans="1:10" ht="20" customHeight="1" x14ac:dyDescent="0.2">
      <c r="A10" s="21" t="s">
        <v>6</v>
      </c>
      <c r="B10" s="15"/>
      <c r="C10" s="15" t="s">
        <v>60</v>
      </c>
      <c r="D10" s="10">
        <v>3281.93</v>
      </c>
      <c r="E10" s="10">
        <v>3011.74</v>
      </c>
      <c r="F10" s="10">
        <v>10737.19</v>
      </c>
      <c r="G10" s="10">
        <v>4713.8999999999996</v>
      </c>
      <c r="H10" s="10">
        <v>503.08</v>
      </c>
      <c r="I10" s="10">
        <v>509.14</v>
      </c>
      <c r="J10" s="157">
        <f t="shared" si="0"/>
        <v>3.2716084742819014</v>
      </c>
    </row>
    <row r="11" spans="1:10" ht="20" customHeight="1" x14ac:dyDescent="0.2">
      <c r="A11" s="21" t="s">
        <v>6</v>
      </c>
      <c r="B11" s="15"/>
      <c r="C11" s="15" t="s">
        <v>61</v>
      </c>
      <c r="D11" s="10">
        <v>2581.29</v>
      </c>
      <c r="E11" s="10">
        <v>2447.9899999999998</v>
      </c>
      <c r="F11" s="10">
        <v>8028.27</v>
      </c>
      <c r="G11" s="10">
        <v>3628.31</v>
      </c>
      <c r="H11" s="10">
        <v>459.21</v>
      </c>
      <c r="I11" s="10">
        <v>454.86</v>
      </c>
      <c r="J11" s="157">
        <f t="shared" si="0"/>
        <v>3.1101774694048325</v>
      </c>
    </row>
    <row r="12" spans="1:10" ht="20" customHeight="1" x14ac:dyDescent="0.2">
      <c r="A12" s="21" t="s">
        <v>6</v>
      </c>
      <c r="B12" s="15"/>
      <c r="C12" s="15" t="s">
        <v>62</v>
      </c>
      <c r="D12" s="10">
        <v>1911.15</v>
      </c>
      <c r="E12" s="10">
        <v>1839.26</v>
      </c>
      <c r="F12" s="10">
        <v>6447.64</v>
      </c>
      <c r="G12" s="10">
        <v>3356.81</v>
      </c>
      <c r="H12" s="10">
        <v>310.8</v>
      </c>
      <c r="I12" s="10">
        <v>309.55</v>
      </c>
      <c r="J12" s="157">
        <f t="shared" si="0"/>
        <v>3.3736964654789001</v>
      </c>
    </row>
    <row r="13" spans="1:10" ht="20" customHeight="1" x14ac:dyDescent="0.2">
      <c r="A13" s="21" t="s">
        <v>6</v>
      </c>
      <c r="B13" s="15"/>
      <c r="C13" s="15" t="s">
        <v>63</v>
      </c>
      <c r="D13" s="10">
        <v>2169.42</v>
      </c>
      <c r="E13" s="10">
        <v>2093.4</v>
      </c>
      <c r="F13" s="10">
        <v>5731.5</v>
      </c>
      <c r="G13" s="10">
        <v>2627.08</v>
      </c>
      <c r="H13" s="10">
        <v>303.93</v>
      </c>
      <c r="I13" s="10">
        <v>300.39</v>
      </c>
      <c r="J13" s="157">
        <f t="shared" si="0"/>
        <v>2.6419503830516913</v>
      </c>
    </row>
    <row r="14" spans="1:10" ht="20" customHeight="1" x14ac:dyDescent="0.2">
      <c r="A14" s="21" t="s">
        <v>6</v>
      </c>
      <c r="B14" s="15"/>
      <c r="C14" s="15" t="s">
        <v>64</v>
      </c>
      <c r="D14" s="10">
        <v>23087.53</v>
      </c>
      <c r="E14" s="10">
        <v>21443.65</v>
      </c>
      <c r="F14" s="10">
        <v>49713.25</v>
      </c>
      <c r="G14" s="10">
        <v>28092.12</v>
      </c>
      <c r="H14" s="10">
        <v>2329.0100000000002</v>
      </c>
      <c r="I14" s="10">
        <v>2141.0300000000002</v>
      </c>
      <c r="J14" s="157">
        <f t="shared" si="0"/>
        <v>2.1532511273401704</v>
      </c>
    </row>
    <row r="15" spans="1:10" ht="20" customHeight="1" x14ac:dyDescent="0.2">
      <c r="A15" s="21" t="s">
        <v>6</v>
      </c>
      <c r="B15" s="15"/>
      <c r="C15" s="15" t="s">
        <v>65</v>
      </c>
      <c r="D15" s="10">
        <v>17646.689999999999</v>
      </c>
      <c r="E15" s="10">
        <v>15803.65</v>
      </c>
      <c r="F15" s="10">
        <v>49054.98</v>
      </c>
      <c r="G15" s="10">
        <v>21191.9</v>
      </c>
      <c r="H15" s="10">
        <v>2786.99</v>
      </c>
      <c r="I15" s="10">
        <v>2804.81</v>
      </c>
      <c r="J15" s="157">
        <f t="shared" si="0"/>
        <v>2.7798402986622426</v>
      </c>
    </row>
    <row r="16" spans="1:10" ht="20" customHeight="1" x14ac:dyDescent="0.2">
      <c r="A16" s="21" t="s">
        <v>6</v>
      </c>
      <c r="B16" s="15"/>
      <c r="C16" s="15" t="s">
        <v>66</v>
      </c>
      <c r="D16" s="10">
        <v>25258.639999999999</v>
      </c>
      <c r="E16" s="10">
        <v>22919.51</v>
      </c>
      <c r="F16" s="10">
        <v>74440</v>
      </c>
      <c r="G16" s="10">
        <v>26034.42</v>
      </c>
      <c r="H16" s="10">
        <v>3074.95</v>
      </c>
      <c r="I16" s="10">
        <v>3006.04</v>
      </c>
      <c r="J16" s="157">
        <f t="shared" si="0"/>
        <v>2.9471103749053791</v>
      </c>
    </row>
    <row r="17" spans="1:10" ht="20" customHeight="1" x14ac:dyDescent="0.2">
      <c r="A17" s="21" t="s">
        <v>6</v>
      </c>
      <c r="B17" s="15"/>
      <c r="C17" s="15" t="s">
        <v>67</v>
      </c>
      <c r="D17" s="10">
        <v>1284.74</v>
      </c>
      <c r="E17" s="10">
        <v>1269.1600000000001</v>
      </c>
      <c r="F17" s="10">
        <v>4081.72</v>
      </c>
      <c r="G17" s="10">
        <v>1781.32</v>
      </c>
      <c r="H17" s="10">
        <v>205.92</v>
      </c>
      <c r="I17" s="10">
        <v>202.04</v>
      </c>
      <c r="J17" s="157">
        <f t="shared" si="0"/>
        <v>3.1770786306957048</v>
      </c>
    </row>
    <row r="18" spans="1:10" ht="20" customHeight="1" x14ac:dyDescent="0.2">
      <c r="A18" s="21" t="s">
        <v>6</v>
      </c>
      <c r="B18" s="15"/>
      <c r="C18" s="15" t="s">
        <v>68</v>
      </c>
      <c r="D18" s="10">
        <v>2407.62</v>
      </c>
      <c r="E18" s="10">
        <v>2346.98</v>
      </c>
      <c r="F18" s="10">
        <v>6535.55</v>
      </c>
      <c r="G18" s="10">
        <v>2382.96</v>
      </c>
      <c r="H18" s="10">
        <v>298.76</v>
      </c>
      <c r="I18" s="10">
        <v>301.94</v>
      </c>
      <c r="J18" s="157">
        <f t="shared" si="0"/>
        <v>2.714527209443351</v>
      </c>
    </row>
    <row r="19" spans="1:10" s="20" customFormat="1" ht="20" customHeight="1" x14ac:dyDescent="0.2">
      <c r="A19" s="21" t="s">
        <v>6</v>
      </c>
      <c r="B19" s="15"/>
      <c r="C19" s="15" t="s">
        <v>58</v>
      </c>
      <c r="D19" s="15">
        <v>80640.05</v>
      </c>
      <c r="E19" s="15">
        <v>74142.009999999995</v>
      </c>
      <c r="F19" s="15">
        <v>217869.35</v>
      </c>
      <c r="G19" s="15">
        <v>94709.27</v>
      </c>
      <c r="H19" s="15">
        <v>10445.459999999999</v>
      </c>
      <c r="I19" s="15">
        <v>10203.129999999999</v>
      </c>
      <c r="J19" s="158">
        <f t="shared" si="0"/>
        <v>2.7017511769895974</v>
      </c>
    </row>
    <row r="20" spans="1:10" ht="20" customHeight="1" x14ac:dyDescent="0.2">
      <c r="A20" s="21" t="s">
        <v>6</v>
      </c>
      <c r="B20" s="15" t="s">
        <v>43</v>
      </c>
      <c r="C20" s="15" t="s">
        <v>69</v>
      </c>
      <c r="D20" s="10">
        <v>19204.419999999998</v>
      </c>
      <c r="E20" s="10">
        <v>19039.72</v>
      </c>
      <c r="F20" s="10">
        <v>39201.14</v>
      </c>
      <c r="G20" s="10">
        <v>12432.28</v>
      </c>
      <c r="H20" s="10">
        <v>2664.58</v>
      </c>
      <c r="I20" s="10">
        <v>2597.2600000000002</v>
      </c>
      <c r="J20" s="157">
        <f t="shared" si="0"/>
        <v>2.0412561274956498</v>
      </c>
    </row>
    <row r="21" spans="1:10" ht="20" customHeight="1" x14ac:dyDescent="0.2">
      <c r="A21" s="21" t="s">
        <v>6</v>
      </c>
      <c r="B21" s="15"/>
      <c r="C21" s="15" t="s">
        <v>70</v>
      </c>
      <c r="D21" s="10">
        <v>59238.39</v>
      </c>
      <c r="E21" s="10">
        <v>49918.36</v>
      </c>
      <c r="F21" s="10">
        <v>120175.32</v>
      </c>
      <c r="G21" s="10">
        <v>47928.11</v>
      </c>
      <c r="H21" s="10">
        <v>5451.57</v>
      </c>
      <c r="I21" s="10">
        <v>5208</v>
      </c>
      <c r="J21" s="157">
        <f t="shared" si="0"/>
        <v>2.0286729602205598</v>
      </c>
    </row>
    <row r="22" spans="1:10" ht="20" customHeight="1" x14ac:dyDescent="0.2">
      <c r="A22" s="21" t="s">
        <v>6</v>
      </c>
      <c r="B22" s="15"/>
      <c r="C22" s="15" t="s">
        <v>71</v>
      </c>
      <c r="D22" s="10">
        <v>38256.28</v>
      </c>
      <c r="E22" s="10">
        <v>28483.35</v>
      </c>
      <c r="F22" s="10">
        <v>47410.01</v>
      </c>
      <c r="G22" s="10">
        <v>8085.58</v>
      </c>
      <c r="H22" s="10">
        <v>3224.89</v>
      </c>
      <c r="I22" s="10">
        <v>2664.57</v>
      </c>
      <c r="J22" s="157">
        <f t="shared" si="0"/>
        <v>1.2392739179031522</v>
      </c>
    </row>
    <row r="23" spans="1:10" ht="20" customHeight="1" x14ac:dyDescent="0.2">
      <c r="A23" s="21" t="s">
        <v>6</v>
      </c>
      <c r="B23" s="15"/>
      <c r="C23" s="15" t="s">
        <v>72</v>
      </c>
      <c r="D23" s="10">
        <v>54450.879999999997</v>
      </c>
      <c r="E23" s="10">
        <v>47100.56</v>
      </c>
      <c r="F23" s="10">
        <v>135750.22</v>
      </c>
      <c r="G23" s="10">
        <v>36095.96</v>
      </c>
      <c r="H23" s="10">
        <v>6773.51</v>
      </c>
      <c r="I23" s="10">
        <v>6454.62</v>
      </c>
      <c r="J23" s="157">
        <f t="shared" si="0"/>
        <v>2.493076695913822</v>
      </c>
    </row>
    <row r="24" spans="1:10" ht="20" customHeight="1" x14ac:dyDescent="0.2">
      <c r="A24" s="21" t="s">
        <v>6</v>
      </c>
      <c r="B24" s="15"/>
      <c r="C24" s="15" t="s">
        <v>73</v>
      </c>
      <c r="D24" s="10">
        <v>13154.94</v>
      </c>
      <c r="E24" s="10">
        <v>8349.8799999999992</v>
      </c>
      <c r="F24" s="10">
        <v>12778.51</v>
      </c>
      <c r="G24" s="10">
        <v>2867.4</v>
      </c>
      <c r="H24" s="10">
        <v>622.73</v>
      </c>
      <c r="I24" s="10">
        <v>600.71</v>
      </c>
      <c r="J24" s="157">
        <f t="shared" si="0"/>
        <v>0.97138489419183971</v>
      </c>
    </row>
    <row r="25" spans="1:10" ht="20" customHeight="1" x14ac:dyDescent="0.2">
      <c r="A25" s="21" t="s">
        <v>6</v>
      </c>
      <c r="B25" s="15"/>
      <c r="C25" s="15" t="s">
        <v>74</v>
      </c>
      <c r="D25" s="10">
        <v>19711.419999999998</v>
      </c>
      <c r="E25" s="10">
        <v>16173.63</v>
      </c>
      <c r="F25" s="10">
        <v>25872</v>
      </c>
      <c r="G25" s="10">
        <v>5882.62</v>
      </c>
      <c r="H25" s="10">
        <v>1207.52</v>
      </c>
      <c r="I25" s="10">
        <v>1275.1600000000001</v>
      </c>
      <c r="J25" s="157">
        <f t="shared" si="0"/>
        <v>1.3125386197442905</v>
      </c>
    </row>
    <row r="26" spans="1:10" ht="20" customHeight="1" x14ac:dyDescent="0.2">
      <c r="A26" s="21" t="s">
        <v>6</v>
      </c>
      <c r="B26" s="15"/>
      <c r="C26" s="15" t="s">
        <v>75</v>
      </c>
      <c r="D26" s="10">
        <v>57815.02</v>
      </c>
      <c r="E26" s="10">
        <v>46273.54</v>
      </c>
      <c r="F26" s="10">
        <v>84505.73</v>
      </c>
      <c r="G26" s="10">
        <v>24328.91</v>
      </c>
      <c r="H26" s="10">
        <v>4010.56</v>
      </c>
      <c r="I26" s="10">
        <v>3575.19</v>
      </c>
      <c r="J26" s="157">
        <f t="shared" si="0"/>
        <v>1.4616570226906433</v>
      </c>
    </row>
    <row r="27" spans="1:10" s="20" customFormat="1" ht="20" customHeight="1" x14ac:dyDescent="0.2">
      <c r="A27" s="21" t="s">
        <v>6</v>
      </c>
      <c r="B27" s="15"/>
      <c r="C27" s="15" t="s">
        <v>58</v>
      </c>
      <c r="D27" s="15">
        <v>261831.37</v>
      </c>
      <c r="E27" s="15">
        <v>215339.05</v>
      </c>
      <c r="F27" s="15">
        <v>465692.94</v>
      </c>
      <c r="G27" s="15">
        <v>137620.85999999999</v>
      </c>
      <c r="H27" s="15">
        <v>23955.38</v>
      </c>
      <c r="I27" s="15">
        <v>22375.51</v>
      </c>
      <c r="J27" s="158">
        <f t="shared" si="0"/>
        <v>1.7785987217650812</v>
      </c>
    </row>
    <row r="28" spans="1:10" ht="20" customHeight="1" x14ac:dyDescent="0.2">
      <c r="A28" s="21" t="s">
        <v>6</v>
      </c>
      <c r="B28" s="15" t="s">
        <v>44</v>
      </c>
      <c r="C28" s="15" t="s">
        <v>76</v>
      </c>
      <c r="D28" s="10">
        <v>6155.74</v>
      </c>
      <c r="E28" s="10">
        <v>5039.09</v>
      </c>
      <c r="F28" s="10">
        <v>13586.24</v>
      </c>
      <c r="G28" s="10">
        <v>8935.3700000000008</v>
      </c>
      <c r="H28" s="10">
        <v>740.95</v>
      </c>
      <c r="I28" s="10">
        <v>717.02</v>
      </c>
      <c r="J28" s="157">
        <f t="shared" si="0"/>
        <v>2.2070847696621367</v>
      </c>
    </row>
    <row r="29" spans="1:10" ht="20" customHeight="1" x14ac:dyDescent="0.2">
      <c r="A29" s="21" t="s">
        <v>6</v>
      </c>
      <c r="B29" s="15"/>
      <c r="C29" s="15" t="s">
        <v>77</v>
      </c>
      <c r="D29" s="10">
        <v>12910.37</v>
      </c>
      <c r="E29" s="10">
        <v>12738.52</v>
      </c>
      <c r="F29" s="10">
        <v>43614.81</v>
      </c>
      <c r="G29" s="10">
        <v>27457.759999999998</v>
      </c>
      <c r="H29" s="10">
        <v>2309.91</v>
      </c>
      <c r="I29" s="10">
        <v>2274.21</v>
      </c>
      <c r="J29" s="157">
        <f t="shared" si="0"/>
        <v>3.3782773073118739</v>
      </c>
    </row>
    <row r="30" spans="1:10" ht="20" customHeight="1" x14ac:dyDescent="0.2">
      <c r="A30" s="21" t="s">
        <v>6</v>
      </c>
      <c r="B30" s="15"/>
      <c r="C30" s="15" t="s">
        <v>78</v>
      </c>
      <c r="D30" s="10">
        <v>12010.88</v>
      </c>
      <c r="E30" s="10">
        <v>10625.59</v>
      </c>
      <c r="F30" s="10">
        <v>34631.089999999997</v>
      </c>
      <c r="G30" s="10">
        <v>20642.57</v>
      </c>
      <c r="H30" s="10">
        <v>2142.94</v>
      </c>
      <c r="I30" s="10">
        <v>2049.44</v>
      </c>
      <c r="J30" s="157">
        <f t="shared" si="0"/>
        <v>2.8833099656311609</v>
      </c>
    </row>
    <row r="31" spans="1:10" ht="20" customHeight="1" x14ac:dyDescent="0.2">
      <c r="A31" s="21" t="s">
        <v>6</v>
      </c>
      <c r="B31" s="15"/>
      <c r="C31" s="15" t="s">
        <v>79</v>
      </c>
      <c r="D31" s="10">
        <v>3604.89</v>
      </c>
      <c r="E31" s="10">
        <v>3004.13</v>
      </c>
      <c r="F31" s="10">
        <v>9373.41</v>
      </c>
      <c r="G31" s="10">
        <v>5676.68</v>
      </c>
      <c r="H31" s="10">
        <v>630.02</v>
      </c>
      <c r="I31" s="10">
        <v>658.18</v>
      </c>
      <c r="J31" s="157">
        <f t="shared" si="0"/>
        <v>2.600193071078452</v>
      </c>
    </row>
    <row r="32" spans="1:10" ht="20" customHeight="1" x14ac:dyDescent="0.2">
      <c r="A32" s="21" t="s">
        <v>6</v>
      </c>
      <c r="B32" s="15"/>
      <c r="C32" s="15" t="s">
        <v>80</v>
      </c>
      <c r="D32" s="10">
        <v>7402.95</v>
      </c>
      <c r="E32" s="10">
        <v>6683.69</v>
      </c>
      <c r="F32" s="10">
        <v>17864.27</v>
      </c>
      <c r="G32" s="10">
        <v>11681.64</v>
      </c>
      <c r="H32" s="10">
        <v>1157.54</v>
      </c>
      <c r="I32" s="10">
        <v>1076.48</v>
      </c>
      <c r="J32" s="157">
        <f t="shared" si="0"/>
        <v>2.4131285501050259</v>
      </c>
    </row>
    <row r="33" spans="1:10" ht="20" customHeight="1" x14ac:dyDescent="0.2">
      <c r="A33" s="21" t="s">
        <v>6</v>
      </c>
      <c r="B33" s="15"/>
      <c r="C33" s="15" t="s">
        <v>81</v>
      </c>
      <c r="D33" s="10">
        <v>8180.71</v>
      </c>
      <c r="E33" s="10">
        <v>7260.25</v>
      </c>
      <c r="F33" s="10">
        <v>21760.51</v>
      </c>
      <c r="G33" s="10">
        <v>12531.58</v>
      </c>
      <c r="H33" s="10">
        <v>1159.29</v>
      </c>
      <c r="I33" s="10">
        <v>1112.75</v>
      </c>
      <c r="J33" s="157">
        <f t="shared" si="0"/>
        <v>2.6599781681541086</v>
      </c>
    </row>
    <row r="34" spans="1:10" ht="20" customHeight="1" x14ac:dyDescent="0.2">
      <c r="A34" s="21" t="s">
        <v>6</v>
      </c>
      <c r="B34" s="15"/>
      <c r="C34" s="15" t="s">
        <v>82</v>
      </c>
      <c r="D34" s="10">
        <v>8943.26</v>
      </c>
      <c r="E34" s="10">
        <v>8390.43</v>
      </c>
      <c r="F34" s="10">
        <v>22282.16</v>
      </c>
      <c r="G34" s="10">
        <v>10694.82</v>
      </c>
      <c r="H34" s="10">
        <v>1536.62</v>
      </c>
      <c r="I34" s="10">
        <v>1558.05</v>
      </c>
      <c r="J34" s="157">
        <f t="shared" si="0"/>
        <v>2.4915030984227227</v>
      </c>
    </row>
    <row r="35" spans="1:10" s="20" customFormat="1" ht="20" customHeight="1" x14ac:dyDescent="0.2">
      <c r="A35" s="21" t="s">
        <v>6</v>
      </c>
      <c r="B35" s="15"/>
      <c r="C35" s="15" t="s">
        <v>58</v>
      </c>
      <c r="D35" s="15">
        <v>59208.81</v>
      </c>
      <c r="E35" s="15">
        <v>53741.7</v>
      </c>
      <c r="F35" s="15">
        <v>163112.49</v>
      </c>
      <c r="G35" s="15">
        <v>97620.43</v>
      </c>
      <c r="H35" s="15">
        <v>9677.26</v>
      </c>
      <c r="I35" s="15">
        <v>9446.1200000000008</v>
      </c>
      <c r="J35" s="158">
        <f t="shared" si="0"/>
        <v>2.754868574457078</v>
      </c>
    </row>
    <row r="36" spans="1:10" ht="20" customHeight="1" x14ac:dyDescent="0.2">
      <c r="A36" s="21" t="s">
        <v>6</v>
      </c>
      <c r="B36" s="15" t="s">
        <v>45</v>
      </c>
      <c r="C36" s="15" t="s">
        <v>83</v>
      </c>
      <c r="D36" s="10">
        <v>39112.160000000003</v>
      </c>
      <c r="E36" s="10">
        <v>25359.53</v>
      </c>
      <c r="F36" s="10">
        <v>82476.55</v>
      </c>
      <c r="G36" s="10">
        <v>36896.300000000003</v>
      </c>
      <c r="H36" s="10">
        <v>4877.3100000000004</v>
      </c>
      <c r="I36" s="10">
        <v>5074.8</v>
      </c>
      <c r="J36" s="157">
        <f t="shared" si="0"/>
        <v>2.1087188741301937</v>
      </c>
    </row>
    <row r="37" spans="1:10" ht="20" customHeight="1" x14ac:dyDescent="0.2">
      <c r="A37" s="21" t="s">
        <v>6</v>
      </c>
      <c r="B37" s="15"/>
      <c r="C37" s="15" t="s">
        <v>84</v>
      </c>
      <c r="D37" s="10">
        <v>23739.83</v>
      </c>
      <c r="E37" s="10">
        <v>17900.79</v>
      </c>
      <c r="F37" s="10">
        <v>45913.24</v>
      </c>
      <c r="G37" s="10">
        <v>21406.07</v>
      </c>
      <c r="H37" s="10">
        <v>2571.64</v>
      </c>
      <c r="I37" s="10">
        <v>2514.1</v>
      </c>
      <c r="J37" s="157">
        <f t="shared" si="0"/>
        <v>1.9340172191629004</v>
      </c>
    </row>
    <row r="38" spans="1:10" ht="20" customHeight="1" x14ac:dyDescent="0.2">
      <c r="A38" s="21" t="s">
        <v>6</v>
      </c>
      <c r="B38" s="15"/>
      <c r="C38" s="15" t="s">
        <v>85</v>
      </c>
      <c r="D38" s="10">
        <v>2475.59</v>
      </c>
      <c r="E38" s="10">
        <v>1041.51</v>
      </c>
      <c r="F38" s="10">
        <v>1297.4100000000001</v>
      </c>
      <c r="G38" s="10">
        <v>146.68</v>
      </c>
      <c r="H38" s="10">
        <v>138.75</v>
      </c>
      <c r="I38" s="10">
        <v>119.16</v>
      </c>
      <c r="J38" s="157">
        <f t="shared" si="0"/>
        <v>0.52408112813511121</v>
      </c>
    </row>
    <row r="39" spans="1:10" ht="20" customHeight="1" x14ac:dyDescent="0.2">
      <c r="A39" s="21" t="s">
        <v>6</v>
      </c>
      <c r="B39" s="15"/>
      <c r="C39" s="15" t="s">
        <v>45</v>
      </c>
      <c r="D39" s="10">
        <v>1972.94</v>
      </c>
      <c r="E39" s="10">
        <v>1966.78</v>
      </c>
      <c r="F39" s="10">
        <v>9144.85</v>
      </c>
      <c r="G39" s="10">
        <v>12.86</v>
      </c>
      <c r="H39" s="10">
        <v>439.82</v>
      </c>
      <c r="I39" s="10">
        <v>407.08</v>
      </c>
      <c r="J39" s="157">
        <f t="shared" si="0"/>
        <v>4.6351384228613135</v>
      </c>
    </row>
    <row r="40" spans="1:10" s="20" customFormat="1" ht="20" customHeight="1" x14ac:dyDescent="0.2">
      <c r="A40" s="21" t="s">
        <v>6</v>
      </c>
      <c r="B40" s="15"/>
      <c r="C40" s="15" t="s">
        <v>58</v>
      </c>
      <c r="D40" s="15">
        <v>67300.52</v>
      </c>
      <c r="E40" s="15">
        <v>46268.6</v>
      </c>
      <c r="F40" s="15">
        <v>138832.04</v>
      </c>
      <c r="G40" s="15">
        <v>58461.91</v>
      </c>
      <c r="H40" s="15">
        <v>8027.52</v>
      </c>
      <c r="I40" s="15">
        <v>8115.14</v>
      </c>
      <c r="J40" s="158">
        <f t="shared" si="0"/>
        <v>2.0628672705649227</v>
      </c>
    </row>
    <row r="41" spans="1:10" ht="20" customHeight="1" x14ac:dyDescent="0.2">
      <c r="A41" s="21" t="s">
        <v>6</v>
      </c>
      <c r="B41" s="15" t="s">
        <v>46</v>
      </c>
      <c r="C41" s="15" t="s">
        <v>86</v>
      </c>
      <c r="D41" s="10">
        <v>10264.870000000001</v>
      </c>
      <c r="E41" s="10">
        <v>6909.98</v>
      </c>
      <c r="F41" s="10">
        <v>21394.05</v>
      </c>
      <c r="G41" s="10">
        <v>6993.77</v>
      </c>
      <c r="H41" s="10">
        <v>1046.8499999999999</v>
      </c>
      <c r="I41" s="10">
        <v>953.81</v>
      </c>
      <c r="J41" s="157">
        <f t="shared" si="0"/>
        <v>2.0842007740965056</v>
      </c>
    </row>
    <row r="42" spans="1:10" ht="20" customHeight="1" x14ac:dyDescent="0.2">
      <c r="A42" s="21" t="s">
        <v>6</v>
      </c>
      <c r="B42" s="15"/>
      <c r="C42" s="15" t="s">
        <v>87</v>
      </c>
      <c r="D42" s="10">
        <v>12195.21</v>
      </c>
      <c r="E42" s="10">
        <v>10886.91</v>
      </c>
      <c r="F42" s="10">
        <v>30252.02</v>
      </c>
      <c r="G42" s="10">
        <v>13248.74</v>
      </c>
      <c r="H42" s="10">
        <v>1841.92</v>
      </c>
      <c r="I42" s="10">
        <v>1777.47</v>
      </c>
      <c r="J42" s="157">
        <f t="shared" si="0"/>
        <v>2.4806477297233918</v>
      </c>
    </row>
    <row r="43" spans="1:10" ht="20" customHeight="1" x14ac:dyDescent="0.2">
      <c r="A43" s="21" t="s">
        <v>6</v>
      </c>
      <c r="B43" s="15"/>
      <c r="C43" s="15" t="s">
        <v>88</v>
      </c>
      <c r="D43" s="10">
        <v>10435.32</v>
      </c>
      <c r="E43" s="10">
        <v>9686.74</v>
      </c>
      <c r="F43" s="10">
        <v>28966.12</v>
      </c>
      <c r="G43" s="10">
        <v>14846.92</v>
      </c>
      <c r="H43" s="10">
        <v>1377.03</v>
      </c>
      <c r="I43" s="10">
        <v>1311.94</v>
      </c>
      <c r="J43" s="157">
        <f t="shared" si="0"/>
        <v>2.7757768808239707</v>
      </c>
    </row>
    <row r="44" spans="1:10" ht="20" customHeight="1" x14ac:dyDescent="0.2">
      <c r="A44" s="21" t="s">
        <v>6</v>
      </c>
      <c r="B44" s="15"/>
      <c r="C44" s="15" t="s">
        <v>89</v>
      </c>
      <c r="D44" s="10">
        <v>16573.34</v>
      </c>
      <c r="E44" s="10">
        <v>16379.42</v>
      </c>
      <c r="F44" s="10">
        <v>71703.41</v>
      </c>
      <c r="G44" s="10">
        <v>49449.93</v>
      </c>
      <c r="H44" s="10">
        <v>2853.84</v>
      </c>
      <c r="I44" s="10">
        <v>2761.59</v>
      </c>
      <c r="J44" s="157">
        <f t="shared" si="0"/>
        <v>4.3264308823689133</v>
      </c>
    </row>
    <row r="45" spans="1:10" ht="20" customHeight="1" x14ac:dyDescent="0.2">
      <c r="A45" s="21" t="s">
        <v>6</v>
      </c>
      <c r="B45" s="15"/>
      <c r="C45" s="15" t="s">
        <v>90</v>
      </c>
      <c r="D45" s="10">
        <v>24459.38</v>
      </c>
      <c r="E45" s="10">
        <v>20957.009999999998</v>
      </c>
      <c r="F45" s="10">
        <v>66855.210000000006</v>
      </c>
      <c r="G45" s="10">
        <v>33488.910000000003</v>
      </c>
      <c r="H45" s="10">
        <v>3464.06</v>
      </c>
      <c r="I45" s="10">
        <v>3427.45</v>
      </c>
      <c r="J45" s="157">
        <f t="shared" si="0"/>
        <v>2.7333158076778727</v>
      </c>
    </row>
    <row r="46" spans="1:10" ht="20" customHeight="1" x14ac:dyDescent="0.2">
      <c r="A46" s="21" t="s">
        <v>6</v>
      </c>
      <c r="B46" s="15"/>
      <c r="C46" s="15" t="s">
        <v>91</v>
      </c>
      <c r="D46" s="10">
        <v>14802.7</v>
      </c>
      <c r="E46" s="10">
        <v>13732.61</v>
      </c>
      <c r="F46" s="10">
        <v>35585.589999999997</v>
      </c>
      <c r="G46" s="10">
        <v>18462.97</v>
      </c>
      <c r="H46" s="10">
        <v>1649.62</v>
      </c>
      <c r="I46" s="10">
        <v>1702.1</v>
      </c>
      <c r="J46" s="157">
        <f t="shared" si="0"/>
        <v>2.4039931904314749</v>
      </c>
    </row>
    <row r="47" spans="1:10" s="20" customFormat="1" ht="20" customHeight="1" x14ac:dyDescent="0.2">
      <c r="A47" s="21" t="s">
        <v>6</v>
      </c>
      <c r="B47" s="15"/>
      <c r="C47" s="15" t="s">
        <v>58</v>
      </c>
      <c r="D47" s="15">
        <v>88730.82</v>
      </c>
      <c r="E47" s="15">
        <v>78552.67</v>
      </c>
      <c r="F47" s="15">
        <v>254756.41</v>
      </c>
      <c r="G47" s="15">
        <v>136491.24</v>
      </c>
      <c r="H47" s="15">
        <v>12233.32</v>
      </c>
      <c r="I47" s="15">
        <v>11934.38</v>
      </c>
      <c r="J47" s="158">
        <f t="shared" si="0"/>
        <v>2.871115244962235</v>
      </c>
    </row>
    <row r="48" spans="1:10" ht="20" customHeight="1" x14ac:dyDescent="0.2">
      <c r="A48" s="21" t="s">
        <v>6</v>
      </c>
      <c r="B48" s="15" t="s">
        <v>47</v>
      </c>
      <c r="C48" s="15" t="s">
        <v>92</v>
      </c>
      <c r="D48" s="10">
        <v>1969.82</v>
      </c>
      <c r="E48" s="10">
        <v>1686.45</v>
      </c>
      <c r="F48" s="10">
        <v>4076.14</v>
      </c>
      <c r="G48" s="10">
        <v>1535.26</v>
      </c>
      <c r="H48" s="10">
        <v>319.06</v>
      </c>
      <c r="I48" s="10">
        <v>303.43</v>
      </c>
      <c r="J48" s="157">
        <f t="shared" si="0"/>
        <v>2.0692956716857376</v>
      </c>
    </row>
    <row r="49" spans="1:10" ht="20" customHeight="1" x14ac:dyDescent="0.2">
      <c r="A49" s="21" t="s">
        <v>6</v>
      </c>
      <c r="B49" s="15"/>
      <c r="C49" s="15" t="s">
        <v>93</v>
      </c>
      <c r="D49" s="10">
        <v>8560.08</v>
      </c>
      <c r="E49" s="10">
        <v>7188.07</v>
      </c>
      <c r="F49" s="10">
        <v>20345.46</v>
      </c>
      <c r="G49" s="10">
        <v>12861.37</v>
      </c>
      <c r="H49" s="10">
        <v>840.39</v>
      </c>
      <c r="I49" s="10">
        <v>856.12</v>
      </c>
      <c r="J49" s="157">
        <f t="shared" si="0"/>
        <v>2.3767838618330668</v>
      </c>
    </row>
    <row r="50" spans="1:10" ht="20" customHeight="1" x14ac:dyDescent="0.2">
      <c r="A50" s="21" t="s">
        <v>6</v>
      </c>
      <c r="B50" s="15"/>
      <c r="C50" s="15" t="s">
        <v>93</v>
      </c>
      <c r="D50" s="10">
        <v>12893.52</v>
      </c>
      <c r="E50" s="10">
        <v>12014.45</v>
      </c>
      <c r="F50" s="10">
        <v>40412.410000000003</v>
      </c>
      <c r="G50" s="10">
        <v>22907.05</v>
      </c>
      <c r="H50" s="10">
        <v>2110.31</v>
      </c>
      <c r="I50" s="10">
        <v>2034.56</v>
      </c>
      <c r="J50" s="157">
        <f t="shared" si="0"/>
        <v>3.1343194100602476</v>
      </c>
    </row>
    <row r="51" spans="1:10" ht="20" customHeight="1" x14ac:dyDescent="0.2">
      <c r="A51" s="21" t="s">
        <v>6</v>
      </c>
      <c r="B51" s="15"/>
      <c r="C51" s="15" t="s">
        <v>94</v>
      </c>
      <c r="D51" s="10">
        <v>8132.96</v>
      </c>
      <c r="E51" s="10">
        <v>7345.59</v>
      </c>
      <c r="F51" s="10">
        <v>24891.24</v>
      </c>
      <c r="G51" s="10">
        <v>16834.03</v>
      </c>
      <c r="H51" s="10">
        <v>1495.63</v>
      </c>
      <c r="I51" s="10">
        <v>1418.68</v>
      </c>
      <c r="J51" s="157">
        <f t="shared" si="0"/>
        <v>3.0605388444059729</v>
      </c>
    </row>
    <row r="52" spans="1:10" ht="20" customHeight="1" x14ac:dyDescent="0.2">
      <c r="A52" s="21" t="s">
        <v>6</v>
      </c>
      <c r="B52" s="15"/>
      <c r="C52" s="15" t="s">
        <v>95</v>
      </c>
      <c r="D52" s="10">
        <v>38598.97</v>
      </c>
      <c r="E52" s="10">
        <v>33984.379999999997</v>
      </c>
      <c r="F52" s="10">
        <v>71713.149999999994</v>
      </c>
      <c r="G52" s="10">
        <v>37278.21</v>
      </c>
      <c r="H52" s="10">
        <v>3792.93</v>
      </c>
      <c r="I52" s="10">
        <v>3852.61</v>
      </c>
      <c r="J52" s="157">
        <f t="shared" si="0"/>
        <v>1.8579032031165597</v>
      </c>
    </row>
    <row r="53" spans="1:10" ht="20" customHeight="1" x14ac:dyDescent="0.2">
      <c r="A53" s="21" t="s">
        <v>6</v>
      </c>
      <c r="B53" s="15"/>
      <c r="C53" s="15" t="s">
        <v>96</v>
      </c>
      <c r="D53" s="10">
        <v>11390.68</v>
      </c>
      <c r="E53" s="10">
        <v>10835.99</v>
      </c>
      <c r="F53" s="10">
        <v>31072.99</v>
      </c>
      <c r="G53" s="10">
        <v>16910.009999999998</v>
      </c>
      <c r="H53" s="10">
        <v>1567.89</v>
      </c>
      <c r="I53" s="10">
        <v>1520.44</v>
      </c>
      <c r="J53" s="157">
        <f t="shared" si="0"/>
        <v>2.7279310804973891</v>
      </c>
    </row>
    <row r="54" spans="1:10" ht="20" customHeight="1" x14ac:dyDescent="0.2">
      <c r="A54" s="21" t="s">
        <v>6</v>
      </c>
      <c r="B54" s="15"/>
      <c r="C54" s="15" t="s">
        <v>97</v>
      </c>
      <c r="D54" s="10">
        <v>10429.01</v>
      </c>
      <c r="E54" s="10">
        <v>9533.9</v>
      </c>
      <c r="F54" s="10">
        <v>18938.05</v>
      </c>
      <c r="G54" s="10">
        <v>8700.48</v>
      </c>
      <c r="H54" s="10">
        <v>855.99</v>
      </c>
      <c r="I54" s="10">
        <v>821.89</v>
      </c>
      <c r="J54" s="157">
        <f t="shared" si="0"/>
        <v>1.8159010299155911</v>
      </c>
    </row>
    <row r="55" spans="1:10" ht="20" customHeight="1" x14ac:dyDescent="0.2">
      <c r="A55" s="21" t="s">
        <v>6</v>
      </c>
      <c r="B55" s="15"/>
      <c r="C55" s="15" t="s">
        <v>98</v>
      </c>
      <c r="D55" s="10">
        <v>19089.78</v>
      </c>
      <c r="E55" s="10">
        <v>16738.5</v>
      </c>
      <c r="F55" s="10">
        <v>51869.3</v>
      </c>
      <c r="G55" s="10">
        <v>30657.62</v>
      </c>
      <c r="H55" s="10">
        <v>2628.96</v>
      </c>
      <c r="I55" s="10">
        <v>2844.17</v>
      </c>
      <c r="J55" s="157">
        <f t="shared" si="0"/>
        <v>2.7171240318117866</v>
      </c>
    </row>
    <row r="56" spans="1:10" s="20" customFormat="1" ht="20" customHeight="1" x14ac:dyDescent="0.2">
      <c r="A56" s="21" t="s">
        <v>6</v>
      </c>
      <c r="B56" s="15"/>
      <c r="C56" s="15" t="s">
        <v>58</v>
      </c>
      <c r="D56" s="15">
        <v>111064.82</v>
      </c>
      <c r="E56" s="15">
        <v>99327.33</v>
      </c>
      <c r="F56" s="15">
        <v>263318.74</v>
      </c>
      <c r="G56" s="15">
        <v>147684.03</v>
      </c>
      <c r="H56" s="15">
        <v>13611.17</v>
      </c>
      <c r="I56" s="15">
        <v>13651.91</v>
      </c>
      <c r="J56" s="158">
        <f t="shared" si="0"/>
        <v>2.3708564061959492</v>
      </c>
    </row>
    <row r="57" spans="1:10" ht="20" customHeight="1" x14ac:dyDescent="0.2">
      <c r="A57" s="21" t="s">
        <v>6</v>
      </c>
      <c r="B57" s="15" t="s">
        <v>48</v>
      </c>
      <c r="C57" s="15" t="s">
        <v>99</v>
      </c>
      <c r="D57" s="10">
        <v>1833.52</v>
      </c>
      <c r="E57" s="10">
        <v>1597.34</v>
      </c>
      <c r="F57" s="10">
        <v>4802.3100000000004</v>
      </c>
      <c r="G57" s="10">
        <v>1953.03</v>
      </c>
      <c r="H57" s="10">
        <v>314.74</v>
      </c>
      <c r="I57" s="10">
        <v>319.77999999999997</v>
      </c>
      <c r="J57" s="157">
        <f t="shared" si="0"/>
        <v>2.6191751385313498</v>
      </c>
    </row>
    <row r="58" spans="1:10" ht="20" customHeight="1" x14ac:dyDescent="0.2">
      <c r="A58" s="21" t="s">
        <v>6</v>
      </c>
      <c r="B58" s="15"/>
      <c r="C58" s="15" t="s">
        <v>100</v>
      </c>
      <c r="D58" s="10">
        <v>1140.6099999999999</v>
      </c>
      <c r="E58" s="10">
        <v>1110.67</v>
      </c>
      <c r="F58" s="10">
        <v>3418.38</v>
      </c>
      <c r="G58" s="10">
        <v>1778.26</v>
      </c>
      <c r="H58" s="10">
        <v>200.8</v>
      </c>
      <c r="I58" s="10">
        <v>195.03</v>
      </c>
      <c r="J58" s="157">
        <f t="shared" si="0"/>
        <v>2.9969753026889125</v>
      </c>
    </row>
    <row r="59" spans="1:10" ht="20" customHeight="1" x14ac:dyDescent="0.2">
      <c r="A59" s="21" t="s">
        <v>6</v>
      </c>
      <c r="B59" s="15"/>
      <c r="C59" s="15" t="s">
        <v>101</v>
      </c>
      <c r="D59" s="10">
        <v>11391.42</v>
      </c>
      <c r="E59" s="10">
        <v>9525.8799999999992</v>
      </c>
      <c r="F59" s="10">
        <v>32433.97</v>
      </c>
      <c r="G59" s="10">
        <v>20401.41</v>
      </c>
      <c r="H59" s="10">
        <v>1689.14</v>
      </c>
      <c r="I59" s="10">
        <v>1687.34</v>
      </c>
      <c r="J59" s="157">
        <f t="shared" si="0"/>
        <v>2.8472280014256346</v>
      </c>
    </row>
    <row r="60" spans="1:10" ht="20" customHeight="1" x14ac:dyDescent="0.2">
      <c r="A60" s="21" t="s">
        <v>6</v>
      </c>
      <c r="B60" s="15"/>
      <c r="C60" s="15" t="s">
        <v>102</v>
      </c>
      <c r="D60" s="10">
        <v>16614.939999999999</v>
      </c>
      <c r="E60" s="10">
        <v>13639.57</v>
      </c>
      <c r="F60" s="10">
        <v>44210.2</v>
      </c>
      <c r="G60" s="10">
        <v>26940.080000000002</v>
      </c>
      <c r="H60" s="10">
        <v>2259.41</v>
      </c>
      <c r="I60" s="10">
        <v>2103.31</v>
      </c>
      <c r="J60" s="157">
        <f t="shared" si="0"/>
        <v>2.6608702769916714</v>
      </c>
    </row>
    <row r="61" spans="1:10" ht="20" customHeight="1" x14ac:dyDescent="0.2">
      <c r="A61" s="21" t="s">
        <v>6</v>
      </c>
      <c r="B61" s="15"/>
      <c r="C61" s="15" t="s">
        <v>103</v>
      </c>
      <c r="D61" s="10">
        <v>9710.69</v>
      </c>
      <c r="E61" s="10">
        <v>8043.28</v>
      </c>
      <c r="F61" s="10">
        <v>23030.29</v>
      </c>
      <c r="G61" s="10">
        <v>12207.95</v>
      </c>
      <c r="H61" s="10">
        <v>1067.6199999999999</v>
      </c>
      <c r="I61" s="10">
        <v>1049.6199999999999</v>
      </c>
      <c r="J61" s="157">
        <f t="shared" si="0"/>
        <v>2.3716430037412377</v>
      </c>
    </row>
    <row r="62" spans="1:10" ht="20" customHeight="1" x14ac:dyDescent="0.2">
      <c r="A62" s="21" t="s">
        <v>6</v>
      </c>
      <c r="B62" s="15"/>
      <c r="C62" s="15" t="s">
        <v>104</v>
      </c>
      <c r="D62" s="10">
        <v>17293.38</v>
      </c>
      <c r="E62" s="10">
        <v>15800.67</v>
      </c>
      <c r="F62" s="10">
        <v>66836.52</v>
      </c>
      <c r="G62" s="10">
        <v>39028.910000000003</v>
      </c>
      <c r="H62" s="10">
        <v>2828.05</v>
      </c>
      <c r="I62" s="10">
        <v>2745.79</v>
      </c>
      <c r="J62" s="157">
        <f t="shared" si="0"/>
        <v>3.8648615828715958</v>
      </c>
    </row>
    <row r="63" spans="1:10" ht="20" customHeight="1" x14ac:dyDescent="0.2">
      <c r="A63" s="21" t="s">
        <v>6</v>
      </c>
      <c r="B63" s="15"/>
      <c r="C63" s="15" t="s">
        <v>105</v>
      </c>
      <c r="D63" s="10">
        <v>22389.89</v>
      </c>
      <c r="E63" s="10">
        <v>19004.55</v>
      </c>
      <c r="F63" s="10">
        <v>48100.52</v>
      </c>
      <c r="G63" s="10">
        <v>22154.19</v>
      </c>
      <c r="H63" s="10">
        <v>2120.87</v>
      </c>
      <c r="I63" s="10">
        <v>2188.87</v>
      </c>
      <c r="J63" s="157">
        <f t="shared" si="0"/>
        <v>2.1483142614814095</v>
      </c>
    </row>
    <row r="64" spans="1:10" ht="20" customHeight="1" x14ac:dyDescent="0.2">
      <c r="A64" s="21" t="s">
        <v>6</v>
      </c>
      <c r="B64" s="15"/>
      <c r="C64" s="15" t="s">
        <v>106</v>
      </c>
      <c r="D64" s="10">
        <v>5213.66</v>
      </c>
      <c r="E64" s="10">
        <v>4586.84</v>
      </c>
      <c r="F64" s="10">
        <v>10009.620000000001</v>
      </c>
      <c r="G64" s="10">
        <v>4355.5200000000004</v>
      </c>
      <c r="H64" s="10">
        <v>510.03</v>
      </c>
      <c r="I64" s="10">
        <v>505.07</v>
      </c>
      <c r="J64" s="157">
        <f t="shared" si="0"/>
        <v>1.9198835367093368</v>
      </c>
    </row>
    <row r="65" spans="1:10" s="20" customFormat="1" ht="20" customHeight="1" x14ac:dyDescent="0.2">
      <c r="A65" s="21" t="s">
        <v>6</v>
      </c>
      <c r="B65" s="15"/>
      <c r="C65" s="15" t="s">
        <v>58</v>
      </c>
      <c r="D65" s="15">
        <v>85588.12</v>
      </c>
      <c r="E65" s="15">
        <v>73308.800000000003</v>
      </c>
      <c r="F65" s="15">
        <v>232841.82</v>
      </c>
      <c r="G65" s="15">
        <v>128819.35</v>
      </c>
      <c r="H65" s="15">
        <v>10990.66</v>
      </c>
      <c r="I65" s="15">
        <v>10794.81</v>
      </c>
      <c r="J65" s="158">
        <f t="shared" si="0"/>
        <v>2.7204922832748286</v>
      </c>
    </row>
    <row r="66" spans="1:10" ht="20" customHeight="1" x14ac:dyDescent="0.2">
      <c r="A66" s="21" t="s">
        <v>6</v>
      </c>
      <c r="B66" s="15" t="s">
        <v>49</v>
      </c>
      <c r="C66" s="15" t="s">
        <v>107</v>
      </c>
      <c r="D66" s="10">
        <v>50423.72</v>
      </c>
      <c r="E66" s="10">
        <v>28759.85</v>
      </c>
      <c r="F66" s="10">
        <v>52370.7</v>
      </c>
      <c r="G66" s="10">
        <v>14297.59</v>
      </c>
      <c r="H66" s="10">
        <v>4344.09</v>
      </c>
      <c r="I66" s="10">
        <v>4386.21</v>
      </c>
      <c r="J66" s="157">
        <f t="shared" si="0"/>
        <v>1.0386123832196434</v>
      </c>
    </row>
    <row r="67" spans="1:10" ht="20" customHeight="1" x14ac:dyDescent="0.2">
      <c r="A67" s="21" t="s">
        <v>6</v>
      </c>
      <c r="B67" s="15"/>
      <c r="C67" s="15" t="s">
        <v>108</v>
      </c>
      <c r="D67" s="10">
        <v>21366.01</v>
      </c>
      <c r="E67" s="10">
        <v>7176.28</v>
      </c>
      <c r="F67" s="10">
        <v>12423.04</v>
      </c>
      <c r="G67" s="10">
        <v>2053.79</v>
      </c>
      <c r="H67" s="10">
        <v>1185.8599999999999</v>
      </c>
      <c r="I67" s="10">
        <v>1201.8499999999999</v>
      </c>
      <c r="J67" s="157">
        <f t="shared" ref="J67:J73" si="1">IFERROR((F67/D67),"")</f>
        <v>0.5814393983715257</v>
      </c>
    </row>
    <row r="68" spans="1:10" ht="20" customHeight="1" x14ac:dyDescent="0.2">
      <c r="A68" s="21" t="s">
        <v>6</v>
      </c>
      <c r="B68" s="15"/>
      <c r="C68" s="15" t="s">
        <v>109</v>
      </c>
      <c r="D68" s="10">
        <v>19653.150000000001</v>
      </c>
      <c r="E68" s="10">
        <v>15066.7</v>
      </c>
      <c r="F68" s="10">
        <v>55403.65</v>
      </c>
      <c r="G68" s="10">
        <v>27691.84</v>
      </c>
      <c r="H68" s="10">
        <v>1698</v>
      </c>
      <c r="I68" s="10">
        <v>1675.49</v>
      </c>
      <c r="J68" s="157">
        <f t="shared" si="1"/>
        <v>2.8190722606808576</v>
      </c>
    </row>
    <row r="69" spans="1:10" ht="20" customHeight="1" x14ac:dyDescent="0.2">
      <c r="A69" s="21" t="s">
        <v>6</v>
      </c>
      <c r="B69" s="15"/>
      <c r="C69" s="15" t="s">
        <v>110</v>
      </c>
      <c r="D69" s="10">
        <v>129305.78</v>
      </c>
      <c r="E69" s="10">
        <v>61065.83</v>
      </c>
      <c r="F69" s="10">
        <v>101678.65</v>
      </c>
      <c r="G69" s="10">
        <v>18585.419999999998</v>
      </c>
      <c r="H69" s="10">
        <v>8207.4500000000007</v>
      </c>
      <c r="I69" s="10">
        <v>8319.9500000000007</v>
      </c>
      <c r="J69" s="157">
        <f t="shared" si="1"/>
        <v>0.78634265227741551</v>
      </c>
    </row>
    <row r="70" spans="1:10" ht="20" customHeight="1" x14ac:dyDescent="0.2">
      <c r="A70" s="21" t="s">
        <v>6</v>
      </c>
      <c r="B70" s="15"/>
      <c r="C70" s="15" t="s">
        <v>111</v>
      </c>
      <c r="D70" s="10">
        <v>36412.69</v>
      </c>
      <c r="E70" s="10">
        <v>16207.33</v>
      </c>
      <c r="F70" s="10">
        <v>29835.13</v>
      </c>
      <c r="G70" s="10">
        <v>9013.44</v>
      </c>
      <c r="H70" s="10">
        <v>1674.96</v>
      </c>
      <c r="I70" s="10">
        <v>1736.46</v>
      </c>
      <c r="J70" s="157">
        <f t="shared" si="1"/>
        <v>0.81936077779477423</v>
      </c>
    </row>
    <row r="71" spans="1:10" ht="20" customHeight="1" x14ac:dyDescent="0.2">
      <c r="A71" s="21" t="s">
        <v>6</v>
      </c>
      <c r="B71" s="15"/>
      <c r="C71" s="15" t="s">
        <v>112</v>
      </c>
      <c r="D71" s="10">
        <v>398.92</v>
      </c>
      <c r="E71" s="10">
        <v>279.26</v>
      </c>
      <c r="F71" s="10">
        <v>688.97</v>
      </c>
      <c r="G71" s="10">
        <v>8.8800000000000008</v>
      </c>
      <c r="H71" s="10">
        <v>56.73</v>
      </c>
      <c r="I71" s="10">
        <v>60.6</v>
      </c>
      <c r="J71" s="157">
        <f t="shared" si="1"/>
        <v>1.7270881379725258</v>
      </c>
    </row>
    <row r="72" spans="1:10" ht="20" customHeight="1" x14ac:dyDescent="0.2">
      <c r="A72" s="21" t="s">
        <v>6</v>
      </c>
      <c r="B72" s="15"/>
      <c r="C72" s="15" t="s">
        <v>113</v>
      </c>
      <c r="D72" s="10">
        <v>25187.98</v>
      </c>
      <c r="E72" s="10">
        <v>14130.15</v>
      </c>
      <c r="F72" s="10">
        <v>38681.279999999999</v>
      </c>
      <c r="G72" s="10">
        <v>9151.16</v>
      </c>
      <c r="H72" s="10">
        <v>2555.79</v>
      </c>
      <c r="I72" s="10">
        <v>2472.02</v>
      </c>
      <c r="J72" s="157">
        <f t="shared" si="1"/>
        <v>1.5357039349721573</v>
      </c>
    </row>
    <row r="73" spans="1:10" ht="20" customHeight="1" x14ac:dyDescent="0.2">
      <c r="A73" s="21" t="s">
        <v>6</v>
      </c>
      <c r="B73" s="15"/>
      <c r="C73" s="15" t="s">
        <v>114</v>
      </c>
      <c r="D73" s="10">
        <v>42365.77</v>
      </c>
      <c r="E73" s="10">
        <v>28157.32</v>
      </c>
      <c r="F73" s="10">
        <v>50466.43</v>
      </c>
      <c r="G73" s="10">
        <v>9529.9</v>
      </c>
      <c r="H73" s="10">
        <v>4060.93</v>
      </c>
      <c r="I73" s="10">
        <v>4216.24</v>
      </c>
      <c r="J73" s="157">
        <f t="shared" si="1"/>
        <v>1.1912076660001696</v>
      </c>
    </row>
    <row r="74" spans="1:10" ht="20" customHeight="1" x14ac:dyDescent="0.2">
      <c r="A74" s="21" t="s">
        <v>6</v>
      </c>
      <c r="B74" s="15"/>
      <c r="C74" s="15" t="s">
        <v>115</v>
      </c>
      <c r="D74" s="10">
        <v>42168.63</v>
      </c>
      <c r="E74" s="10">
        <v>19552.919999999998</v>
      </c>
      <c r="F74" s="10">
        <v>26280.17</v>
      </c>
      <c r="G74" s="10">
        <v>4766.78</v>
      </c>
      <c r="H74" s="10">
        <v>1661.42</v>
      </c>
      <c r="I74" s="10">
        <v>1596.12</v>
      </c>
      <c r="J74" s="157"/>
    </row>
    <row r="75" spans="1:10" ht="20" customHeight="1" x14ac:dyDescent="0.2">
      <c r="A75" s="21" t="s">
        <v>6</v>
      </c>
      <c r="B75" s="15"/>
      <c r="C75" s="15" t="s">
        <v>116</v>
      </c>
      <c r="D75" s="10">
        <v>13376.2</v>
      </c>
      <c r="E75" s="10">
        <v>6696.16</v>
      </c>
      <c r="F75" s="10">
        <v>9620.83</v>
      </c>
      <c r="G75" s="10">
        <v>1926.5</v>
      </c>
      <c r="H75" s="10">
        <v>584.21</v>
      </c>
      <c r="I75" s="10">
        <v>523.5</v>
      </c>
      <c r="J75" s="157"/>
    </row>
    <row r="76" spans="1:10" ht="20" customHeight="1" x14ac:dyDescent="0.2">
      <c r="A76" s="21" t="s">
        <v>6</v>
      </c>
      <c r="B76" s="15"/>
      <c r="C76" s="15" t="s">
        <v>117</v>
      </c>
      <c r="D76" s="10">
        <v>19499.64</v>
      </c>
      <c r="E76" s="10">
        <v>9614.98</v>
      </c>
      <c r="F76" s="10">
        <v>13337.46</v>
      </c>
      <c r="G76" s="10">
        <v>657.78</v>
      </c>
      <c r="H76" s="10">
        <v>799.39</v>
      </c>
      <c r="I76" s="10">
        <v>793.93</v>
      </c>
      <c r="J76" s="157"/>
    </row>
    <row r="77" spans="1:10" s="20" customFormat="1" ht="20" customHeight="1" x14ac:dyDescent="0.2">
      <c r="A77" s="21" t="s">
        <v>6</v>
      </c>
      <c r="B77" s="15"/>
      <c r="C77" s="15" t="s">
        <v>58</v>
      </c>
      <c r="D77" s="15">
        <v>400158.48</v>
      </c>
      <c r="E77" s="15">
        <v>206706.77</v>
      </c>
      <c r="F77" s="15">
        <v>390786.3</v>
      </c>
      <c r="G77" s="15">
        <v>97683.07</v>
      </c>
      <c r="H77" s="15">
        <v>26828.86</v>
      </c>
      <c r="I77" s="15">
        <v>26982.38</v>
      </c>
      <c r="J77" s="158"/>
    </row>
    <row r="78" spans="1:10" ht="20" customHeight="1" x14ac:dyDescent="0.2">
      <c r="A78" s="21" t="s">
        <v>6</v>
      </c>
      <c r="B78" s="15" t="s">
        <v>50</v>
      </c>
      <c r="C78" s="15" t="s">
        <v>118</v>
      </c>
      <c r="D78" s="10">
        <v>10853.63</v>
      </c>
      <c r="E78" s="10">
        <v>5720.88</v>
      </c>
      <c r="F78" s="10">
        <v>7502.15</v>
      </c>
      <c r="G78" s="10">
        <v>872.04</v>
      </c>
      <c r="H78" s="10">
        <v>127.47</v>
      </c>
      <c r="I78" s="10">
        <v>92.59</v>
      </c>
      <c r="J78" s="157"/>
    </row>
    <row r="79" spans="1:10" ht="20" customHeight="1" x14ac:dyDescent="0.2">
      <c r="A79" s="21" t="s">
        <v>6</v>
      </c>
      <c r="B79" s="15"/>
      <c r="C79" s="15" t="s">
        <v>119</v>
      </c>
      <c r="D79" s="10">
        <v>25556.55</v>
      </c>
      <c r="E79" s="10">
        <v>21443.35</v>
      </c>
      <c r="F79" s="10">
        <v>38254.71</v>
      </c>
      <c r="G79" s="10">
        <v>14679.24</v>
      </c>
      <c r="H79" s="10">
        <v>1762.93</v>
      </c>
      <c r="I79" s="10">
        <v>1750.79</v>
      </c>
      <c r="J79" s="157"/>
    </row>
    <row r="80" spans="1:10" ht="20" customHeight="1" x14ac:dyDescent="0.2">
      <c r="A80" s="21" t="s">
        <v>6</v>
      </c>
      <c r="B80" s="15"/>
      <c r="C80" s="15" t="s">
        <v>120</v>
      </c>
      <c r="D80" s="10">
        <v>7721.66</v>
      </c>
      <c r="E80" s="10">
        <v>6775.31</v>
      </c>
      <c r="F80" s="10">
        <v>9435.0499999999993</v>
      </c>
      <c r="G80" s="10">
        <v>1693.9</v>
      </c>
      <c r="H80" s="10">
        <v>370.42</v>
      </c>
      <c r="I80" s="10">
        <v>367.81</v>
      </c>
      <c r="J80" s="157"/>
    </row>
    <row r="81" spans="1:10" ht="20" customHeight="1" x14ac:dyDescent="0.2">
      <c r="A81" s="21" t="s">
        <v>6</v>
      </c>
      <c r="B81" s="15"/>
      <c r="C81" s="15" t="s">
        <v>121</v>
      </c>
      <c r="D81" s="10">
        <v>12433.02</v>
      </c>
      <c r="E81" s="10">
        <v>9710.7199999999993</v>
      </c>
      <c r="F81" s="10">
        <v>11025.43</v>
      </c>
      <c r="G81" s="10">
        <v>980.84</v>
      </c>
      <c r="H81" s="10">
        <v>105.5</v>
      </c>
      <c r="I81" s="10">
        <v>106.94</v>
      </c>
      <c r="J81" s="157"/>
    </row>
    <row r="82" spans="1:10" ht="20" customHeight="1" x14ac:dyDescent="0.2">
      <c r="A82" s="21" t="s">
        <v>6</v>
      </c>
      <c r="B82" s="15"/>
      <c r="C82" s="15" t="s">
        <v>122</v>
      </c>
      <c r="D82" s="10">
        <v>19309.009999999998</v>
      </c>
      <c r="E82" s="10">
        <v>10295.15</v>
      </c>
      <c r="F82" s="10">
        <v>11132.1</v>
      </c>
      <c r="G82" s="10">
        <v>975.71</v>
      </c>
      <c r="H82" s="10">
        <v>24.76</v>
      </c>
      <c r="I82" s="10">
        <v>19.239999999999998</v>
      </c>
      <c r="J82" s="157"/>
    </row>
    <row r="83" spans="1:10" ht="20" customHeight="1" x14ac:dyDescent="0.2">
      <c r="A83" s="21" t="s">
        <v>6</v>
      </c>
      <c r="B83" s="15"/>
      <c r="C83" s="15" t="s">
        <v>123</v>
      </c>
      <c r="D83" s="10">
        <v>17756.03</v>
      </c>
      <c r="E83" s="10">
        <v>10281.57</v>
      </c>
      <c r="F83" s="10">
        <v>18584.98</v>
      </c>
      <c r="G83" s="10">
        <v>4550.4399999999996</v>
      </c>
      <c r="H83" s="10">
        <v>76.38</v>
      </c>
      <c r="I83" s="10">
        <v>66.52</v>
      </c>
      <c r="J83" s="157"/>
    </row>
    <row r="84" spans="1:10" ht="20" customHeight="1" x14ac:dyDescent="0.2">
      <c r="A84" s="21" t="s">
        <v>6</v>
      </c>
      <c r="B84" s="15"/>
      <c r="C84" s="15" t="s">
        <v>124</v>
      </c>
      <c r="D84" s="10">
        <v>20788.07</v>
      </c>
      <c r="E84" s="10">
        <v>15980.58</v>
      </c>
      <c r="F84" s="10">
        <v>24395.78</v>
      </c>
      <c r="G84" s="10">
        <v>2720.99</v>
      </c>
      <c r="H84" s="10">
        <v>87.9</v>
      </c>
      <c r="I84" s="10">
        <v>71.3</v>
      </c>
      <c r="J84" s="157"/>
    </row>
    <row r="85" spans="1:10" s="20" customFormat="1" ht="20" customHeight="1" x14ac:dyDescent="0.2">
      <c r="A85" s="21" t="s">
        <v>6</v>
      </c>
      <c r="B85" s="15"/>
      <c r="C85" s="15" t="s">
        <v>58</v>
      </c>
      <c r="D85" s="15">
        <v>114417.97</v>
      </c>
      <c r="E85" s="15">
        <v>80207.56</v>
      </c>
      <c r="F85" s="15">
        <v>120330.19</v>
      </c>
      <c r="G85" s="15">
        <v>26473.16</v>
      </c>
      <c r="H85" s="15">
        <v>2555.37</v>
      </c>
      <c r="I85" s="15">
        <v>2475.21</v>
      </c>
      <c r="J85" s="158"/>
    </row>
    <row r="86" spans="1:10" ht="20" customHeight="1" x14ac:dyDescent="0.2">
      <c r="A86" s="21" t="s">
        <v>6</v>
      </c>
      <c r="B86" s="15" t="s">
        <v>39</v>
      </c>
      <c r="C86" s="15" t="s">
        <v>52</v>
      </c>
      <c r="D86" s="10">
        <v>71938.399999999994</v>
      </c>
      <c r="E86" s="10">
        <v>49404.22</v>
      </c>
      <c r="F86" s="10">
        <v>113105.77</v>
      </c>
      <c r="G86" s="10">
        <v>44460.28</v>
      </c>
      <c r="H86" s="10">
        <v>8024.42</v>
      </c>
      <c r="I86" s="10">
        <v>7969.46</v>
      </c>
      <c r="J86" s="157"/>
    </row>
    <row r="87" spans="1:10" ht="20" customHeight="1" x14ac:dyDescent="0.2">
      <c r="A87" s="21" t="s">
        <v>6</v>
      </c>
      <c r="B87" s="15"/>
      <c r="C87" s="15" t="s">
        <v>53</v>
      </c>
      <c r="D87" s="10">
        <v>8315.43</v>
      </c>
      <c r="E87" s="10">
        <v>6341.23</v>
      </c>
      <c r="F87" s="10">
        <v>17867.77</v>
      </c>
      <c r="G87" s="10">
        <v>3996.9</v>
      </c>
      <c r="H87" s="10">
        <v>1102</v>
      </c>
      <c r="I87" s="10">
        <v>1003.62</v>
      </c>
      <c r="J87" s="157"/>
    </row>
    <row r="88" spans="1:10" ht="20" customHeight="1" x14ac:dyDescent="0.2">
      <c r="A88" s="21" t="s">
        <v>6</v>
      </c>
      <c r="B88" s="15"/>
      <c r="C88" s="15" t="s">
        <v>54</v>
      </c>
      <c r="D88" s="10">
        <v>60403.66</v>
      </c>
      <c r="E88" s="10">
        <v>49750.94</v>
      </c>
      <c r="F88" s="10">
        <v>103121.06</v>
      </c>
      <c r="G88" s="10">
        <v>46578.97</v>
      </c>
      <c r="H88" s="10">
        <v>6268.74</v>
      </c>
      <c r="I88" s="10">
        <v>6730.27</v>
      </c>
      <c r="J88" s="157"/>
    </row>
    <row r="89" spans="1:10" ht="20" customHeight="1" x14ac:dyDescent="0.2">
      <c r="A89" s="21" t="s">
        <v>6</v>
      </c>
      <c r="B89" s="15"/>
      <c r="C89" s="15" t="s">
        <v>55</v>
      </c>
      <c r="D89" s="10">
        <v>26134.880000000001</v>
      </c>
      <c r="E89" s="10">
        <v>24167.75</v>
      </c>
      <c r="F89" s="10">
        <v>75199.5</v>
      </c>
      <c r="G89" s="10">
        <v>30381.34</v>
      </c>
      <c r="H89" s="10">
        <v>3836.27</v>
      </c>
      <c r="I89" s="10">
        <v>3759.13</v>
      </c>
      <c r="J89" s="157"/>
    </row>
    <row r="90" spans="1:10" ht="20" customHeight="1" x14ac:dyDescent="0.2">
      <c r="A90" s="21" t="s">
        <v>6</v>
      </c>
      <c r="B90" s="15"/>
      <c r="C90" s="15" t="s">
        <v>56</v>
      </c>
      <c r="D90" s="10">
        <v>50808.23</v>
      </c>
      <c r="E90" s="10">
        <v>39303.21</v>
      </c>
      <c r="F90" s="10">
        <v>94954.41</v>
      </c>
      <c r="G90" s="10">
        <v>49631.360000000001</v>
      </c>
      <c r="H90" s="10">
        <v>4194.92</v>
      </c>
      <c r="I90" s="10">
        <v>4350.3</v>
      </c>
      <c r="J90" s="157"/>
    </row>
    <row r="91" spans="1:10" ht="20" customHeight="1" x14ac:dyDescent="0.2">
      <c r="A91" s="21" t="s">
        <v>6</v>
      </c>
      <c r="B91" s="15"/>
      <c r="C91" s="15" t="s">
        <v>57</v>
      </c>
      <c r="D91" s="10">
        <v>20899.419999999998</v>
      </c>
      <c r="E91" s="10">
        <v>18927.59</v>
      </c>
      <c r="F91" s="10">
        <v>54454.66</v>
      </c>
      <c r="G91" s="10">
        <v>23763.4</v>
      </c>
      <c r="H91" s="10">
        <v>3190.41</v>
      </c>
      <c r="I91" s="10">
        <v>3112.97</v>
      </c>
      <c r="J91" s="157"/>
    </row>
    <row r="92" spans="1:10" ht="20" customHeight="1" x14ac:dyDescent="0.2">
      <c r="A92" s="21" t="s">
        <v>6</v>
      </c>
      <c r="B92" s="15"/>
      <c r="C92" s="15" t="s">
        <v>59</v>
      </c>
      <c r="D92" s="10">
        <v>1011.05</v>
      </c>
      <c r="E92" s="10">
        <v>966.66</v>
      </c>
      <c r="F92" s="10">
        <v>3099.25</v>
      </c>
      <c r="G92" s="10">
        <v>900.45</v>
      </c>
      <c r="H92" s="10">
        <v>172.81</v>
      </c>
      <c r="I92" s="10">
        <v>173.34</v>
      </c>
      <c r="J92" s="157"/>
    </row>
    <row r="93" spans="1:10" ht="20" customHeight="1" x14ac:dyDescent="0.2">
      <c r="A93" s="21" t="s">
        <v>6</v>
      </c>
      <c r="B93" s="15"/>
      <c r="C93" s="15" t="s">
        <v>60</v>
      </c>
      <c r="D93" s="10">
        <v>3281.93</v>
      </c>
      <c r="E93" s="10">
        <v>3011.74</v>
      </c>
      <c r="F93" s="10">
        <v>10737.19</v>
      </c>
      <c r="G93" s="10">
        <v>4713.8999999999996</v>
      </c>
      <c r="H93" s="10">
        <v>503.08</v>
      </c>
      <c r="I93" s="10">
        <v>509.14</v>
      </c>
      <c r="J93" s="157"/>
    </row>
    <row r="94" spans="1:10" ht="20" customHeight="1" x14ac:dyDescent="0.2">
      <c r="A94" s="21" t="s">
        <v>6</v>
      </c>
      <c r="B94" s="15"/>
      <c r="C94" s="15" t="s">
        <v>61</v>
      </c>
      <c r="D94" s="10">
        <v>2581.29</v>
      </c>
      <c r="E94" s="10">
        <v>2447.9899999999998</v>
      </c>
      <c r="F94" s="10">
        <v>8028.27</v>
      </c>
      <c r="G94" s="10">
        <v>3628.31</v>
      </c>
      <c r="H94" s="10">
        <v>459.21</v>
      </c>
      <c r="I94" s="10">
        <v>454.86</v>
      </c>
      <c r="J94" s="157"/>
    </row>
    <row r="95" spans="1:10" ht="20" customHeight="1" x14ac:dyDescent="0.2">
      <c r="A95" s="21" t="s">
        <v>6</v>
      </c>
      <c r="B95" s="15"/>
      <c r="C95" s="15" t="s">
        <v>62</v>
      </c>
      <c r="D95" s="10">
        <v>1911.15</v>
      </c>
      <c r="E95" s="10">
        <v>1839.26</v>
      </c>
      <c r="F95" s="10">
        <v>6447.64</v>
      </c>
      <c r="G95" s="10">
        <v>3356.81</v>
      </c>
      <c r="H95" s="10">
        <v>310.8</v>
      </c>
      <c r="I95" s="10">
        <v>309.55</v>
      </c>
      <c r="J95" s="157"/>
    </row>
    <row r="96" spans="1:10" ht="20" customHeight="1" x14ac:dyDescent="0.2">
      <c r="A96" s="21" t="s">
        <v>6</v>
      </c>
      <c r="B96" s="15"/>
      <c r="C96" s="15" t="s">
        <v>63</v>
      </c>
      <c r="D96" s="10">
        <v>2169.42</v>
      </c>
      <c r="E96" s="10">
        <v>2093.4</v>
      </c>
      <c r="F96" s="10">
        <v>5731.5</v>
      </c>
      <c r="G96" s="10">
        <v>2627.08</v>
      </c>
      <c r="H96" s="10">
        <v>303.93</v>
      </c>
      <c r="I96" s="10">
        <v>300.39</v>
      </c>
      <c r="J96" s="157"/>
    </row>
    <row r="97" spans="1:10" ht="20" customHeight="1" x14ac:dyDescent="0.2">
      <c r="A97" s="21" t="s">
        <v>6</v>
      </c>
      <c r="B97" s="15"/>
      <c r="C97" s="15" t="s">
        <v>64</v>
      </c>
      <c r="D97" s="10">
        <v>23087.53</v>
      </c>
      <c r="E97" s="10">
        <v>21443.65</v>
      </c>
      <c r="F97" s="10">
        <v>49713.25</v>
      </c>
      <c r="G97" s="10">
        <v>28092.12</v>
      </c>
      <c r="H97" s="10">
        <v>2329.0100000000002</v>
      </c>
      <c r="I97" s="10">
        <v>2141.0300000000002</v>
      </c>
      <c r="J97" s="157"/>
    </row>
    <row r="98" spans="1:10" ht="20" customHeight="1" x14ac:dyDescent="0.2">
      <c r="A98" s="21" t="s">
        <v>6</v>
      </c>
      <c r="B98" s="15"/>
      <c r="C98" s="15" t="s">
        <v>65</v>
      </c>
      <c r="D98" s="10">
        <v>17646.689999999999</v>
      </c>
      <c r="E98" s="10">
        <v>15803.65</v>
      </c>
      <c r="F98" s="10">
        <v>49054.98</v>
      </c>
      <c r="G98" s="10">
        <v>21191.9</v>
      </c>
      <c r="H98" s="10">
        <v>2786.99</v>
      </c>
      <c r="I98" s="10">
        <v>2804.81</v>
      </c>
      <c r="J98" s="157"/>
    </row>
    <row r="99" spans="1:10" ht="20" customHeight="1" x14ac:dyDescent="0.2">
      <c r="A99" s="21" t="s">
        <v>6</v>
      </c>
      <c r="B99" s="15"/>
      <c r="C99" s="15" t="s">
        <v>66</v>
      </c>
      <c r="D99" s="10">
        <v>25258.639999999999</v>
      </c>
      <c r="E99" s="10">
        <v>22919.51</v>
      </c>
      <c r="F99" s="10">
        <v>74440</v>
      </c>
      <c r="G99" s="10">
        <v>26034.42</v>
      </c>
      <c r="H99" s="10">
        <v>3074.95</v>
      </c>
      <c r="I99" s="10">
        <v>3006.04</v>
      </c>
      <c r="J99" s="157"/>
    </row>
    <row r="100" spans="1:10" ht="20" customHeight="1" x14ac:dyDescent="0.2">
      <c r="A100" s="21" t="s">
        <v>6</v>
      </c>
      <c r="B100" s="15"/>
      <c r="C100" s="15" t="s">
        <v>67</v>
      </c>
      <c r="D100" s="10">
        <v>1284.74</v>
      </c>
      <c r="E100" s="10">
        <v>1269.1600000000001</v>
      </c>
      <c r="F100" s="10">
        <v>4081.72</v>
      </c>
      <c r="G100" s="10">
        <v>1781.32</v>
      </c>
      <c r="H100" s="10">
        <v>205.92</v>
      </c>
      <c r="I100" s="10">
        <v>202.04</v>
      </c>
      <c r="J100" s="157"/>
    </row>
    <row r="101" spans="1:10" ht="20" customHeight="1" x14ac:dyDescent="0.2">
      <c r="A101" s="21" t="s">
        <v>6</v>
      </c>
      <c r="B101" s="15"/>
      <c r="C101" s="15" t="s">
        <v>68</v>
      </c>
      <c r="D101" s="10">
        <v>2407.62</v>
      </c>
      <c r="E101" s="10">
        <v>2346.98</v>
      </c>
      <c r="F101" s="10">
        <v>6535.55</v>
      </c>
      <c r="G101" s="10">
        <v>2382.96</v>
      </c>
      <c r="H101" s="10">
        <v>298.76</v>
      </c>
      <c r="I101" s="10">
        <v>301.94</v>
      </c>
      <c r="J101" s="157"/>
    </row>
    <row r="102" spans="1:10" ht="20" customHeight="1" x14ac:dyDescent="0.2">
      <c r="A102" s="21" t="s">
        <v>6</v>
      </c>
      <c r="B102" s="15"/>
      <c r="C102" s="15" t="s">
        <v>69</v>
      </c>
      <c r="D102" s="10">
        <v>19204.419999999998</v>
      </c>
      <c r="E102" s="10">
        <v>19039.72</v>
      </c>
      <c r="F102" s="10">
        <v>39201.14</v>
      </c>
      <c r="G102" s="10">
        <v>12432.28</v>
      </c>
      <c r="H102" s="10">
        <v>2664.58</v>
      </c>
      <c r="I102" s="10">
        <v>2597.2600000000002</v>
      </c>
      <c r="J102" s="157"/>
    </row>
    <row r="103" spans="1:10" ht="20" customHeight="1" x14ac:dyDescent="0.2">
      <c r="A103" s="21" t="s">
        <v>6</v>
      </c>
      <c r="B103" s="15"/>
      <c r="C103" s="15" t="s">
        <v>70</v>
      </c>
      <c r="D103" s="10">
        <v>59238.39</v>
      </c>
      <c r="E103" s="10">
        <v>49918.36</v>
      </c>
      <c r="F103" s="10">
        <v>120175.32</v>
      </c>
      <c r="G103" s="10">
        <v>47928.11</v>
      </c>
      <c r="H103" s="10">
        <v>5451.57</v>
      </c>
      <c r="I103" s="10">
        <v>5208</v>
      </c>
      <c r="J103" s="157"/>
    </row>
    <row r="104" spans="1:10" ht="20" customHeight="1" x14ac:dyDescent="0.2">
      <c r="A104" s="21" t="s">
        <v>6</v>
      </c>
      <c r="B104" s="15"/>
      <c r="C104" s="15" t="s">
        <v>71</v>
      </c>
      <c r="D104" s="10">
        <v>38256.28</v>
      </c>
      <c r="E104" s="10">
        <v>28483.35</v>
      </c>
      <c r="F104" s="10">
        <v>47410.01</v>
      </c>
      <c r="G104" s="10">
        <v>8085.58</v>
      </c>
      <c r="H104" s="10">
        <v>3224.89</v>
      </c>
      <c r="I104" s="10">
        <v>2664.57</v>
      </c>
      <c r="J104" s="157"/>
    </row>
    <row r="105" spans="1:10" ht="20" customHeight="1" x14ac:dyDescent="0.2">
      <c r="A105" s="21" t="s">
        <v>6</v>
      </c>
      <c r="B105" s="15"/>
      <c r="C105" s="15" t="s">
        <v>72</v>
      </c>
      <c r="D105" s="10">
        <v>54450.879999999997</v>
      </c>
      <c r="E105" s="10">
        <v>47100.56</v>
      </c>
      <c r="F105" s="10">
        <v>135750.22</v>
      </c>
      <c r="G105" s="10">
        <v>36095.96</v>
      </c>
      <c r="H105" s="10">
        <v>6773.51</v>
      </c>
      <c r="I105" s="10">
        <v>6454.62</v>
      </c>
      <c r="J105" s="157"/>
    </row>
    <row r="106" spans="1:10" ht="20" customHeight="1" x14ac:dyDescent="0.2">
      <c r="A106" s="21" t="s">
        <v>6</v>
      </c>
      <c r="B106" s="15"/>
      <c r="C106" s="15" t="s">
        <v>73</v>
      </c>
      <c r="D106" s="10">
        <v>13154.94</v>
      </c>
      <c r="E106" s="10">
        <v>8349.8799999999992</v>
      </c>
      <c r="F106" s="10">
        <v>12778.51</v>
      </c>
      <c r="G106" s="10">
        <v>2867.4</v>
      </c>
      <c r="H106" s="10">
        <v>622.73</v>
      </c>
      <c r="I106" s="10">
        <v>600.71</v>
      </c>
      <c r="J106" s="157"/>
    </row>
    <row r="107" spans="1:10" ht="20" customHeight="1" x14ac:dyDescent="0.2">
      <c r="A107" s="21" t="s">
        <v>6</v>
      </c>
      <c r="B107" s="15"/>
      <c r="C107" s="15" t="s">
        <v>74</v>
      </c>
      <c r="D107" s="10">
        <v>19711.419999999998</v>
      </c>
      <c r="E107" s="10">
        <v>16173.63</v>
      </c>
      <c r="F107" s="10">
        <v>25872</v>
      </c>
      <c r="G107" s="10">
        <v>5882.62</v>
      </c>
      <c r="H107" s="10">
        <v>1207.52</v>
      </c>
      <c r="I107" s="10">
        <v>1275.1600000000001</v>
      </c>
      <c r="J107" s="157"/>
    </row>
    <row r="108" spans="1:10" ht="20" customHeight="1" x14ac:dyDescent="0.2">
      <c r="A108" s="21" t="s">
        <v>6</v>
      </c>
      <c r="B108" s="15"/>
      <c r="C108" s="15" t="s">
        <v>75</v>
      </c>
      <c r="D108" s="10">
        <v>57815.02</v>
      </c>
      <c r="E108" s="10">
        <v>46273.54</v>
      </c>
      <c r="F108" s="10">
        <v>84505.73</v>
      </c>
      <c r="G108" s="10">
        <v>24328.91</v>
      </c>
      <c r="H108" s="10">
        <v>4010.56</v>
      </c>
      <c r="I108" s="10">
        <v>3575.19</v>
      </c>
      <c r="J108" s="157"/>
    </row>
    <row r="109" spans="1:10" ht="20" customHeight="1" x14ac:dyDescent="0.2">
      <c r="A109" s="21" t="s">
        <v>6</v>
      </c>
      <c r="B109" s="15"/>
      <c r="C109" s="15" t="s">
        <v>76</v>
      </c>
      <c r="D109" s="10">
        <v>6155.74</v>
      </c>
      <c r="E109" s="10">
        <v>5039.09</v>
      </c>
      <c r="F109" s="10">
        <v>13586.24</v>
      </c>
      <c r="G109" s="10">
        <v>8935.3700000000008</v>
      </c>
      <c r="H109" s="10">
        <v>740.95</v>
      </c>
      <c r="I109" s="10">
        <v>717.02</v>
      </c>
      <c r="J109" s="157"/>
    </row>
    <row r="110" spans="1:10" ht="20" customHeight="1" x14ac:dyDescent="0.2">
      <c r="A110" s="21" t="s">
        <v>6</v>
      </c>
      <c r="B110" s="15"/>
      <c r="C110" s="15" t="s">
        <v>77</v>
      </c>
      <c r="D110" s="10">
        <v>12910.37</v>
      </c>
      <c r="E110" s="10">
        <v>12738.52</v>
      </c>
      <c r="F110" s="10">
        <v>43614.81</v>
      </c>
      <c r="G110" s="10">
        <v>27457.759999999998</v>
      </c>
      <c r="H110" s="10">
        <v>2309.91</v>
      </c>
      <c r="I110" s="10">
        <v>2274.21</v>
      </c>
      <c r="J110" s="157"/>
    </row>
    <row r="111" spans="1:10" ht="20" customHeight="1" x14ac:dyDescent="0.2">
      <c r="A111" s="21" t="s">
        <v>6</v>
      </c>
      <c r="B111" s="15"/>
      <c r="C111" s="15" t="s">
        <v>78</v>
      </c>
      <c r="D111" s="10">
        <v>12010.88</v>
      </c>
      <c r="E111" s="10">
        <v>10625.59</v>
      </c>
      <c r="F111" s="10">
        <v>34631.089999999997</v>
      </c>
      <c r="G111" s="10">
        <v>20642.57</v>
      </c>
      <c r="H111" s="10">
        <v>2142.94</v>
      </c>
      <c r="I111" s="10">
        <v>2049.44</v>
      </c>
      <c r="J111" s="157"/>
    </row>
    <row r="112" spans="1:10" ht="20" customHeight="1" x14ac:dyDescent="0.2">
      <c r="A112" s="21" t="s">
        <v>6</v>
      </c>
      <c r="B112" s="15"/>
      <c r="C112" s="15" t="s">
        <v>79</v>
      </c>
      <c r="D112" s="10">
        <v>3604.89</v>
      </c>
      <c r="E112" s="10">
        <v>3004.13</v>
      </c>
      <c r="F112" s="10">
        <v>9373.41</v>
      </c>
      <c r="G112" s="10">
        <v>5676.68</v>
      </c>
      <c r="H112" s="10">
        <v>630.02</v>
      </c>
      <c r="I112" s="10">
        <v>658.18</v>
      </c>
      <c r="J112" s="157"/>
    </row>
    <row r="113" spans="1:10" ht="20" customHeight="1" x14ac:dyDescent="0.2">
      <c r="A113" s="21" t="s">
        <v>6</v>
      </c>
      <c r="B113" s="15"/>
      <c r="C113" s="15" t="s">
        <v>80</v>
      </c>
      <c r="D113" s="10">
        <v>7402.95</v>
      </c>
      <c r="E113" s="10">
        <v>6683.69</v>
      </c>
      <c r="F113" s="10">
        <v>17864.27</v>
      </c>
      <c r="G113" s="10">
        <v>11681.64</v>
      </c>
      <c r="H113" s="10">
        <v>1157.54</v>
      </c>
      <c r="I113" s="10">
        <v>1076.48</v>
      </c>
      <c r="J113" s="157"/>
    </row>
    <row r="114" spans="1:10" ht="20" customHeight="1" x14ac:dyDescent="0.2">
      <c r="A114" s="21" t="s">
        <v>6</v>
      </c>
      <c r="B114" s="15"/>
      <c r="C114" s="15" t="s">
        <v>81</v>
      </c>
      <c r="D114" s="10">
        <v>8180.71</v>
      </c>
      <c r="E114" s="10">
        <v>7260.25</v>
      </c>
      <c r="F114" s="10">
        <v>21760.51</v>
      </c>
      <c r="G114" s="10">
        <v>12531.58</v>
      </c>
      <c r="H114" s="10">
        <v>1159.29</v>
      </c>
      <c r="I114" s="10">
        <v>1112.75</v>
      </c>
      <c r="J114" s="157"/>
    </row>
    <row r="115" spans="1:10" ht="20" customHeight="1" x14ac:dyDescent="0.2">
      <c r="A115" s="21" t="s">
        <v>6</v>
      </c>
      <c r="B115" s="15"/>
      <c r="C115" s="15" t="s">
        <v>82</v>
      </c>
      <c r="D115" s="10">
        <v>8943.26</v>
      </c>
      <c r="E115" s="10">
        <v>8390.43</v>
      </c>
      <c r="F115" s="10">
        <v>22282.16</v>
      </c>
      <c r="G115" s="10">
        <v>10694.82</v>
      </c>
      <c r="H115" s="10">
        <v>1536.62</v>
      </c>
      <c r="I115" s="10">
        <v>1558.05</v>
      </c>
      <c r="J115" s="157"/>
    </row>
    <row r="116" spans="1:10" ht="20" customHeight="1" x14ac:dyDescent="0.2">
      <c r="A116" s="21" t="s">
        <v>6</v>
      </c>
      <c r="B116" s="15"/>
      <c r="C116" s="15" t="s">
        <v>83</v>
      </c>
      <c r="D116" s="10">
        <v>39112.160000000003</v>
      </c>
      <c r="E116" s="10">
        <v>25359.53</v>
      </c>
      <c r="F116" s="10">
        <v>82476.55</v>
      </c>
      <c r="G116" s="10">
        <v>36896.300000000003</v>
      </c>
      <c r="H116" s="10">
        <v>4877.3100000000004</v>
      </c>
      <c r="I116" s="10">
        <v>5074.8</v>
      </c>
      <c r="J116" s="157"/>
    </row>
    <row r="117" spans="1:10" ht="20" customHeight="1" x14ac:dyDescent="0.2">
      <c r="A117" s="21" t="s">
        <v>6</v>
      </c>
      <c r="B117" s="15"/>
      <c r="C117" s="15" t="s">
        <v>84</v>
      </c>
      <c r="D117" s="10">
        <v>23739.83</v>
      </c>
      <c r="E117" s="10">
        <v>17900.79</v>
      </c>
      <c r="F117" s="10">
        <v>45913.24</v>
      </c>
      <c r="G117" s="10">
        <v>21406.07</v>
      </c>
      <c r="H117" s="10">
        <v>2571.64</v>
      </c>
      <c r="I117" s="10">
        <v>2514.1</v>
      </c>
      <c r="J117" s="157"/>
    </row>
    <row r="118" spans="1:10" ht="20" customHeight="1" x14ac:dyDescent="0.2">
      <c r="A118" s="21" t="s">
        <v>6</v>
      </c>
      <c r="B118" s="15"/>
      <c r="C118" s="15" t="s">
        <v>85</v>
      </c>
      <c r="D118" s="10">
        <v>2475.59</v>
      </c>
      <c r="E118" s="10">
        <v>1041.51</v>
      </c>
      <c r="F118" s="10">
        <v>1297.4100000000001</v>
      </c>
      <c r="G118" s="10">
        <v>146.68</v>
      </c>
      <c r="H118" s="10">
        <v>138.75</v>
      </c>
      <c r="I118" s="10">
        <v>119.16</v>
      </c>
      <c r="J118" s="157"/>
    </row>
    <row r="119" spans="1:10" ht="20" customHeight="1" x14ac:dyDescent="0.2">
      <c r="A119" s="21" t="s">
        <v>6</v>
      </c>
      <c r="B119" s="15"/>
      <c r="C119" s="15" t="s">
        <v>45</v>
      </c>
      <c r="D119" s="10">
        <v>1972.94</v>
      </c>
      <c r="E119" s="10">
        <v>1966.78</v>
      </c>
      <c r="F119" s="10">
        <v>9144.85</v>
      </c>
      <c r="G119" s="10">
        <v>12.86</v>
      </c>
      <c r="H119" s="10">
        <v>439.82</v>
      </c>
      <c r="I119" s="10">
        <v>407.08</v>
      </c>
      <c r="J119" s="157"/>
    </row>
    <row r="120" spans="1:10" ht="20" customHeight="1" x14ac:dyDescent="0.2">
      <c r="A120" s="21" t="s">
        <v>6</v>
      </c>
      <c r="B120" s="15"/>
      <c r="C120" s="15" t="s">
        <v>86</v>
      </c>
      <c r="D120" s="10">
        <v>10264.870000000001</v>
      </c>
      <c r="E120" s="10">
        <v>6909.98</v>
      </c>
      <c r="F120" s="10">
        <v>21394.05</v>
      </c>
      <c r="G120" s="10">
        <v>6993.77</v>
      </c>
      <c r="H120" s="10">
        <v>1046.8499999999999</v>
      </c>
      <c r="I120" s="10">
        <v>953.81</v>
      </c>
      <c r="J120" s="157"/>
    </row>
    <row r="121" spans="1:10" ht="20" customHeight="1" x14ac:dyDescent="0.2">
      <c r="A121" s="21" t="s">
        <v>6</v>
      </c>
      <c r="B121" s="15"/>
      <c r="C121" s="15" t="s">
        <v>87</v>
      </c>
      <c r="D121" s="10">
        <v>12195.21</v>
      </c>
      <c r="E121" s="10">
        <v>10886.91</v>
      </c>
      <c r="F121" s="10">
        <v>30252.02</v>
      </c>
      <c r="G121" s="10">
        <v>13248.74</v>
      </c>
      <c r="H121" s="10">
        <v>1841.92</v>
      </c>
      <c r="I121" s="10">
        <v>1777.47</v>
      </c>
      <c r="J121" s="157"/>
    </row>
    <row r="122" spans="1:10" ht="20" customHeight="1" x14ac:dyDescent="0.2">
      <c r="A122" s="21" t="s">
        <v>6</v>
      </c>
      <c r="B122" s="15"/>
      <c r="C122" s="15" t="s">
        <v>88</v>
      </c>
      <c r="D122" s="10">
        <v>10435.32</v>
      </c>
      <c r="E122" s="10">
        <v>9686.74</v>
      </c>
      <c r="F122" s="10">
        <v>28966.12</v>
      </c>
      <c r="G122" s="10">
        <v>14846.92</v>
      </c>
      <c r="H122" s="10">
        <v>1377.03</v>
      </c>
      <c r="I122" s="10">
        <v>1311.94</v>
      </c>
      <c r="J122" s="157"/>
    </row>
    <row r="123" spans="1:10" ht="20" customHeight="1" x14ac:dyDescent="0.2">
      <c r="A123" s="21" t="s">
        <v>6</v>
      </c>
      <c r="B123" s="15"/>
      <c r="C123" s="15" t="s">
        <v>89</v>
      </c>
      <c r="D123" s="10">
        <v>16573.34</v>
      </c>
      <c r="E123" s="10">
        <v>16379.42</v>
      </c>
      <c r="F123" s="10">
        <v>71703.41</v>
      </c>
      <c r="G123" s="10">
        <v>49449.93</v>
      </c>
      <c r="H123" s="10">
        <v>2853.84</v>
      </c>
      <c r="I123" s="10">
        <v>2761.59</v>
      </c>
      <c r="J123" s="157"/>
    </row>
    <row r="124" spans="1:10" ht="20" customHeight="1" x14ac:dyDescent="0.2">
      <c r="A124" s="21" t="s">
        <v>6</v>
      </c>
      <c r="B124" s="15"/>
      <c r="C124" s="15" t="s">
        <v>90</v>
      </c>
      <c r="D124" s="10">
        <v>24459.38</v>
      </c>
      <c r="E124" s="10">
        <v>20957.009999999998</v>
      </c>
      <c r="F124" s="10">
        <v>66855.210000000006</v>
      </c>
      <c r="G124" s="10">
        <v>33488.910000000003</v>
      </c>
      <c r="H124" s="10">
        <v>3464.06</v>
      </c>
      <c r="I124" s="10">
        <v>3427.45</v>
      </c>
      <c r="J124" s="157"/>
    </row>
    <row r="125" spans="1:10" ht="20" customHeight="1" x14ac:dyDescent="0.2">
      <c r="A125" s="21" t="s">
        <v>6</v>
      </c>
      <c r="B125" s="15"/>
      <c r="C125" s="15" t="s">
        <v>91</v>
      </c>
      <c r="D125" s="10">
        <v>14802.7</v>
      </c>
      <c r="E125" s="10">
        <v>13732.61</v>
      </c>
      <c r="F125" s="10">
        <v>35585.589999999997</v>
      </c>
      <c r="G125" s="10">
        <v>18462.97</v>
      </c>
      <c r="H125" s="10">
        <v>1649.62</v>
      </c>
      <c r="I125" s="10">
        <v>1702.1</v>
      </c>
      <c r="J125" s="157"/>
    </row>
    <row r="126" spans="1:10" ht="20" customHeight="1" x14ac:dyDescent="0.2">
      <c r="A126" s="21" t="s">
        <v>6</v>
      </c>
      <c r="B126" s="15"/>
      <c r="C126" s="15" t="s">
        <v>92</v>
      </c>
      <c r="D126" s="10">
        <v>1969.82</v>
      </c>
      <c r="E126" s="10">
        <v>1686.45</v>
      </c>
      <c r="F126" s="10">
        <v>4076.14</v>
      </c>
      <c r="G126" s="10">
        <v>1535.26</v>
      </c>
      <c r="H126" s="10">
        <v>319.06</v>
      </c>
      <c r="I126" s="10">
        <v>303.43</v>
      </c>
      <c r="J126" s="157"/>
    </row>
    <row r="127" spans="1:10" ht="20" customHeight="1" x14ac:dyDescent="0.2">
      <c r="A127" s="21" t="s">
        <v>6</v>
      </c>
      <c r="B127" s="15"/>
      <c r="C127" s="15" t="s">
        <v>93</v>
      </c>
      <c r="D127" s="10">
        <v>8560.08</v>
      </c>
      <c r="E127" s="10">
        <v>7188.07</v>
      </c>
      <c r="F127" s="10">
        <v>20345.46</v>
      </c>
      <c r="G127" s="10">
        <v>12861.37</v>
      </c>
      <c r="H127" s="10">
        <v>840.39</v>
      </c>
      <c r="I127" s="10">
        <v>856.12</v>
      </c>
      <c r="J127" s="157"/>
    </row>
    <row r="128" spans="1:10" ht="20" customHeight="1" x14ac:dyDescent="0.2">
      <c r="A128" s="21" t="s">
        <v>6</v>
      </c>
      <c r="B128" s="15"/>
      <c r="C128" s="15" t="s">
        <v>93</v>
      </c>
      <c r="D128" s="10">
        <v>12893.52</v>
      </c>
      <c r="E128" s="10">
        <v>12014.45</v>
      </c>
      <c r="F128" s="10">
        <v>40412.410000000003</v>
      </c>
      <c r="G128" s="10">
        <v>22907.05</v>
      </c>
      <c r="H128" s="10">
        <v>2110.31</v>
      </c>
      <c r="I128" s="10">
        <v>2034.56</v>
      </c>
      <c r="J128" s="157"/>
    </row>
    <row r="129" spans="1:10" ht="20" customHeight="1" x14ac:dyDescent="0.2">
      <c r="A129" s="21" t="s">
        <v>6</v>
      </c>
      <c r="B129" s="15"/>
      <c r="C129" s="15" t="s">
        <v>94</v>
      </c>
      <c r="D129" s="10">
        <v>8132.96</v>
      </c>
      <c r="E129" s="10">
        <v>7345.59</v>
      </c>
      <c r="F129" s="10">
        <v>24891.24</v>
      </c>
      <c r="G129" s="10">
        <v>16834.03</v>
      </c>
      <c r="H129" s="10">
        <v>1495.63</v>
      </c>
      <c r="I129" s="10">
        <v>1418.68</v>
      </c>
      <c r="J129" s="157"/>
    </row>
    <row r="130" spans="1:10" ht="20" customHeight="1" x14ac:dyDescent="0.2">
      <c r="A130" s="21" t="s">
        <v>6</v>
      </c>
      <c r="B130" s="15"/>
      <c r="C130" s="15" t="s">
        <v>95</v>
      </c>
      <c r="D130" s="10">
        <v>38598.97</v>
      </c>
      <c r="E130" s="10">
        <v>33984.379999999997</v>
      </c>
      <c r="F130" s="10">
        <v>71713.149999999994</v>
      </c>
      <c r="G130" s="10">
        <v>37278.21</v>
      </c>
      <c r="H130" s="10">
        <v>3792.93</v>
      </c>
      <c r="I130" s="10">
        <v>3852.61</v>
      </c>
      <c r="J130" s="157"/>
    </row>
    <row r="131" spans="1:10" ht="20" customHeight="1" x14ac:dyDescent="0.2">
      <c r="A131" s="21" t="s">
        <v>6</v>
      </c>
      <c r="B131" s="15"/>
      <c r="C131" s="15" t="s">
        <v>96</v>
      </c>
      <c r="D131" s="10">
        <v>11390.68</v>
      </c>
      <c r="E131" s="10">
        <v>10835.99</v>
      </c>
      <c r="F131" s="10">
        <v>31072.99</v>
      </c>
      <c r="G131" s="10">
        <v>16910.009999999998</v>
      </c>
      <c r="H131" s="10">
        <v>1567.89</v>
      </c>
      <c r="I131" s="10">
        <v>1520.44</v>
      </c>
      <c r="J131" s="157"/>
    </row>
    <row r="132" spans="1:10" ht="20" customHeight="1" x14ac:dyDescent="0.2">
      <c r="A132" s="21" t="s">
        <v>6</v>
      </c>
      <c r="B132" s="15"/>
      <c r="C132" s="15" t="s">
        <v>97</v>
      </c>
      <c r="D132" s="10">
        <v>10429.01</v>
      </c>
      <c r="E132" s="10">
        <v>9533.9</v>
      </c>
      <c r="F132" s="10">
        <v>18938.05</v>
      </c>
      <c r="G132" s="10">
        <v>8700.48</v>
      </c>
      <c r="H132" s="10">
        <v>855.99</v>
      </c>
      <c r="I132" s="10">
        <v>821.89</v>
      </c>
      <c r="J132" s="157"/>
    </row>
    <row r="133" spans="1:10" ht="20" customHeight="1" x14ac:dyDescent="0.2">
      <c r="A133" s="21" t="s">
        <v>6</v>
      </c>
      <c r="B133" s="15"/>
      <c r="C133" s="15" t="s">
        <v>98</v>
      </c>
      <c r="D133" s="10">
        <v>19089.78</v>
      </c>
      <c r="E133" s="10">
        <v>16738.5</v>
      </c>
      <c r="F133" s="10">
        <v>51869.3</v>
      </c>
      <c r="G133" s="10">
        <v>30657.62</v>
      </c>
      <c r="H133" s="10">
        <v>2628.96</v>
      </c>
      <c r="I133" s="10">
        <v>2844.17</v>
      </c>
      <c r="J133" s="157"/>
    </row>
    <row r="134" spans="1:10" ht="20" customHeight="1" x14ac:dyDescent="0.2">
      <c r="A134" s="21" t="s">
        <v>6</v>
      </c>
      <c r="B134" s="15"/>
      <c r="C134" s="15" t="s">
        <v>99</v>
      </c>
      <c r="D134" s="10">
        <v>1833.52</v>
      </c>
      <c r="E134" s="10">
        <v>1597.34</v>
      </c>
      <c r="F134" s="10">
        <v>4802.3100000000004</v>
      </c>
      <c r="G134" s="10">
        <v>1953.03</v>
      </c>
      <c r="H134" s="10">
        <v>314.74</v>
      </c>
      <c r="I134" s="10">
        <v>319.77999999999997</v>
      </c>
      <c r="J134" s="157"/>
    </row>
    <row r="135" spans="1:10" ht="20" customHeight="1" x14ac:dyDescent="0.2">
      <c r="A135" s="21" t="s">
        <v>6</v>
      </c>
      <c r="B135" s="15"/>
      <c r="C135" s="15" t="s">
        <v>100</v>
      </c>
      <c r="D135" s="10">
        <v>1140.6099999999999</v>
      </c>
      <c r="E135" s="10">
        <v>1110.67</v>
      </c>
      <c r="F135" s="10">
        <v>3418.38</v>
      </c>
      <c r="G135" s="10">
        <v>1778.26</v>
      </c>
      <c r="H135" s="10">
        <v>200.8</v>
      </c>
      <c r="I135" s="10">
        <v>195.03</v>
      </c>
      <c r="J135" s="157"/>
    </row>
    <row r="136" spans="1:10" ht="20" customHeight="1" x14ac:dyDescent="0.2">
      <c r="A136" s="21" t="s">
        <v>6</v>
      </c>
      <c r="B136" s="15"/>
      <c r="C136" s="15" t="s">
        <v>101</v>
      </c>
      <c r="D136" s="10">
        <v>11391.42</v>
      </c>
      <c r="E136" s="10">
        <v>9525.8799999999992</v>
      </c>
      <c r="F136" s="10">
        <v>32433.97</v>
      </c>
      <c r="G136" s="10">
        <v>20401.41</v>
      </c>
      <c r="H136" s="10">
        <v>1689.14</v>
      </c>
      <c r="I136" s="10">
        <v>1687.34</v>
      </c>
      <c r="J136" s="157"/>
    </row>
    <row r="137" spans="1:10" ht="20" customHeight="1" x14ac:dyDescent="0.2">
      <c r="A137" s="21" t="s">
        <v>6</v>
      </c>
      <c r="B137" s="15"/>
      <c r="C137" s="15" t="s">
        <v>102</v>
      </c>
      <c r="D137" s="10">
        <v>16614.939999999999</v>
      </c>
      <c r="E137" s="10">
        <v>13639.57</v>
      </c>
      <c r="F137" s="10">
        <v>44210.2</v>
      </c>
      <c r="G137" s="10">
        <v>26940.080000000002</v>
      </c>
      <c r="H137" s="10">
        <v>2259.41</v>
      </c>
      <c r="I137" s="10">
        <v>2103.31</v>
      </c>
      <c r="J137" s="157"/>
    </row>
    <row r="138" spans="1:10" ht="20" customHeight="1" x14ac:dyDescent="0.2">
      <c r="A138" s="21" t="s">
        <v>6</v>
      </c>
      <c r="B138" s="15"/>
      <c r="C138" s="15" t="s">
        <v>103</v>
      </c>
      <c r="D138" s="10">
        <v>9710.69</v>
      </c>
      <c r="E138" s="10">
        <v>8043.28</v>
      </c>
      <c r="F138" s="10">
        <v>23030.29</v>
      </c>
      <c r="G138" s="10">
        <v>12207.95</v>
      </c>
      <c r="H138" s="10">
        <v>1067.6199999999999</v>
      </c>
      <c r="I138" s="10">
        <v>1049.6199999999999</v>
      </c>
      <c r="J138" s="157"/>
    </row>
    <row r="139" spans="1:10" ht="20" customHeight="1" x14ac:dyDescent="0.2">
      <c r="A139" s="21" t="s">
        <v>6</v>
      </c>
      <c r="B139" s="15"/>
      <c r="C139" s="15" t="s">
        <v>104</v>
      </c>
      <c r="D139" s="10">
        <v>17293.38</v>
      </c>
      <c r="E139" s="10">
        <v>15800.67</v>
      </c>
      <c r="F139" s="10">
        <v>66836.52</v>
      </c>
      <c r="G139" s="10">
        <v>39028.910000000003</v>
      </c>
      <c r="H139" s="10">
        <v>2828.05</v>
      </c>
      <c r="I139" s="10">
        <v>2745.79</v>
      </c>
      <c r="J139" s="157"/>
    </row>
    <row r="140" spans="1:10" ht="20" customHeight="1" x14ac:dyDescent="0.2">
      <c r="A140" s="21" t="s">
        <v>6</v>
      </c>
      <c r="B140" s="15"/>
      <c r="C140" s="15" t="s">
        <v>105</v>
      </c>
      <c r="D140" s="10">
        <v>22389.89</v>
      </c>
      <c r="E140" s="10">
        <v>19004.55</v>
      </c>
      <c r="F140" s="10">
        <v>48100.52</v>
      </c>
      <c r="G140" s="10">
        <v>22154.19</v>
      </c>
      <c r="H140" s="10">
        <v>2120.87</v>
      </c>
      <c r="I140" s="10">
        <v>2188.87</v>
      </c>
      <c r="J140" s="157"/>
    </row>
    <row r="141" spans="1:10" ht="20" customHeight="1" x14ac:dyDescent="0.2">
      <c r="A141" s="21" t="s">
        <v>6</v>
      </c>
      <c r="B141" s="15"/>
      <c r="C141" s="15" t="s">
        <v>106</v>
      </c>
      <c r="D141" s="10">
        <v>5213.66</v>
      </c>
      <c r="E141" s="10">
        <v>4586.84</v>
      </c>
      <c r="F141" s="10">
        <v>10009.620000000001</v>
      </c>
      <c r="G141" s="10">
        <v>4355.5200000000004</v>
      </c>
      <c r="H141" s="10">
        <v>510.03</v>
      </c>
      <c r="I141" s="10">
        <v>505.07</v>
      </c>
      <c r="J141" s="157"/>
    </row>
    <row r="142" spans="1:10" ht="20" customHeight="1" x14ac:dyDescent="0.2">
      <c r="A142" s="21" t="s">
        <v>6</v>
      </c>
      <c r="B142" s="15"/>
      <c r="C142" s="15" t="s">
        <v>107</v>
      </c>
      <c r="D142" s="10">
        <v>50423.72</v>
      </c>
      <c r="E142" s="10">
        <v>28759.85</v>
      </c>
      <c r="F142" s="10">
        <v>52370.7</v>
      </c>
      <c r="G142" s="10">
        <v>14297.59</v>
      </c>
      <c r="H142" s="10">
        <v>4344.09</v>
      </c>
      <c r="I142" s="10">
        <v>4386.21</v>
      </c>
      <c r="J142" s="157"/>
    </row>
    <row r="143" spans="1:10" ht="20" customHeight="1" x14ac:dyDescent="0.2">
      <c r="A143" s="21" t="s">
        <v>6</v>
      </c>
      <c r="B143" s="15"/>
      <c r="C143" s="15" t="s">
        <v>108</v>
      </c>
      <c r="D143" s="10">
        <v>21366.01</v>
      </c>
      <c r="E143" s="10">
        <v>7176.28</v>
      </c>
      <c r="F143" s="10">
        <v>12423.04</v>
      </c>
      <c r="G143" s="10">
        <v>2053.79</v>
      </c>
      <c r="H143" s="10">
        <v>1185.8599999999999</v>
      </c>
      <c r="I143" s="10">
        <v>1201.8499999999999</v>
      </c>
      <c r="J143" s="157"/>
    </row>
    <row r="144" spans="1:10" ht="20" customHeight="1" x14ac:dyDescent="0.2">
      <c r="A144" s="21" t="s">
        <v>6</v>
      </c>
      <c r="B144" s="15"/>
      <c r="C144" s="15" t="s">
        <v>109</v>
      </c>
      <c r="D144" s="10">
        <v>19653.150000000001</v>
      </c>
      <c r="E144" s="10">
        <v>15066.7</v>
      </c>
      <c r="F144" s="10">
        <v>55403.65</v>
      </c>
      <c r="G144" s="10">
        <v>27691.84</v>
      </c>
      <c r="H144" s="10">
        <v>1698</v>
      </c>
      <c r="I144" s="10">
        <v>1675.49</v>
      </c>
      <c r="J144" s="157"/>
    </row>
    <row r="145" spans="1:10" ht="20" customHeight="1" x14ac:dyDescent="0.2">
      <c r="A145" s="21" t="s">
        <v>6</v>
      </c>
      <c r="B145" s="15"/>
      <c r="C145" s="15" t="s">
        <v>110</v>
      </c>
      <c r="D145" s="10">
        <v>129305.78</v>
      </c>
      <c r="E145" s="10">
        <v>61065.83</v>
      </c>
      <c r="F145" s="10">
        <v>101678.65</v>
      </c>
      <c r="G145" s="10">
        <v>18585.419999999998</v>
      </c>
      <c r="H145" s="10">
        <v>8207.4500000000007</v>
      </c>
      <c r="I145" s="10">
        <v>8319.9500000000007</v>
      </c>
      <c r="J145" s="157"/>
    </row>
    <row r="146" spans="1:10" ht="20" customHeight="1" x14ac:dyDescent="0.2">
      <c r="A146" s="21" t="s">
        <v>6</v>
      </c>
      <c r="B146" s="15"/>
      <c r="C146" s="15" t="s">
        <v>111</v>
      </c>
      <c r="D146" s="10">
        <v>36412.69</v>
      </c>
      <c r="E146" s="10">
        <v>16207.33</v>
      </c>
      <c r="F146" s="10">
        <v>29835.13</v>
      </c>
      <c r="G146" s="10">
        <v>9013.44</v>
      </c>
      <c r="H146" s="10">
        <v>1674.96</v>
      </c>
      <c r="I146" s="10">
        <v>1736.46</v>
      </c>
      <c r="J146" s="157"/>
    </row>
    <row r="147" spans="1:10" ht="20" customHeight="1" x14ac:dyDescent="0.2">
      <c r="A147" s="21" t="s">
        <v>6</v>
      </c>
      <c r="B147" s="15"/>
      <c r="C147" s="15" t="s">
        <v>112</v>
      </c>
      <c r="D147" s="10">
        <v>398.92</v>
      </c>
      <c r="E147" s="10">
        <v>279.26</v>
      </c>
      <c r="F147" s="10">
        <v>688.97</v>
      </c>
      <c r="G147" s="10">
        <v>8.8800000000000008</v>
      </c>
      <c r="H147" s="10">
        <v>56.73</v>
      </c>
      <c r="I147" s="10">
        <v>60.6</v>
      </c>
      <c r="J147" s="157"/>
    </row>
    <row r="148" spans="1:10" ht="20" customHeight="1" x14ac:dyDescent="0.2">
      <c r="A148" s="21" t="s">
        <v>6</v>
      </c>
      <c r="B148" s="15"/>
      <c r="C148" s="15" t="s">
        <v>113</v>
      </c>
      <c r="D148" s="10">
        <v>25187.98</v>
      </c>
      <c r="E148" s="10">
        <v>14130.15</v>
      </c>
      <c r="F148" s="10">
        <v>38681.279999999999</v>
      </c>
      <c r="G148" s="10">
        <v>9151.16</v>
      </c>
      <c r="H148" s="10">
        <v>2555.79</v>
      </c>
      <c r="I148" s="10">
        <v>2472.02</v>
      </c>
      <c r="J148" s="157"/>
    </row>
    <row r="149" spans="1:10" ht="20" customHeight="1" x14ac:dyDescent="0.2">
      <c r="A149" s="21" t="s">
        <v>6</v>
      </c>
      <c r="B149" s="15"/>
      <c r="C149" s="15" t="s">
        <v>114</v>
      </c>
      <c r="D149" s="10">
        <v>42365.77</v>
      </c>
      <c r="E149" s="10">
        <v>28157.32</v>
      </c>
      <c r="F149" s="10">
        <v>50466.43</v>
      </c>
      <c r="G149" s="10">
        <v>9529.9</v>
      </c>
      <c r="H149" s="10">
        <v>4060.93</v>
      </c>
      <c r="I149" s="10">
        <v>4216.24</v>
      </c>
      <c r="J149" s="157"/>
    </row>
    <row r="150" spans="1:10" ht="20" customHeight="1" x14ac:dyDescent="0.2">
      <c r="A150" s="21" t="s">
        <v>6</v>
      </c>
      <c r="B150" s="15"/>
      <c r="C150" s="15" t="s">
        <v>115</v>
      </c>
      <c r="D150" s="10">
        <v>42168.63</v>
      </c>
      <c r="E150" s="10">
        <v>19552.919999999998</v>
      </c>
      <c r="F150" s="10">
        <v>26280.17</v>
      </c>
      <c r="G150" s="10">
        <v>4766.78</v>
      </c>
      <c r="H150" s="10">
        <v>1661.42</v>
      </c>
      <c r="I150" s="10">
        <v>1596.12</v>
      </c>
      <c r="J150" s="157"/>
    </row>
    <row r="151" spans="1:10" ht="20" customHeight="1" x14ac:dyDescent="0.2">
      <c r="A151" s="21" t="s">
        <v>6</v>
      </c>
      <c r="B151" s="15"/>
      <c r="C151" s="15" t="s">
        <v>116</v>
      </c>
      <c r="D151" s="10">
        <v>13376.2</v>
      </c>
      <c r="E151" s="10">
        <v>6696.16</v>
      </c>
      <c r="F151" s="10">
        <v>9620.83</v>
      </c>
      <c r="G151" s="10">
        <v>1926.5</v>
      </c>
      <c r="H151" s="10">
        <v>584.21</v>
      </c>
      <c r="I151" s="10">
        <v>523.5</v>
      </c>
      <c r="J151" s="157"/>
    </row>
    <row r="152" spans="1:10" ht="20" customHeight="1" x14ac:dyDescent="0.2">
      <c r="A152" s="21" t="s">
        <v>6</v>
      </c>
      <c r="B152" s="15"/>
      <c r="C152" s="15" t="s">
        <v>117</v>
      </c>
      <c r="D152" s="10">
        <v>19499.64</v>
      </c>
      <c r="E152" s="10">
        <v>9614.98</v>
      </c>
      <c r="F152" s="10">
        <v>13337.46</v>
      </c>
      <c r="G152" s="10">
        <v>657.78</v>
      </c>
      <c r="H152" s="10">
        <v>799.39</v>
      </c>
      <c r="I152" s="10">
        <v>793.93</v>
      </c>
      <c r="J152" s="157"/>
    </row>
    <row r="153" spans="1:10" ht="20" customHeight="1" x14ac:dyDescent="0.2">
      <c r="A153" s="21" t="s">
        <v>6</v>
      </c>
      <c r="B153" s="15"/>
      <c r="C153" s="15" t="s">
        <v>118</v>
      </c>
      <c r="D153" s="10">
        <v>10853.63</v>
      </c>
      <c r="E153" s="10">
        <v>5720.88</v>
      </c>
      <c r="F153" s="10">
        <v>7502.15</v>
      </c>
      <c r="G153" s="10">
        <v>872.04</v>
      </c>
      <c r="H153" s="10">
        <v>127.47</v>
      </c>
      <c r="I153" s="10">
        <v>92.59</v>
      </c>
      <c r="J153" s="157"/>
    </row>
    <row r="154" spans="1:10" ht="20" customHeight="1" x14ac:dyDescent="0.2">
      <c r="A154" s="21" t="s">
        <v>6</v>
      </c>
      <c r="B154" s="15"/>
      <c r="C154" s="15" t="s">
        <v>119</v>
      </c>
      <c r="D154" s="10">
        <v>25556.55</v>
      </c>
      <c r="E154" s="10">
        <v>21443.35</v>
      </c>
      <c r="F154" s="10">
        <v>38254.71</v>
      </c>
      <c r="G154" s="10">
        <v>14679.24</v>
      </c>
      <c r="H154" s="10">
        <v>1762.93</v>
      </c>
      <c r="I154" s="10">
        <v>1750.79</v>
      </c>
      <c r="J154" s="157"/>
    </row>
    <row r="155" spans="1:10" ht="20" customHeight="1" x14ac:dyDescent="0.2">
      <c r="A155" s="21" t="s">
        <v>6</v>
      </c>
      <c r="B155" s="15"/>
      <c r="C155" s="15" t="s">
        <v>120</v>
      </c>
      <c r="D155" s="10">
        <v>7721.66</v>
      </c>
      <c r="E155" s="10">
        <v>6775.31</v>
      </c>
      <c r="F155" s="10">
        <v>9435.0499999999993</v>
      </c>
      <c r="G155" s="10">
        <v>1693.9</v>
      </c>
      <c r="H155" s="10">
        <v>370.42</v>
      </c>
      <c r="I155" s="10">
        <v>367.81</v>
      </c>
      <c r="J155" s="157"/>
    </row>
    <row r="156" spans="1:10" ht="20" customHeight="1" x14ac:dyDescent="0.2">
      <c r="A156" s="21" t="s">
        <v>6</v>
      </c>
      <c r="B156" s="15"/>
      <c r="C156" s="15" t="s">
        <v>121</v>
      </c>
      <c r="D156" s="10">
        <v>12433.02</v>
      </c>
      <c r="E156" s="10">
        <v>9710.7199999999993</v>
      </c>
      <c r="F156" s="10">
        <v>11025.43</v>
      </c>
      <c r="G156" s="10">
        <v>980.84</v>
      </c>
      <c r="H156" s="10">
        <v>105.5</v>
      </c>
      <c r="I156" s="10">
        <v>106.94</v>
      </c>
      <c r="J156" s="157"/>
    </row>
    <row r="157" spans="1:10" ht="20" customHeight="1" x14ac:dyDescent="0.2">
      <c r="A157" s="21" t="s">
        <v>6</v>
      </c>
      <c r="B157" s="15"/>
      <c r="C157" s="15" t="s">
        <v>122</v>
      </c>
      <c r="D157" s="10">
        <v>19309.009999999998</v>
      </c>
      <c r="E157" s="10">
        <v>10295.15</v>
      </c>
      <c r="F157" s="10">
        <v>11132.1</v>
      </c>
      <c r="G157" s="10">
        <v>975.71</v>
      </c>
      <c r="H157" s="10">
        <v>24.76</v>
      </c>
      <c r="I157" s="10">
        <v>19.239999999999998</v>
      </c>
      <c r="J157" s="157"/>
    </row>
    <row r="158" spans="1:10" ht="20" customHeight="1" x14ac:dyDescent="0.2">
      <c r="A158" s="21" t="s">
        <v>6</v>
      </c>
      <c r="B158" s="15"/>
      <c r="C158" s="15" t="s">
        <v>123</v>
      </c>
      <c r="D158" s="10">
        <v>17756.03</v>
      </c>
      <c r="E158" s="10">
        <v>10281.57</v>
      </c>
      <c r="F158" s="10">
        <v>18584.98</v>
      </c>
      <c r="G158" s="10">
        <v>4550.4399999999996</v>
      </c>
      <c r="H158" s="10">
        <v>76.38</v>
      </c>
      <c r="I158" s="10">
        <v>66.52</v>
      </c>
      <c r="J158" s="157"/>
    </row>
    <row r="159" spans="1:10" ht="20" customHeight="1" x14ac:dyDescent="0.2">
      <c r="A159" s="21" t="s">
        <v>6</v>
      </c>
      <c r="B159" s="15"/>
      <c r="C159" s="15" t="s">
        <v>124</v>
      </c>
      <c r="D159" s="10">
        <v>20788.07</v>
      </c>
      <c r="E159" s="10">
        <v>15980.58</v>
      </c>
      <c r="F159" s="10">
        <v>24395.78</v>
      </c>
      <c r="G159" s="10">
        <v>2720.99</v>
      </c>
      <c r="H159" s="10">
        <v>87.9</v>
      </c>
      <c r="I159" s="10">
        <v>71.3</v>
      </c>
      <c r="J159" s="157"/>
    </row>
    <row r="160" spans="1:10" s="20" customFormat="1" ht="20" customHeight="1" x14ac:dyDescent="0.2">
      <c r="A160" s="21" t="s">
        <v>6</v>
      </c>
      <c r="B160" s="15"/>
      <c r="C160" s="15" t="s">
        <v>58</v>
      </c>
      <c r="D160" s="15">
        <v>1507440.97</v>
      </c>
      <c r="E160" s="15">
        <v>1115489.42</v>
      </c>
      <c r="F160" s="15">
        <v>2706243.46</v>
      </c>
      <c r="G160" s="15">
        <v>1124375.56</v>
      </c>
      <c r="H160" s="15">
        <v>144941.75</v>
      </c>
      <c r="I160" s="15">
        <v>142904.32000000001</v>
      </c>
      <c r="J160" s="158"/>
    </row>
    <row r="161" spans="1:10" ht="20" customHeight="1" x14ac:dyDescent="0.2">
      <c r="A161" s="14" t="s">
        <v>7</v>
      </c>
      <c r="B161" s="15" t="s">
        <v>41</v>
      </c>
      <c r="C161" s="15" t="s">
        <v>52</v>
      </c>
      <c r="D161" s="10">
        <v>1263.6300000000001</v>
      </c>
      <c r="E161" s="10">
        <v>1263.6300000000001</v>
      </c>
      <c r="F161" s="10">
        <v>6534.29</v>
      </c>
      <c r="G161" s="10" t="s">
        <v>37</v>
      </c>
      <c r="H161" s="10">
        <v>364.56</v>
      </c>
      <c r="I161" s="10">
        <v>416.32</v>
      </c>
      <c r="J161" s="157"/>
    </row>
    <row r="162" spans="1:10" ht="20" customHeight="1" x14ac:dyDescent="0.2">
      <c r="A162" s="14" t="s">
        <v>7</v>
      </c>
      <c r="B162" s="15"/>
      <c r="C162" s="15" t="s">
        <v>53</v>
      </c>
      <c r="D162" s="10">
        <v>806</v>
      </c>
      <c r="E162" s="10">
        <v>806</v>
      </c>
      <c r="F162" s="10">
        <v>3019.5</v>
      </c>
      <c r="G162" s="10" t="s">
        <v>37</v>
      </c>
      <c r="H162" s="10">
        <v>176.75</v>
      </c>
      <c r="I162" s="10">
        <v>204.45</v>
      </c>
      <c r="J162" s="157"/>
    </row>
    <row r="163" spans="1:10" ht="20" customHeight="1" x14ac:dyDescent="0.2">
      <c r="A163" s="14" t="s">
        <v>7</v>
      </c>
      <c r="B163" s="15"/>
      <c r="C163" s="15" t="s">
        <v>54</v>
      </c>
      <c r="D163" s="10">
        <v>790.46</v>
      </c>
      <c r="E163" s="10">
        <v>790.46</v>
      </c>
      <c r="F163" s="10">
        <v>2721.36</v>
      </c>
      <c r="G163" s="10" t="s">
        <v>37</v>
      </c>
      <c r="H163" s="10">
        <v>219.91</v>
      </c>
      <c r="I163" s="10">
        <v>241.76</v>
      </c>
      <c r="J163" s="157"/>
    </row>
    <row r="164" spans="1:10" ht="20" customHeight="1" x14ac:dyDescent="0.2">
      <c r="A164" s="14" t="s">
        <v>7</v>
      </c>
      <c r="B164" s="15"/>
      <c r="C164" s="15" t="s">
        <v>55</v>
      </c>
      <c r="D164" s="10">
        <v>4994.68</v>
      </c>
      <c r="E164" s="10">
        <v>4994.68</v>
      </c>
      <c r="F164" s="10">
        <v>26532.02</v>
      </c>
      <c r="G164" s="10" t="s">
        <v>37</v>
      </c>
      <c r="H164" s="10">
        <v>1640.38</v>
      </c>
      <c r="I164" s="10">
        <v>1708.16</v>
      </c>
      <c r="J164" s="157"/>
    </row>
    <row r="165" spans="1:10" ht="20" customHeight="1" x14ac:dyDescent="0.2">
      <c r="A165" s="14" t="s">
        <v>7</v>
      </c>
      <c r="B165" s="15"/>
      <c r="C165" s="15" t="s">
        <v>57</v>
      </c>
      <c r="D165" s="10">
        <v>769.98</v>
      </c>
      <c r="E165" s="10">
        <v>769.98</v>
      </c>
      <c r="F165" s="10">
        <v>2335.4</v>
      </c>
      <c r="G165" s="10" t="s">
        <v>37</v>
      </c>
      <c r="H165" s="10">
        <v>204.52</v>
      </c>
      <c r="I165" s="10">
        <v>152.47</v>
      </c>
      <c r="J165" s="157"/>
    </row>
    <row r="166" spans="1:10" s="20" customFormat="1" ht="20" customHeight="1" x14ac:dyDescent="0.2">
      <c r="A166" s="14" t="s">
        <v>7</v>
      </c>
      <c r="B166" s="15"/>
      <c r="C166" s="15" t="s">
        <v>58</v>
      </c>
      <c r="D166" s="15">
        <v>8624.75</v>
      </c>
      <c r="E166" s="15">
        <v>8624.75</v>
      </c>
      <c r="F166" s="15">
        <v>41142.57</v>
      </c>
      <c r="G166" s="15" t="s">
        <v>37</v>
      </c>
      <c r="H166" s="15">
        <v>2606.12</v>
      </c>
      <c r="I166" s="15">
        <v>2723.16</v>
      </c>
      <c r="J166" s="158"/>
    </row>
    <row r="167" spans="1:10" ht="20" customHeight="1" x14ac:dyDescent="0.2">
      <c r="A167" s="14" t="s">
        <v>7</v>
      </c>
      <c r="B167" s="15" t="s">
        <v>42</v>
      </c>
      <c r="C167" s="15" t="s">
        <v>66</v>
      </c>
      <c r="D167" s="10">
        <v>163.38999999999999</v>
      </c>
      <c r="E167" s="10">
        <v>163.38999999999999</v>
      </c>
      <c r="F167" s="10">
        <v>836.07</v>
      </c>
      <c r="G167" s="10" t="s">
        <v>37</v>
      </c>
      <c r="H167" s="10">
        <v>40.020000000000003</v>
      </c>
      <c r="I167" s="10">
        <v>62.98</v>
      </c>
      <c r="J167" s="157"/>
    </row>
    <row r="168" spans="1:10" s="20" customFormat="1" ht="20" customHeight="1" x14ac:dyDescent="0.2">
      <c r="A168" s="14" t="s">
        <v>7</v>
      </c>
      <c r="B168" s="15"/>
      <c r="C168" s="15" t="s">
        <v>58</v>
      </c>
      <c r="D168" s="15">
        <v>163.38999999999999</v>
      </c>
      <c r="E168" s="15">
        <v>163.38999999999999</v>
      </c>
      <c r="F168" s="15">
        <v>836.07</v>
      </c>
      <c r="G168" s="15" t="s">
        <v>37</v>
      </c>
      <c r="H168" s="15">
        <v>40.020000000000003</v>
      </c>
      <c r="I168" s="15">
        <v>62.98</v>
      </c>
      <c r="J168" s="158"/>
    </row>
    <row r="169" spans="1:10" ht="20" customHeight="1" x14ac:dyDescent="0.2">
      <c r="A169" s="14" t="s">
        <v>7</v>
      </c>
      <c r="B169" s="15" t="s">
        <v>44</v>
      </c>
      <c r="C169" s="15" t="s">
        <v>80</v>
      </c>
      <c r="D169" s="10">
        <v>1.9</v>
      </c>
      <c r="E169" s="10">
        <v>1.9</v>
      </c>
      <c r="F169" s="10" t="s">
        <v>37</v>
      </c>
      <c r="G169" s="10" t="s">
        <v>37</v>
      </c>
      <c r="H169" s="10" t="s">
        <v>37</v>
      </c>
      <c r="I169" s="10" t="s">
        <v>37</v>
      </c>
      <c r="J169" s="157"/>
    </row>
    <row r="170" spans="1:10" s="20" customFormat="1" ht="20" customHeight="1" x14ac:dyDescent="0.2">
      <c r="A170" s="14" t="s">
        <v>7</v>
      </c>
      <c r="B170" s="15"/>
      <c r="C170" s="15" t="s">
        <v>58</v>
      </c>
      <c r="D170" s="15">
        <v>1.9</v>
      </c>
      <c r="E170" s="15">
        <v>1.9</v>
      </c>
      <c r="F170" s="15" t="s">
        <v>37</v>
      </c>
      <c r="G170" s="15" t="s">
        <v>37</v>
      </c>
      <c r="H170" s="15" t="s">
        <v>37</v>
      </c>
      <c r="I170" s="15" t="s">
        <v>37</v>
      </c>
      <c r="J170" s="158"/>
    </row>
    <row r="171" spans="1:10" ht="20" customHeight="1" x14ac:dyDescent="0.2">
      <c r="A171" s="14" t="s">
        <v>7</v>
      </c>
      <c r="B171" s="15" t="s">
        <v>45</v>
      </c>
      <c r="C171" s="15" t="s">
        <v>83</v>
      </c>
      <c r="D171" s="10">
        <v>405.74</v>
      </c>
      <c r="E171" s="10">
        <v>405.74</v>
      </c>
      <c r="F171" s="10">
        <v>1882.76</v>
      </c>
      <c r="G171" s="10" t="s">
        <v>37</v>
      </c>
      <c r="H171" s="10">
        <v>61.3</v>
      </c>
      <c r="I171" s="10">
        <v>60.13</v>
      </c>
      <c r="J171" s="157"/>
    </row>
    <row r="172" spans="1:10" ht="20" customHeight="1" x14ac:dyDescent="0.2">
      <c r="A172" s="14" t="s">
        <v>7</v>
      </c>
      <c r="B172" s="15"/>
      <c r="C172" s="15" t="s">
        <v>84</v>
      </c>
      <c r="D172" s="10">
        <v>731.7</v>
      </c>
      <c r="E172" s="10">
        <v>731.7</v>
      </c>
      <c r="F172" s="10">
        <v>4646.7</v>
      </c>
      <c r="G172" s="10" t="s">
        <v>37</v>
      </c>
      <c r="H172" s="10">
        <v>122.18</v>
      </c>
      <c r="I172" s="10">
        <v>124.2</v>
      </c>
      <c r="J172" s="157"/>
    </row>
    <row r="173" spans="1:10" s="20" customFormat="1" ht="20" customHeight="1" x14ac:dyDescent="0.2">
      <c r="A173" s="14" t="s">
        <v>7</v>
      </c>
      <c r="B173" s="15"/>
      <c r="C173" s="15" t="s">
        <v>58</v>
      </c>
      <c r="D173" s="15">
        <v>1137.44</v>
      </c>
      <c r="E173" s="15">
        <v>1137.44</v>
      </c>
      <c r="F173" s="15">
        <v>6529.46</v>
      </c>
      <c r="G173" s="15" t="s">
        <v>37</v>
      </c>
      <c r="H173" s="15">
        <v>183.47</v>
      </c>
      <c r="I173" s="15">
        <v>184.33</v>
      </c>
      <c r="J173" s="158"/>
    </row>
    <row r="174" spans="1:10" ht="20" customHeight="1" x14ac:dyDescent="0.2">
      <c r="A174" s="14" t="s">
        <v>7</v>
      </c>
      <c r="B174" s="15" t="s">
        <v>48</v>
      </c>
      <c r="C174" s="15" t="s">
        <v>104</v>
      </c>
      <c r="D174" s="10">
        <v>3.33</v>
      </c>
      <c r="E174" s="10">
        <v>3.33</v>
      </c>
      <c r="F174" s="10">
        <v>10</v>
      </c>
      <c r="G174" s="10" t="s">
        <v>37</v>
      </c>
      <c r="H174" s="10" t="s">
        <v>37</v>
      </c>
      <c r="I174" s="10" t="s">
        <v>37</v>
      </c>
      <c r="J174" s="157"/>
    </row>
    <row r="175" spans="1:10" s="20" customFormat="1" ht="20" customHeight="1" x14ac:dyDescent="0.2">
      <c r="A175" s="14" t="s">
        <v>7</v>
      </c>
      <c r="B175" s="15"/>
      <c r="C175" s="15" t="s">
        <v>58</v>
      </c>
      <c r="D175" s="15">
        <v>3.33</v>
      </c>
      <c r="E175" s="15">
        <v>3.33</v>
      </c>
      <c r="F175" s="15">
        <v>10</v>
      </c>
      <c r="G175" s="15" t="s">
        <v>37</v>
      </c>
      <c r="H175" s="15" t="s">
        <v>37</v>
      </c>
      <c r="I175" s="15" t="s">
        <v>37</v>
      </c>
      <c r="J175" s="158"/>
    </row>
    <row r="176" spans="1:10" ht="20" customHeight="1" x14ac:dyDescent="0.2">
      <c r="A176" s="14" t="s">
        <v>7</v>
      </c>
      <c r="B176" s="15" t="s">
        <v>49</v>
      </c>
      <c r="C176" s="15" t="s">
        <v>107</v>
      </c>
      <c r="D176" s="10">
        <v>205</v>
      </c>
      <c r="E176" s="10">
        <v>205</v>
      </c>
      <c r="F176" s="10">
        <v>969.79</v>
      </c>
      <c r="G176" s="10" t="s">
        <v>37</v>
      </c>
      <c r="H176" s="10">
        <v>63.86</v>
      </c>
      <c r="I176" s="10">
        <v>54.4</v>
      </c>
      <c r="J176" s="157"/>
    </row>
    <row r="177" spans="1:10" ht="20" customHeight="1" x14ac:dyDescent="0.2">
      <c r="A177" s="14" t="s">
        <v>7</v>
      </c>
      <c r="B177" s="15"/>
      <c r="C177" s="15" t="s">
        <v>110</v>
      </c>
      <c r="D177" s="10">
        <v>354</v>
      </c>
      <c r="E177" s="10">
        <v>354</v>
      </c>
      <c r="F177" s="10">
        <v>1543.5</v>
      </c>
      <c r="G177" s="10" t="s">
        <v>37</v>
      </c>
      <c r="H177" s="10">
        <v>112.15</v>
      </c>
      <c r="I177" s="10">
        <v>113.3</v>
      </c>
      <c r="J177" s="157"/>
    </row>
    <row r="178" spans="1:10" ht="20" customHeight="1" x14ac:dyDescent="0.2">
      <c r="A178" s="14" t="s">
        <v>7</v>
      </c>
      <c r="B178" s="15"/>
      <c r="C178" s="15" t="s">
        <v>111</v>
      </c>
      <c r="D178" s="10">
        <v>26.67</v>
      </c>
      <c r="E178" s="10">
        <v>26.67</v>
      </c>
      <c r="F178" s="10">
        <v>46.67</v>
      </c>
      <c r="G178" s="10" t="s">
        <v>37</v>
      </c>
      <c r="H178" s="10">
        <v>2.67</v>
      </c>
      <c r="I178" s="10">
        <v>2.67</v>
      </c>
      <c r="J178" s="157"/>
    </row>
    <row r="179" spans="1:10" ht="20" customHeight="1" x14ac:dyDescent="0.2">
      <c r="A179" s="14" t="s">
        <v>7</v>
      </c>
      <c r="B179" s="15"/>
      <c r="C179" s="15" t="s">
        <v>112</v>
      </c>
      <c r="D179" s="10">
        <v>165.33</v>
      </c>
      <c r="E179" s="10">
        <v>165.33</v>
      </c>
      <c r="F179" s="10">
        <v>964.4</v>
      </c>
      <c r="G179" s="10" t="s">
        <v>37</v>
      </c>
      <c r="H179" s="10">
        <v>31.57</v>
      </c>
      <c r="I179" s="10">
        <v>42.77</v>
      </c>
      <c r="J179" s="157"/>
    </row>
    <row r="180" spans="1:10" ht="20" customHeight="1" x14ac:dyDescent="0.2">
      <c r="A180" s="14" t="s">
        <v>7</v>
      </c>
      <c r="B180" s="15"/>
      <c r="C180" s="15" t="s">
        <v>113</v>
      </c>
      <c r="D180" s="10">
        <v>897.55</v>
      </c>
      <c r="E180" s="10">
        <v>897.55</v>
      </c>
      <c r="F180" s="10">
        <v>4510.88</v>
      </c>
      <c r="G180" s="10" t="s">
        <v>37</v>
      </c>
      <c r="H180" s="10">
        <v>299.12</v>
      </c>
      <c r="I180" s="10">
        <v>290.76</v>
      </c>
      <c r="J180" s="157"/>
    </row>
    <row r="181" spans="1:10" ht="20" customHeight="1" x14ac:dyDescent="0.2">
      <c r="A181" s="14" t="s">
        <v>7</v>
      </c>
      <c r="B181" s="15"/>
      <c r="C181" s="15" t="s">
        <v>114</v>
      </c>
      <c r="D181" s="10">
        <v>109.62</v>
      </c>
      <c r="E181" s="10">
        <v>109.62</v>
      </c>
      <c r="F181" s="10">
        <v>712.53</v>
      </c>
      <c r="G181" s="10" t="s">
        <v>37</v>
      </c>
      <c r="H181" s="10">
        <v>41.11</v>
      </c>
      <c r="I181" s="10">
        <v>41.11</v>
      </c>
      <c r="J181" s="157"/>
    </row>
    <row r="182" spans="1:10" s="20" customFormat="1" ht="20" customHeight="1" x14ac:dyDescent="0.2">
      <c r="A182" s="14" t="s">
        <v>7</v>
      </c>
      <c r="B182" s="15"/>
      <c r="C182" s="15" t="s">
        <v>58</v>
      </c>
      <c r="D182" s="15">
        <v>1758.16</v>
      </c>
      <c r="E182" s="15">
        <v>1758.16</v>
      </c>
      <c r="F182" s="15">
        <v>8747.77</v>
      </c>
      <c r="G182" s="15" t="s">
        <v>37</v>
      </c>
      <c r="H182" s="15">
        <v>550.48</v>
      </c>
      <c r="I182" s="15">
        <v>545</v>
      </c>
      <c r="J182" s="158"/>
    </row>
    <row r="183" spans="1:10" ht="20" customHeight="1" x14ac:dyDescent="0.2">
      <c r="A183" s="14" t="s">
        <v>7</v>
      </c>
      <c r="B183" s="15" t="s">
        <v>39</v>
      </c>
      <c r="C183" s="15" t="s">
        <v>52</v>
      </c>
      <c r="D183" s="10">
        <v>1263.6300000000001</v>
      </c>
      <c r="E183" s="10">
        <v>1263.6300000000001</v>
      </c>
      <c r="F183" s="10">
        <v>6534.29</v>
      </c>
      <c r="G183" s="10" t="s">
        <v>37</v>
      </c>
      <c r="H183" s="10">
        <v>364.56</v>
      </c>
      <c r="I183" s="10">
        <v>416.32</v>
      </c>
      <c r="J183" s="157"/>
    </row>
    <row r="184" spans="1:10" ht="20" customHeight="1" x14ac:dyDescent="0.2">
      <c r="A184" s="14" t="s">
        <v>7</v>
      </c>
      <c r="B184" s="15"/>
      <c r="C184" s="15" t="s">
        <v>53</v>
      </c>
      <c r="D184" s="10">
        <v>806</v>
      </c>
      <c r="E184" s="10">
        <v>806</v>
      </c>
      <c r="F184" s="10">
        <v>3019.5</v>
      </c>
      <c r="G184" s="10" t="s">
        <v>37</v>
      </c>
      <c r="H184" s="10">
        <v>176.75</v>
      </c>
      <c r="I184" s="10">
        <v>204.45</v>
      </c>
      <c r="J184" s="157"/>
    </row>
    <row r="185" spans="1:10" ht="20" customHeight="1" x14ac:dyDescent="0.2">
      <c r="A185" s="14" t="s">
        <v>7</v>
      </c>
      <c r="B185" s="15"/>
      <c r="C185" s="15" t="s">
        <v>54</v>
      </c>
      <c r="D185" s="10">
        <v>790.46</v>
      </c>
      <c r="E185" s="10">
        <v>790.46</v>
      </c>
      <c r="F185" s="10">
        <v>2721.36</v>
      </c>
      <c r="G185" s="10" t="s">
        <v>37</v>
      </c>
      <c r="H185" s="10">
        <v>219.91</v>
      </c>
      <c r="I185" s="10">
        <v>241.76</v>
      </c>
      <c r="J185" s="157"/>
    </row>
    <row r="186" spans="1:10" ht="20" customHeight="1" x14ac:dyDescent="0.2">
      <c r="A186" s="14" t="s">
        <v>7</v>
      </c>
      <c r="B186" s="15"/>
      <c r="C186" s="15" t="s">
        <v>55</v>
      </c>
      <c r="D186" s="10">
        <v>4994.68</v>
      </c>
      <c r="E186" s="10">
        <v>4994.68</v>
      </c>
      <c r="F186" s="10">
        <v>26532.02</v>
      </c>
      <c r="G186" s="10" t="s">
        <v>37</v>
      </c>
      <c r="H186" s="10">
        <v>1640.38</v>
      </c>
      <c r="I186" s="10">
        <v>1708.16</v>
      </c>
      <c r="J186" s="157"/>
    </row>
    <row r="187" spans="1:10" ht="20" customHeight="1" x14ac:dyDescent="0.2">
      <c r="A187" s="14" t="s">
        <v>7</v>
      </c>
      <c r="B187" s="15"/>
      <c r="C187" s="15" t="s">
        <v>57</v>
      </c>
      <c r="D187" s="10">
        <v>769.98</v>
      </c>
      <c r="E187" s="10">
        <v>769.98</v>
      </c>
      <c r="F187" s="10">
        <v>2335.4</v>
      </c>
      <c r="G187" s="10" t="s">
        <v>37</v>
      </c>
      <c r="H187" s="10">
        <v>204.52</v>
      </c>
      <c r="I187" s="10">
        <v>152.47</v>
      </c>
      <c r="J187" s="157"/>
    </row>
    <row r="188" spans="1:10" ht="20" customHeight="1" x14ac:dyDescent="0.2">
      <c r="A188" s="14" t="s">
        <v>7</v>
      </c>
      <c r="B188" s="15"/>
      <c r="C188" s="15" t="s">
        <v>66</v>
      </c>
      <c r="D188" s="10">
        <v>163.38999999999999</v>
      </c>
      <c r="E188" s="10">
        <v>163.38999999999999</v>
      </c>
      <c r="F188" s="10">
        <v>836.07</v>
      </c>
      <c r="G188" s="10" t="s">
        <v>37</v>
      </c>
      <c r="H188" s="10">
        <v>40.020000000000003</v>
      </c>
      <c r="I188" s="10">
        <v>62.98</v>
      </c>
      <c r="J188" s="157"/>
    </row>
    <row r="189" spans="1:10" ht="20" customHeight="1" x14ac:dyDescent="0.2">
      <c r="A189" s="14" t="s">
        <v>7</v>
      </c>
      <c r="B189" s="15"/>
      <c r="C189" s="15" t="s">
        <v>80</v>
      </c>
      <c r="D189" s="10">
        <v>1.9</v>
      </c>
      <c r="E189" s="10">
        <v>1.9</v>
      </c>
      <c r="F189" s="10" t="s">
        <v>37</v>
      </c>
      <c r="G189" s="10" t="s">
        <v>37</v>
      </c>
      <c r="H189" s="10" t="s">
        <v>37</v>
      </c>
      <c r="I189" s="10" t="s">
        <v>37</v>
      </c>
      <c r="J189" s="157"/>
    </row>
    <row r="190" spans="1:10" ht="20" customHeight="1" x14ac:dyDescent="0.2">
      <c r="A190" s="14" t="s">
        <v>7</v>
      </c>
      <c r="B190" s="15"/>
      <c r="C190" s="15" t="s">
        <v>83</v>
      </c>
      <c r="D190" s="10">
        <v>405.74</v>
      </c>
      <c r="E190" s="10">
        <v>405.74</v>
      </c>
      <c r="F190" s="10">
        <v>1882.76</v>
      </c>
      <c r="G190" s="10" t="s">
        <v>37</v>
      </c>
      <c r="H190" s="10">
        <v>61.3</v>
      </c>
      <c r="I190" s="10">
        <v>60.13</v>
      </c>
      <c r="J190" s="157"/>
    </row>
    <row r="191" spans="1:10" ht="20" customHeight="1" x14ac:dyDescent="0.2">
      <c r="A191" s="14" t="s">
        <v>7</v>
      </c>
      <c r="B191" s="15"/>
      <c r="C191" s="15" t="s">
        <v>84</v>
      </c>
      <c r="D191" s="10">
        <v>731.7</v>
      </c>
      <c r="E191" s="10">
        <v>731.7</v>
      </c>
      <c r="F191" s="10">
        <v>4646.7</v>
      </c>
      <c r="G191" s="10" t="s">
        <v>37</v>
      </c>
      <c r="H191" s="10">
        <v>122.18</v>
      </c>
      <c r="I191" s="10">
        <v>124.2</v>
      </c>
      <c r="J191" s="157"/>
    </row>
    <row r="192" spans="1:10" ht="20" customHeight="1" x14ac:dyDescent="0.2">
      <c r="A192" s="14" t="s">
        <v>7</v>
      </c>
      <c r="B192" s="15"/>
      <c r="C192" s="15" t="s">
        <v>104</v>
      </c>
      <c r="D192" s="10">
        <v>3.33</v>
      </c>
      <c r="E192" s="10">
        <v>3.33</v>
      </c>
      <c r="F192" s="10">
        <v>10</v>
      </c>
      <c r="G192" s="10" t="s">
        <v>37</v>
      </c>
      <c r="H192" s="10" t="s">
        <v>37</v>
      </c>
      <c r="I192" s="10" t="s">
        <v>37</v>
      </c>
      <c r="J192" s="157"/>
    </row>
    <row r="193" spans="1:10" ht="20" customHeight="1" x14ac:dyDescent="0.2">
      <c r="A193" s="14" t="s">
        <v>7</v>
      </c>
      <c r="B193" s="15"/>
      <c r="C193" s="15" t="s">
        <v>107</v>
      </c>
      <c r="D193" s="10">
        <v>205</v>
      </c>
      <c r="E193" s="10">
        <v>205</v>
      </c>
      <c r="F193" s="10">
        <v>969.79</v>
      </c>
      <c r="G193" s="10" t="s">
        <v>37</v>
      </c>
      <c r="H193" s="10">
        <v>63.86</v>
      </c>
      <c r="I193" s="10">
        <v>54.4</v>
      </c>
      <c r="J193" s="157"/>
    </row>
    <row r="194" spans="1:10" ht="20" customHeight="1" x14ac:dyDescent="0.2">
      <c r="A194" s="14" t="s">
        <v>7</v>
      </c>
      <c r="B194" s="15"/>
      <c r="C194" s="15" t="s">
        <v>110</v>
      </c>
      <c r="D194" s="10">
        <v>354</v>
      </c>
      <c r="E194" s="10">
        <v>354</v>
      </c>
      <c r="F194" s="10">
        <v>1543.5</v>
      </c>
      <c r="G194" s="10" t="s">
        <v>37</v>
      </c>
      <c r="H194" s="10">
        <v>112.15</v>
      </c>
      <c r="I194" s="10">
        <v>113.3</v>
      </c>
      <c r="J194" s="157"/>
    </row>
    <row r="195" spans="1:10" ht="20" customHeight="1" x14ac:dyDescent="0.2">
      <c r="A195" s="14" t="s">
        <v>7</v>
      </c>
      <c r="B195" s="15"/>
      <c r="C195" s="15" t="s">
        <v>111</v>
      </c>
      <c r="D195" s="10">
        <v>26.67</v>
      </c>
      <c r="E195" s="10">
        <v>26.67</v>
      </c>
      <c r="F195" s="10">
        <v>46.67</v>
      </c>
      <c r="G195" s="10" t="s">
        <v>37</v>
      </c>
      <c r="H195" s="10">
        <v>2.67</v>
      </c>
      <c r="I195" s="10">
        <v>2.67</v>
      </c>
      <c r="J195" s="157"/>
    </row>
    <row r="196" spans="1:10" ht="20" customHeight="1" x14ac:dyDescent="0.2">
      <c r="A196" s="14" t="s">
        <v>7</v>
      </c>
      <c r="B196" s="15"/>
      <c r="C196" s="15" t="s">
        <v>112</v>
      </c>
      <c r="D196" s="10">
        <v>165.33</v>
      </c>
      <c r="E196" s="10">
        <v>165.33</v>
      </c>
      <c r="F196" s="10">
        <v>964.4</v>
      </c>
      <c r="G196" s="10" t="s">
        <v>37</v>
      </c>
      <c r="H196" s="10">
        <v>31.57</v>
      </c>
      <c r="I196" s="10">
        <v>42.77</v>
      </c>
      <c r="J196" s="157"/>
    </row>
    <row r="197" spans="1:10" ht="20" customHeight="1" x14ac:dyDescent="0.2">
      <c r="A197" s="14" t="s">
        <v>7</v>
      </c>
      <c r="B197" s="15"/>
      <c r="C197" s="15" t="s">
        <v>113</v>
      </c>
      <c r="D197" s="10">
        <v>897.55</v>
      </c>
      <c r="E197" s="10">
        <v>897.55</v>
      </c>
      <c r="F197" s="10">
        <v>4510.88</v>
      </c>
      <c r="G197" s="10" t="s">
        <v>37</v>
      </c>
      <c r="H197" s="10">
        <v>299.12</v>
      </c>
      <c r="I197" s="10">
        <v>290.76</v>
      </c>
      <c r="J197" s="157"/>
    </row>
    <row r="198" spans="1:10" ht="20" customHeight="1" x14ac:dyDescent="0.2">
      <c r="A198" s="14" t="s">
        <v>7</v>
      </c>
      <c r="B198" s="15"/>
      <c r="C198" s="15" t="s">
        <v>114</v>
      </c>
      <c r="D198" s="10">
        <v>109.62</v>
      </c>
      <c r="E198" s="10">
        <v>109.62</v>
      </c>
      <c r="F198" s="10">
        <v>712.53</v>
      </c>
      <c r="G198" s="10" t="s">
        <v>37</v>
      </c>
      <c r="H198" s="10">
        <v>41.11</v>
      </c>
      <c r="I198" s="10">
        <v>41.11</v>
      </c>
      <c r="J198" s="157"/>
    </row>
    <row r="199" spans="1:10" s="20" customFormat="1" ht="20" customHeight="1" x14ac:dyDescent="0.2">
      <c r="A199" s="14" t="s">
        <v>7</v>
      </c>
      <c r="B199" s="15"/>
      <c r="C199" s="15" t="s">
        <v>58</v>
      </c>
      <c r="D199" s="15">
        <v>11688.97</v>
      </c>
      <c r="E199" s="15">
        <v>11688.97</v>
      </c>
      <c r="F199" s="15">
        <v>57265.87</v>
      </c>
      <c r="G199" s="15" t="s">
        <v>37</v>
      </c>
      <c r="H199" s="15">
        <v>3380.09</v>
      </c>
      <c r="I199" s="15">
        <v>3515.47</v>
      </c>
      <c r="J199" s="158"/>
    </row>
    <row r="200" spans="1:10" ht="20" customHeight="1" x14ac:dyDescent="0.2">
      <c r="A200" s="14" t="s">
        <v>8</v>
      </c>
      <c r="B200" s="15" t="s">
        <v>41</v>
      </c>
      <c r="C200" s="15" t="s">
        <v>52</v>
      </c>
      <c r="D200" s="10">
        <v>1175.72</v>
      </c>
      <c r="E200" s="10">
        <v>1175.72</v>
      </c>
      <c r="F200" s="10" t="s">
        <v>37</v>
      </c>
      <c r="G200" s="10" t="s">
        <v>37</v>
      </c>
      <c r="H200" s="10">
        <v>360.37</v>
      </c>
      <c r="I200" s="10">
        <v>466.39</v>
      </c>
      <c r="J200" s="157"/>
    </row>
    <row r="201" spans="1:10" ht="20" customHeight="1" x14ac:dyDescent="0.2">
      <c r="A201" s="14" t="s">
        <v>8</v>
      </c>
      <c r="B201" s="15"/>
      <c r="C201" s="15" t="s">
        <v>53</v>
      </c>
      <c r="D201" s="10">
        <v>13.25</v>
      </c>
      <c r="E201" s="10">
        <v>13.25</v>
      </c>
      <c r="F201" s="10" t="s">
        <v>37</v>
      </c>
      <c r="G201" s="10" t="s">
        <v>37</v>
      </c>
      <c r="H201" s="10">
        <v>4.0999999999999996</v>
      </c>
      <c r="I201" s="10">
        <v>3.75</v>
      </c>
      <c r="J201" s="157"/>
    </row>
    <row r="202" spans="1:10" ht="20" customHeight="1" x14ac:dyDescent="0.2">
      <c r="A202" s="14" t="s">
        <v>8</v>
      </c>
      <c r="B202" s="15"/>
      <c r="C202" s="15" t="s">
        <v>55</v>
      </c>
      <c r="D202" s="10">
        <v>93.75</v>
      </c>
      <c r="E202" s="10">
        <v>93.75</v>
      </c>
      <c r="F202" s="10" t="s">
        <v>37</v>
      </c>
      <c r="G202" s="10" t="s">
        <v>37</v>
      </c>
      <c r="H202" s="10">
        <v>21.55</v>
      </c>
      <c r="I202" s="10">
        <v>16.7</v>
      </c>
      <c r="J202" s="157"/>
    </row>
    <row r="203" spans="1:10" s="20" customFormat="1" ht="20" customHeight="1" x14ac:dyDescent="0.2">
      <c r="A203" s="14" t="s">
        <v>8</v>
      </c>
      <c r="B203" s="15"/>
      <c r="C203" s="15" t="s">
        <v>58</v>
      </c>
      <c r="D203" s="15">
        <v>1282.73</v>
      </c>
      <c r="E203" s="15">
        <v>1282.73</v>
      </c>
      <c r="F203" s="15" t="s">
        <v>37</v>
      </c>
      <c r="G203" s="15" t="s">
        <v>37</v>
      </c>
      <c r="H203" s="15">
        <v>386.02</v>
      </c>
      <c r="I203" s="15">
        <v>486.84</v>
      </c>
      <c r="J203" s="158"/>
    </row>
    <row r="204" spans="1:10" ht="20" customHeight="1" x14ac:dyDescent="0.2">
      <c r="A204" s="14" t="s">
        <v>8</v>
      </c>
      <c r="B204" s="15" t="s">
        <v>42</v>
      </c>
      <c r="C204" s="15" t="s">
        <v>60</v>
      </c>
      <c r="D204" s="10">
        <v>5.26</v>
      </c>
      <c r="E204" s="10">
        <v>5.26</v>
      </c>
      <c r="F204" s="10" t="s">
        <v>37</v>
      </c>
      <c r="G204" s="10" t="s">
        <v>37</v>
      </c>
      <c r="H204" s="10">
        <v>1.05</v>
      </c>
      <c r="I204" s="10">
        <v>1.05</v>
      </c>
      <c r="J204" s="157"/>
    </row>
    <row r="205" spans="1:10" ht="20" customHeight="1" x14ac:dyDescent="0.2">
      <c r="A205" s="14" t="s">
        <v>8</v>
      </c>
      <c r="B205" s="15"/>
      <c r="C205" s="15" t="s">
        <v>61</v>
      </c>
      <c r="D205" s="10">
        <v>1.08</v>
      </c>
      <c r="E205" s="10">
        <v>1.08</v>
      </c>
      <c r="F205" s="10" t="s">
        <v>37</v>
      </c>
      <c r="G205" s="10" t="s">
        <v>37</v>
      </c>
      <c r="H205" s="10" t="s">
        <v>37</v>
      </c>
      <c r="I205" s="10" t="s">
        <v>37</v>
      </c>
      <c r="J205" s="157"/>
    </row>
    <row r="206" spans="1:10" ht="20" customHeight="1" x14ac:dyDescent="0.2">
      <c r="A206" s="14" t="s">
        <v>8</v>
      </c>
      <c r="B206" s="15"/>
      <c r="C206" s="15" t="s">
        <v>62</v>
      </c>
      <c r="D206" s="10">
        <v>23.48</v>
      </c>
      <c r="E206" s="10">
        <v>23.48</v>
      </c>
      <c r="F206" s="10" t="s">
        <v>37</v>
      </c>
      <c r="G206" s="10" t="s">
        <v>37</v>
      </c>
      <c r="H206" s="10">
        <v>0.59</v>
      </c>
      <c r="I206" s="10">
        <v>0.59</v>
      </c>
      <c r="J206" s="157"/>
    </row>
    <row r="207" spans="1:10" ht="20" customHeight="1" x14ac:dyDescent="0.2">
      <c r="A207" s="14" t="s">
        <v>8</v>
      </c>
      <c r="B207" s="15"/>
      <c r="C207" s="15" t="s">
        <v>63</v>
      </c>
      <c r="D207" s="10">
        <v>3.78</v>
      </c>
      <c r="E207" s="10">
        <v>3.78</v>
      </c>
      <c r="F207" s="10" t="s">
        <v>37</v>
      </c>
      <c r="G207" s="10" t="s">
        <v>37</v>
      </c>
      <c r="H207" s="10">
        <v>0.38</v>
      </c>
      <c r="I207" s="10">
        <v>0.38</v>
      </c>
      <c r="J207" s="157"/>
    </row>
    <row r="208" spans="1:10" ht="20" customHeight="1" x14ac:dyDescent="0.2">
      <c r="A208" s="14" t="s">
        <v>8</v>
      </c>
      <c r="B208" s="15"/>
      <c r="C208" s="15" t="s">
        <v>68</v>
      </c>
      <c r="D208" s="10">
        <v>56</v>
      </c>
      <c r="E208" s="10">
        <v>56</v>
      </c>
      <c r="F208" s="10" t="s">
        <v>37</v>
      </c>
      <c r="G208" s="10" t="s">
        <v>37</v>
      </c>
      <c r="H208" s="10">
        <v>17.59</v>
      </c>
      <c r="I208" s="10">
        <v>1.4</v>
      </c>
      <c r="J208" s="157"/>
    </row>
    <row r="209" spans="1:10" s="20" customFormat="1" ht="20" customHeight="1" x14ac:dyDescent="0.2">
      <c r="A209" s="14" t="s">
        <v>8</v>
      </c>
      <c r="B209" s="15"/>
      <c r="C209" s="15" t="s">
        <v>58</v>
      </c>
      <c r="D209" s="15">
        <v>89.6</v>
      </c>
      <c r="E209" s="15">
        <v>89.6</v>
      </c>
      <c r="F209" s="15" t="s">
        <v>37</v>
      </c>
      <c r="G209" s="15" t="s">
        <v>37</v>
      </c>
      <c r="H209" s="15">
        <v>19.600000000000001</v>
      </c>
      <c r="I209" s="15">
        <v>3.42</v>
      </c>
      <c r="J209" s="158"/>
    </row>
    <row r="210" spans="1:10" ht="20" customHeight="1" x14ac:dyDescent="0.2">
      <c r="A210" s="14" t="s">
        <v>8</v>
      </c>
      <c r="B210" s="15" t="s">
        <v>44</v>
      </c>
      <c r="C210" s="15" t="s">
        <v>77</v>
      </c>
      <c r="D210" s="10">
        <v>3.55</v>
      </c>
      <c r="E210" s="10">
        <v>3.55</v>
      </c>
      <c r="F210" s="10" t="s">
        <v>37</v>
      </c>
      <c r="G210" s="10" t="s">
        <v>37</v>
      </c>
      <c r="H210" s="10">
        <v>0.71</v>
      </c>
      <c r="I210" s="10">
        <v>0.71</v>
      </c>
      <c r="J210" s="157"/>
    </row>
    <row r="211" spans="1:10" s="20" customFormat="1" ht="20" customHeight="1" x14ac:dyDescent="0.2">
      <c r="A211" s="14" t="s">
        <v>8</v>
      </c>
      <c r="B211" s="15"/>
      <c r="C211" s="15" t="s">
        <v>58</v>
      </c>
      <c r="D211" s="15">
        <v>3.55</v>
      </c>
      <c r="E211" s="15">
        <v>3.55</v>
      </c>
      <c r="F211" s="15" t="s">
        <v>37</v>
      </c>
      <c r="G211" s="15" t="s">
        <v>37</v>
      </c>
      <c r="H211" s="15">
        <v>0.71</v>
      </c>
      <c r="I211" s="15">
        <v>0.71</v>
      </c>
      <c r="J211" s="158"/>
    </row>
    <row r="212" spans="1:10" ht="20" customHeight="1" x14ac:dyDescent="0.2">
      <c r="A212" s="14" t="s">
        <v>8</v>
      </c>
      <c r="B212" s="15" t="s">
        <v>45</v>
      </c>
      <c r="C212" s="15" t="s">
        <v>83</v>
      </c>
      <c r="D212" s="10">
        <v>113.84</v>
      </c>
      <c r="E212" s="10">
        <v>113.84</v>
      </c>
      <c r="F212" s="10" t="s">
        <v>37</v>
      </c>
      <c r="G212" s="10" t="s">
        <v>37</v>
      </c>
      <c r="H212" s="10">
        <v>28.83</v>
      </c>
      <c r="I212" s="10">
        <v>26.64</v>
      </c>
      <c r="J212" s="157"/>
    </row>
    <row r="213" spans="1:10" ht="20" customHeight="1" x14ac:dyDescent="0.2">
      <c r="A213" s="14" t="s">
        <v>8</v>
      </c>
      <c r="B213" s="15"/>
      <c r="C213" s="15" t="s">
        <v>84</v>
      </c>
      <c r="D213" s="10">
        <v>20.93</v>
      </c>
      <c r="E213" s="10">
        <v>20.93</v>
      </c>
      <c r="F213" s="10" t="s">
        <v>37</v>
      </c>
      <c r="G213" s="10" t="s">
        <v>37</v>
      </c>
      <c r="H213" s="10">
        <v>3.04</v>
      </c>
      <c r="I213" s="10">
        <v>3.04</v>
      </c>
      <c r="J213" s="157"/>
    </row>
    <row r="214" spans="1:10" ht="20" customHeight="1" x14ac:dyDescent="0.2">
      <c r="A214" s="14" t="s">
        <v>8</v>
      </c>
      <c r="B214" s="15"/>
      <c r="C214" s="15" t="s">
        <v>45</v>
      </c>
      <c r="D214" s="10">
        <v>171</v>
      </c>
      <c r="E214" s="10">
        <v>171</v>
      </c>
      <c r="F214" s="10" t="s">
        <v>37</v>
      </c>
      <c r="G214" s="10" t="s">
        <v>37</v>
      </c>
      <c r="H214" s="10">
        <v>18.149999999999999</v>
      </c>
      <c r="I214" s="10">
        <v>13.35</v>
      </c>
      <c r="J214" s="157"/>
    </row>
    <row r="215" spans="1:10" s="20" customFormat="1" ht="20" customHeight="1" x14ac:dyDescent="0.2">
      <c r="A215" s="14" t="s">
        <v>8</v>
      </c>
      <c r="B215" s="15"/>
      <c r="C215" s="15" t="s">
        <v>58</v>
      </c>
      <c r="D215" s="15">
        <v>305.77</v>
      </c>
      <c r="E215" s="15">
        <v>305.77</v>
      </c>
      <c r="F215" s="15" t="s">
        <v>37</v>
      </c>
      <c r="G215" s="15" t="s">
        <v>37</v>
      </c>
      <c r="H215" s="15">
        <v>50.01</v>
      </c>
      <c r="I215" s="15">
        <v>43.02</v>
      </c>
      <c r="J215" s="158"/>
    </row>
    <row r="216" spans="1:10" ht="20" customHeight="1" x14ac:dyDescent="0.2">
      <c r="A216" s="14" t="s">
        <v>8</v>
      </c>
      <c r="B216" s="15" t="s">
        <v>49</v>
      </c>
      <c r="C216" s="15" t="s">
        <v>107</v>
      </c>
      <c r="D216" s="10">
        <v>23.65</v>
      </c>
      <c r="E216" s="10">
        <v>23.65</v>
      </c>
      <c r="F216" s="10" t="s">
        <v>37</v>
      </c>
      <c r="G216" s="10" t="s">
        <v>37</v>
      </c>
      <c r="H216" s="10">
        <v>4.7300000000000004</v>
      </c>
      <c r="I216" s="10">
        <v>3.94</v>
      </c>
      <c r="J216" s="157"/>
    </row>
    <row r="217" spans="1:10" ht="20" customHeight="1" x14ac:dyDescent="0.2">
      <c r="A217" s="14" t="s">
        <v>8</v>
      </c>
      <c r="B217" s="15"/>
      <c r="C217" s="15" t="s">
        <v>110</v>
      </c>
      <c r="D217" s="10">
        <v>140</v>
      </c>
      <c r="E217" s="10">
        <v>140</v>
      </c>
      <c r="F217" s="10" t="s">
        <v>37</v>
      </c>
      <c r="G217" s="10" t="s">
        <v>37</v>
      </c>
      <c r="H217" s="10">
        <v>39.35</v>
      </c>
      <c r="I217" s="10">
        <v>31.5</v>
      </c>
      <c r="J217" s="157"/>
    </row>
    <row r="218" spans="1:10" ht="20" customHeight="1" x14ac:dyDescent="0.2">
      <c r="A218" s="14" t="s">
        <v>8</v>
      </c>
      <c r="B218" s="15"/>
      <c r="C218" s="15" t="s">
        <v>111</v>
      </c>
      <c r="D218" s="10">
        <v>13.33</v>
      </c>
      <c r="E218" s="10">
        <v>13.33</v>
      </c>
      <c r="F218" s="10" t="s">
        <v>37</v>
      </c>
      <c r="G218" s="10" t="s">
        <v>37</v>
      </c>
      <c r="H218" s="10">
        <v>1</v>
      </c>
      <c r="I218" s="10">
        <v>1</v>
      </c>
      <c r="J218" s="157"/>
    </row>
    <row r="219" spans="1:10" ht="20" customHeight="1" x14ac:dyDescent="0.2">
      <c r="A219" s="14" t="s">
        <v>8</v>
      </c>
      <c r="B219" s="15"/>
      <c r="C219" s="15" t="s">
        <v>112</v>
      </c>
      <c r="D219" s="10">
        <v>6.31</v>
      </c>
      <c r="E219" s="10">
        <v>6.31</v>
      </c>
      <c r="F219" s="10" t="s">
        <v>37</v>
      </c>
      <c r="G219" s="10" t="s">
        <v>37</v>
      </c>
      <c r="H219" s="10">
        <v>1.95</v>
      </c>
      <c r="I219" s="10">
        <v>2.64</v>
      </c>
      <c r="J219" s="157"/>
    </row>
    <row r="220" spans="1:10" ht="20" customHeight="1" x14ac:dyDescent="0.2">
      <c r="A220" s="14" t="s">
        <v>8</v>
      </c>
      <c r="B220" s="15"/>
      <c r="C220" s="15" t="s">
        <v>113</v>
      </c>
      <c r="D220" s="10">
        <v>500.46</v>
      </c>
      <c r="E220" s="10">
        <v>500.46</v>
      </c>
      <c r="F220" s="10" t="s">
        <v>37</v>
      </c>
      <c r="G220" s="10" t="s">
        <v>37</v>
      </c>
      <c r="H220" s="10">
        <v>172.48</v>
      </c>
      <c r="I220" s="10">
        <v>164.18</v>
      </c>
      <c r="J220" s="157"/>
    </row>
    <row r="221" spans="1:10" ht="20" customHeight="1" x14ac:dyDescent="0.2">
      <c r="A221" s="14" t="s">
        <v>8</v>
      </c>
      <c r="B221" s="15"/>
      <c r="C221" s="15" t="s">
        <v>114</v>
      </c>
      <c r="D221" s="10">
        <v>33.979999999999997</v>
      </c>
      <c r="E221" s="10">
        <v>33.979999999999997</v>
      </c>
      <c r="F221" s="10" t="s">
        <v>37</v>
      </c>
      <c r="G221" s="10" t="s">
        <v>37</v>
      </c>
      <c r="H221" s="10">
        <v>6.8</v>
      </c>
      <c r="I221" s="10">
        <v>6.8</v>
      </c>
      <c r="J221" s="157"/>
    </row>
    <row r="222" spans="1:10" s="20" customFormat="1" ht="20" customHeight="1" x14ac:dyDescent="0.2">
      <c r="A222" s="14" t="s">
        <v>8</v>
      </c>
      <c r="B222" s="15"/>
      <c r="C222" s="15" t="s">
        <v>58</v>
      </c>
      <c r="D222" s="15">
        <v>717.74</v>
      </c>
      <c r="E222" s="15">
        <v>717.74</v>
      </c>
      <c r="F222" s="15" t="s">
        <v>37</v>
      </c>
      <c r="G222" s="15" t="s">
        <v>37</v>
      </c>
      <c r="H222" s="15">
        <v>226.31</v>
      </c>
      <c r="I222" s="15">
        <v>210.06</v>
      </c>
      <c r="J222" s="158"/>
    </row>
    <row r="223" spans="1:10" ht="20" customHeight="1" x14ac:dyDescent="0.2">
      <c r="A223" s="14" t="s">
        <v>8</v>
      </c>
      <c r="B223" s="15" t="s">
        <v>39</v>
      </c>
      <c r="C223" s="15" t="s">
        <v>52</v>
      </c>
      <c r="D223" s="10">
        <v>1175.72</v>
      </c>
      <c r="E223" s="10">
        <v>1175.72</v>
      </c>
      <c r="F223" s="10" t="s">
        <v>37</v>
      </c>
      <c r="G223" s="10" t="s">
        <v>37</v>
      </c>
      <c r="H223" s="10">
        <v>360.37</v>
      </c>
      <c r="I223" s="10">
        <v>466.39</v>
      </c>
      <c r="J223" s="157"/>
    </row>
    <row r="224" spans="1:10" ht="20" customHeight="1" x14ac:dyDescent="0.2">
      <c r="A224" s="14" t="s">
        <v>8</v>
      </c>
      <c r="B224" s="15"/>
      <c r="C224" s="15" t="s">
        <v>53</v>
      </c>
      <c r="D224" s="10">
        <v>13.25</v>
      </c>
      <c r="E224" s="10">
        <v>13.25</v>
      </c>
      <c r="F224" s="10" t="s">
        <v>37</v>
      </c>
      <c r="G224" s="10" t="s">
        <v>37</v>
      </c>
      <c r="H224" s="10">
        <v>4.0999999999999996</v>
      </c>
      <c r="I224" s="10">
        <v>3.75</v>
      </c>
      <c r="J224" s="157"/>
    </row>
    <row r="225" spans="1:10" ht="20" customHeight="1" x14ac:dyDescent="0.2">
      <c r="A225" s="14" t="s">
        <v>8</v>
      </c>
      <c r="B225" s="15"/>
      <c r="C225" s="15" t="s">
        <v>55</v>
      </c>
      <c r="D225" s="10">
        <v>93.75</v>
      </c>
      <c r="E225" s="10">
        <v>93.75</v>
      </c>
      <c r="F225" s="10" t="s">
        <v>37</v>
      </c>
      <c r="G225" s="10" t="s">
        <v>37</v>
      </c>
      <c r="H225" s="10">
        <v>21.55</v>
      </c>
      <c r="I225" s="10">
        <v>16.7</v>
      </c>
      <c r="J225" s="157"/>
    </row>
    <row r="226" spans="1:10" ht="20" customHeight="1" x14ac:dyDescent="0.2">
      <c r="A226" s="14" t="s">
        <v>8</v>
      </c>
      <c r="B226" s="15"/>
      <c r="C226" s="15" t="s">
        <v>60</v>
      </c>
      <c r="D226" s="10">
        <v>5.26</v>
      </c>
      <c r="E226" s="10">
        <v>5.26</v>
      </c>
      <c r="F226" s="10" t="s">
        <v>37</v>
      </c>
      <c r="G226" s="10" t="s">
        <v>37</v>
      </c>
      <c r="H226" s="10">
        <v>1.05</v>
      </c>
      <c r="I226" s="10">
        <v>1.05</v>
      </c>
      <c r="J226" s="157"/>
    </row>
    <row r="227" spans="1:10" ht="20" customHeight="1" x14ac:dyDescent="0.2">
      <c r="A227" s="14" t="s">
        <v>8</v>
      </c>
      <c r="B227" s="15"/>
      <c r="C227" s="15" t="s">
        <v>61</v>
      </c>
      <c r="D227" s="10">
        <v>1.08</v>
      </c>
      <c r="E227" s="10">
        <v>1.08</v>
      </c>
      <c r="F227" s="10" t="s">
        <v>37</v>
      </c>
      <c r="G227" s="10" t="s">
        <v>37</v>
      </c>
      <c r="H227" s="10" t="s">
        <v>37</v>
      </c>
      <c r="I227" s="10" t="s">
        <v>37</v>
      </c>
      <c r="J227" s="157"/>
    </row>
    <row r="228" spans="1:10" ht="20" customHeight="1" x14ac:dyDescent="0.2">
      <c r="A228" s="14" t="s">
        <v>8</v>
      </c>
      <c r="B228" s="15"/>
      <c r="C228" s="15" t="s">
        <v>62</v>
      </c>
      <c r="D228" s="10">
        <v>23.48</v>
      </c>
      <c r="E228" s="10">
        <v>23.48</v>
      </c>
      <c r="F228" s="10" t="s">
        <v>37</v>
      </c>
      <c r="G228" s="10" t="s">
        <v>37</v>
      </c>
      <c r="H228" s="10">
        <v>0.59</v>
      </c>
      <c r="I228" s="10">
        <v>0.59</v>
      </c>
      <c r="J228" s="157"/>
    </row>
    <row r="229" spans="1:10" ht="20" customHeight="1" x14ac:dyDescent="0.2">
      <c r="A229" s="14" t="s">
        <v>8</v>
      </c>
      <c r="B229" s="15"/>
      <c r="C229" s="15" t="s">
        <v>63</v>
      </c>
      <c r="D229" s="10">
        <v>3.78</v>
      </c>
      <c r="E229" s="10">
        <v>3.78</v>
      </c>
      <c r="F229" s="10" t="s">
        <v>37</v>
      </c>
      <c r="G229" s="10" t="s">
        <v>37</v>
      </c>
      <c r="H229" s="10">
        <v>0.38</v>
      </c>
      <c r="I229" s="10">
        <v>0.38</v>
      </c>
      <c r="J229" s="157"/>
    </row>
    <row r="230" spans="1:10" ht="20" customHeight="1" x14ac:dyDescent="0.2">
      <c r="A230" s="14" t="s">
        <v>8</v>
      </c>
      <c r="B230" s="15"/>
      <c r="C230" s="15" t="s">
        <v>68</v>
      </c>
      <c r="D230" s="10">
        <v>56</v>
      </c>
      <c r="E230" s="10">
        <v>56</v>
      </c>
      <c r="F230" s="10" t="s">
        <v>37</v>
      </c>
      <c r="G230" s="10" t="s">
        <v>37</v>
      </c>
      <c r="H230" s="10">
        <v>17.59</v>
      </c>
      <c r="I230" s="10">
        <v>1.4</v>
      </c>
      <c r="J230" s="157"/>
    </row>
    <row r="231" spans="1:10" ht="20" customHeight="1" x14ac:dyDescent="0.2">
      <c r="A231" s="14" t="s">
        <v>8</v>
      </c>
      <c r="B231" s="15"/>
      <c r="C231" s="15" t="s">
        <v>77</v>
      </c>
      <c r="D231" s="10">
        <v>3.55</v>
      </c>
      <c r="E231" s="10">
        <v>3.55</v>
      </c>
      <c r="F231" s="10" t="s">
        <v>37</v>
      </c>
      <c r="G231" s="10" t="s">
        <v>37</v>
      </c>
      <c r="H231" s="10">
        <v>0.71</v>
      </c>
      <c r="I231" s="10">
        <v>0.71</v>
      </c>
      <c r="J231" s="157"/>
    </row>
    <row r="232" spans="1:10" ht="20" customHeight="1" x14ac:dyDescent="0.2">
      <c r="A232" s="14" t="s">
        <v>8</v>
      </c>
      <c r="B232" s="15"/>
      <c r="C232" s="15" t="s">
        <v>83</v>
      </c>
      <c r="D232" s="10">
        <v>113.84</v>
      </c>
      <c r="E232" s="10">
        <v>113.84</v>
      </c>
      <c r="F232" s="10" t="s">
        <v>37</v>
      </c>
      <c r="G232" s="10" t="s">
        <v>37</v>
      </c>
      <c r="H232" s="10">
        <v>28.83</v>
      </c>
      <c r="I232" s="10">
        <v>26.64</v>
      </c>
      <c r="J232" s="157"/>
    </row>
    <row r="233" spans="1:10" ht="20" customHeight="1" x14ac:dyDescent="0.2">
      <c r="A233" s="14" t="s">
        <v>8</v>
      </c>
      <c r="B233" s="15"/>
      <c r="C233" s="15" t="s">
        <v>84</v>
      </c>
      <c r="D233" s="10">
        <v>20.93</v>
      </c>
      <c r="E233" s="10">
        <v>20.93</v>
      </c>
      <c r="F233" s="10" t="s">
        <v>37</v>
      </c>
      <c r="G233" s="10" t="s">
        <v>37</v>
      </c>
      <c r="H233" s="10">
        <v>3.04</v>
      </c>
      <c r="I233" s="10">
        <v>3.04</v>
      </c>
      <c r="J233" s="157"/>
    </row>
    <row r="234" spans="1:10" ht="20" customHeight="1" x14ac:dyDescent="0.2">
      <c r="A234" s="14" t="s">
        <v>8</v>
      </c>
      <c r="B234" s="15"/>
      <c r="C234" s="15" t="s">
        <v>45</v>
      </c>
      <c r="D234" s="10">
        <v>171</v>
      </c>
      <c r="E234" s="10">
        <v>171</v>
      </c>
      <c r="F234" s="10" t="s">
        <v>37</v>
      </c>
      <c r="G234" s="10" t="s">
        <v>37</v>
      </c>
      <c r="H234" s="10">
        <v>18.149999999999999</v>
      </c>
      <c r="I234" s="10">
        <v>13.35</v>
      </c>
      <c r="J234" s="157"/>
    </row>
    <row r="235" spans="1:10" ht="20" customHeight="1" x14ac:dyDescent="0.2">
      <c r="A235" s="14" t="s">
        <v>8</v>
      </c>
      <c r="B235" s="15"/>
      <c r="C235" s="15" t="s">
        <v>107</v>
      </c>
      <c r="D235" s="10">
        <v>23.65</v>
      </c>
      <c r="E235" s="10">
        <v>23.65</v>
      </c>
      <c r="F235" s="10" t="s">
        <v>37</v>
      </c>
      <c r="G235" s="10" t="s">
        <v>37</v>
      </c>
      <c r="H235" s="10">
        <v>4.7300000000000004</v>
      </c>
      <c r="I235" s="10">
        <v>3.94</v>
      </c>
      <c r="J235" s="157"/>
    </row>
    <row r="236" spans="1:10" ht="20" customHeight="1" x14ac:dyDescent="0.2">
      <c r="A236" s="14" t="s">
        <v>8</v>
      </c>
      <c r="B236" s="15"/>
      <c r="C236" s="15" t="s">
        <v>110</v>
      </c>
      <c r="D236" s="10">
        <v>140</v>
      </c>
      <c r="E236" s="10">
        <v>140</v>
      </c>
      <c r="F236" s="10" t="s">
        <v>37</v>
      </c>
      <c r="G236" s="10" t="s">
        <v>37</v>
      </c>
      <c r="H236" s="10">
        <v>39.35</v>
      </c>
      <c r="I236" s="10">
        <v>31.5</v>
      </c>
      <c r="J236" s="157"/>
    </row>
    <row r="237" spans="1:10" ht="20" customHeight="1" x14ac:dyDescent="0.2">
      <c r="A237" s="14" t="s">
        <v>8</v>
      </c>
      <c r="B237" s="15"/>
      <c r="C237" s="15" t="s">
        <v>111</v>
      </c>
      <c r="D237" s="10">
        <v>13.33</v>
      </c>
      <c r="E237" s="10">
        <v>13.33</v>
      </c>
      <c r="F237" s="10" t="s">
        <v>37</v>
      </c>
      <c r="G237" s="10" t="s">
        <v>37</v>
      </c>
      <c r="H237" s="10">
        <v>1</v>
      </c>
      <c r="I237" s="10">
        <v>1</v>
      </c>
      <c r="J237" s="157"/>
    </row>
    <row r="238" spans="1:10" ht="20" customHeight="1" x14ac:dyDescent="0.2">
      <c r="A238" s="14" t="s">
        <v>8</v>
      </c>
      <c r="B238" s="15"/>
      <c r="C238" s="15" t="s">
        <v>112</v>
      </c>
      <c r="D238" s="10">
        <v>6.31</v>
      </c>
      <c r="E238" s="10">
        <v>6.31</v>
      </c>
      <c r="F238" s="10" t="s">
        <v>37</v>
      </c>
      <c r="G238" s="10" t="s">
        <v>37</v>
      </c>
      <c r="H238" s="10">
        <v>1.95</v>
      </c>
      <c r="I238" s="10">
        <v>2.64</v>
      </c>
      <c r="J238" s="157"/>
    </row>
    <row r="239" spans="1:10" ht="20" customHeight="1" x14ac:dyDescent="0.2">
      <c r="A239" s="14" t="s">
        <v>8</v>
      </c>
      <c r="B239" s="15"/>
      <c r="C239" s="15" t="s">
        <v>113</v>
      </c>
      <c r="D239" s="10">
        <v>500.46</v>
      </c>
      <c r="E239" s="10">
        <v>500.46</v>
      </c>
      <c r="F239" s="10" t="s">
        <v>37</v>
      </c>
      <c r="G239" s="10" t="s">
        <v>37</v>
      </c>
      <c r="H239" s="10">
        <v>172.48</v>
      </c>
      <c r="I239" s="10">
        <v>164.18</v>
      </c>
      <c r="J239" s="157"/>
    </row>
    <row r="240" spans="1:10" ht="20" customHeight="1" x14ac:dyDescent="0.2">
      <c r="A240" s="14" t="s">
        <v>8</v>
      </c>
      <c r="B240" s="15"/>
      <c r="C240" s="15" t="s">
        <v>114</v>
      </c>
      <c r="D240" s="10">
        <v>33.979999999999997</v>
      </c>
      <c r="E240" s="10">
        <v>33.979999999999997</v>
      </c>
      <c r="F240" s="10" t="s">
        <v>37</v>
      </c>
      <c r="G240" s="10" t="s">
        <v>37</v>
      </c>
      <c r="H240" s="10">
        <v>6.8</v>
      </c>
      <c r="I240" s="10">
        <v>6.8</v>
      </c>
      <c r="J240" s="157"/>
    </row>
    <row r="241" spans="1:10" s="20" customFormat="1" ht="20" customHeight="1" x14ac:dyDescent="0.2">
      <c r="A241" s="14" t="s">
        <v>8</v>
      </c>
      <c r="B241" s="15"/>
      <c r="C241" s="15" t="s">
        <v>58</v>
      </c>
      <c r="D241" s="15">
        <v>2399.38</v>
      </c>
      <c r="E241" s="15">
        <v>2399.38</v>
      </c>
      <c r="F241" s="15" t="s">
        <v>37</v>
      </c>
      <c r="G241" s="15" t="s">
        <v>37</v>
      </c>
      <c r="H241" s="15">
        <v>682.65</v>
      </c>
      <c r="I241" s="15">
        <v>744.05</v>
      </c>
      <c r="J241" s="158"/>
    </row>
    <row r="242" spans="1:10" ht="20" customHeight="1" x14ac:dyDescent="0.2">
      <c r="A242" s="14" t="s">
        <v>9</v>
      </c>
      <c r="B242" s="15" t="s">
        <v>41</v>
      </c>
      <c r="C242" s="15" t="s">
        <v>52</v>
      </c>
      <c r="D242" s="10">
        <v>11.86</v>
      </c>
      <c r="E242" s="10">
        <v>11.86</v>
      </c>
      <c r="F242" s="10" t="s">
        <v>37</v>
      </c>
      <c r="G242" s="10" t="s">
        <v>37</v>
      </c>
      <c r="H242" s="10">
        <v>3.25</v>
      </c>
      <c r="I242" s="10">
        <v>3.47</v>
      </c>
      <c r="J242" s="157"/>
    </row>
    <row r="243" spans="1:10" ht="20" customHeight="1" x14ac:dyDescent="0.2">
      <c r="A243" s="14" t="s">
        <v>9</v>
      </c>
      <c r="B243" s="15"/>
      <c r="C243" s="15" t="s">
        <v>53</v>
      </c>
      <c r="D243" s="10">
        <v>12.75</v>
      </c>
      <c r="E243" s="10">
        <v>12.75</v>
      </c>
      <c r="F243" s="10" t="s">
        <v>37</v>
      </c>
      <c r="G243" s="10" t="s">
        <v>37</v>
      </c>
      <c r="H243" s="10">
        <v>0.9</v>
      </c>
      <c r="I243" s="10">
        <v>0.9</v>
      </c>
      <c r="J243" s="157"/>
    </row>
    <row r="244" spans="1:10" ht="20" customHeight="1" x14ac:dyDescent="0.2">
      <c r="A244" s="14" t="s">
        <v>9</v>
      </c>
      <c r="B244" s="15"/>
      <c r="C244" s="15" t="s">
        <v>55</v>
      </c>
      <c r="D244" s="10">
        <v>10.78</v>
      </c>
      <c r="E244" s="10">
        <v>10.78</v>
      </c>
      <c r="F244" s="10" t="s">
        <v>37</v>
      </c>
      <c r="G244" s="10" t="s">
        <v>37</v>
      </c>
      <c r="H244" s="10">
        <v>2.16</v>
      </c>
      <c r="I244" s="10">
        <v>2.16</v>
      </c>
      <c r="J244" s="157"/>
    </row>
    <row r="245" spans="1:10" s="20" customFormat="1" ht="20" customHeight="1" x14ac:dyDescent="0.2">
      <c r="A245" s="14" t="s">
        <v>9</v>
      </c>
      <c r="B245" s="15"/>
      <c r="C245" s="15" t="s">
        <v>58</v>
      </c>
      <c r="D245" s="15">
        <v>35.380000000000003</v>
      </c>
      <c r="E245" s="15">
        <v>35.380000000000003</v>
      </c>
      <c r="F245" s="15" t="s">
        <v>37</v>
      </c>
      <c r="G245" s="15" t="s">
        <v>37</v>
      </c>
      <c r="H245" s="15">
        <v>6.31</v>
      </c>
      <c r="I245" s="15">
        <v>6.53</v>
      </c>
      <c r="J245" s="158"/>
    </row>
    <row r="246" spans="1:10" ht="20" customHeight="1" x14ac:dyDescent="0.2">
      <c r="A246" s="14" t="s">
        <v>9</v>
      </c>
      <c r="B246" s="15" t="s">
        <v>42</v>
      </c>
      <c r="C246" s="15" t="s">
        <v>62</v>
      </c>
      <c r="D246" s="10">
        <v>1.17</v>
      </c>
      <c r="E246" s="10">
        <v>1.17</v>
      </c>
      <c r="F246" s="10" t="s">
        <v>37</v>
      </c>
      <c r="G246" s="10" t="s">
        <v>37</v>
      </c>
      <c r="H246" s="10">
        <v>0.28999999999999998</v>
      </c>
      <c r="I246" s="10">
        <v>0.28999999999999998</v>
      </c>
      <c r="J246" s="157"/>
    </row>
    <row r="247" spans="1:10" ht="20" customHeight="1" x14ac:dyDescent="0.2">
      <c r="A247" s="14" t="s">
        <v>9</v>
      </c>
      <c r="B247" s="15"/>
      <c r="C247" s="15" t="s">
        <v>64</v>
      </c>
      <c r="D247" s="10">
        <v>14.5</v>
      </c>
      <c r="E247" s="10">
        <v>14.5</v>
      </c>
      <c r="F247" s="10" t="s">
        <v>37</v>
      </c>
      <c r="G247" s="10" t="s">
        <v>37</v>
      </c>
      <c r="H247" s="10">
        <v>2.75</v>
      </c>
      <c r="I247" s="10">
        <v>2.75</v>
      </c>
      <c r="J247" s="157"/>
    </row>
    <row r="248" spans="1:10" ht="20" customHeight="1" x14ac:dyDescent="0.2">
      <c r="A248" s="14" t="s">
        <v>9</v>
      </c>
      <c r="B248" s="15"/>
      <c r="C248" s="15" t="s">
        <v>68</v>
      </c>
      <c r="D248" s="10">
        <v>1.75</v>
      </c>
      <c r="E248" s="10">
        <v>1.75</v>
      </c>
      <c r="F248" s="10" t="s">
        <v>37</v>
      </c>
      <c r="G248" s="10" t="s">
        <v>37</v>
      </c>
      <c r="H248" s="10">
        <v>0.53</v>
      </c>
      <c r="I248" s="10">
        <v>0.53</v>
      </c>
      <c r="J248" s="157"/>
    </row>
    <row r="249" spans="1:10" s="20" customFormat="1" ht="20" customHeight="1" x14ac:dyDescent="0.2">
      <c r="A249" s="14" t="s">
        <v>9</v>
      </c>
      <c r="B249" s="15"/>
      <c r="C249" s="15" t="s">
        <v>58</v>
      </c>
      <c r="D249" s="15">
        <v>17.420000000000002</v>
      </c>
      <c r="E249" s="15">
        <v>17.420000000000002</v>
      </c>
      <c r="F249" s="15" t="s">
        <v>37</v>
      </c>
      <c r="G249" s="15" t="s">
        <v>37</v>
      </c>
      <c r="H249" s="15">
        <v>3.57</v>
      </c>
      <c r="I249" s="15">
        <v>3.57</v>
      </c>
      <c r="J249" s="158"/>
    </row>
    <row r="250" spans="1:10" ht="20" customHeight="1" x14ac:dyDescent="0.2">
      <c r="A250" s="14" t="s">
        <v>9</v>
      </c>
      <c r="B250" s="15" t="s">
        <v>43</v>
      </c>
      <c r="C250" s="15" t="s">
        <v>70</v>
      </c>
      <c r="D250" s="10">
        <v>27.63</v>
      </c>
      <c r="E250" s="10">
        <v>27.63</v>
      </c>
      <c r="F250" s="10" t="s">
        <v>37</v>
      </c>
      <c r="G250" s="10" t="s">
        <v>37</v>
      </c>
      <c r="H250" s="10">
        <v>8.16</v>
      </c>
      <c r="I250" s="10">
        <v>8.16</v>
      </c>
      <c r="J250" s="157"/>
    </row>
    <row r="251" spans="1:10" s="20" customFormat="1" ht="20" customHeight="1" x14ac:dyDescent="0.2">
      <c r="A251" s="14" t="s">
        <v>9</v>
      </c>
      <c r="B251" s="15"/>
      <c r="C251" s="15" t="s">
        <v>58</v>
      </c>
      <c r="D251" s="15">
        <v>27.63</v>
      </c>
      <c r="E251" s="15">
        <v>27.63</v>
      </c>
      <c r="F251" s="15" t="s">
        <v>37</v>
      </c>
      <c r="G251" s="15" t="s">
        <v>37</v>
      </c>
      <c r="H251" s="15">
        <v>8.16</v>
      </c>
      <c r="I251" s="15">
        <v>8.16</v>
      </c>
      <c r="J251" s="158"/>
    </row>
    <row r="252" spans="1:10" ht="20" customHeight="1" x14ac:dyDescent="0.2">
      <c r="A252" s="14" t="s">
        <v>9</v>
      </c>
      <c r="B252" s="15" t="s">
        <v>44</v>
      </c>
      <c r="C252" s="15" t="s">
        <v>78</v>
      </c>
      <c r="D252" s="10">
        <v>0.25</v>
      </c>
      <c r="E252" s="10">
        <v>0.25</v>
      </c>
      <c r="F252" s="10" t="s">
        <v>37</v>
      </c>
      <c r="G252" s="10" t="s">
        <v>37</v>
      </c>
      <c r="H252" s="10">
        <v>0.05</v>
      </c>
      <c r="I252" s="10">
        <v>0.05</v>
      </c>
      <c r="J252" s="157"/>
    </row>
    <row r="253" spans="1:10" s="20" customFormat="1" ht="20" customHeight="1" x14ac:dyDescent="0.2">
      <c r="A253" s="14" t="s">
        <v>9</v>
      </c>
      <c r="B253" s="15"/>
      <c r="C253" s="15" t="s">
        <v>58</v>
      </c>
      <c r="D253" s="15">
        <v>0.25</v>
      </c>
      <c r="E253" s="15">
        <v>0.25</v>
      </c>
      <c r="F253" s="15" t="s">
        <v>37</v>
      </c>
      <c r="G253" s="15" t="s">
        <v>37</v>
      </c>
      <c r="H253" s="15">
        <v>0.05</v>
      </c>
      <c r="I253" s="15">
        <v>0.05</v>
      </c>
      <c r="J253" s="158"/>
    </row>
    <row r="254" spans="1:10" ht="20" customHeight="1" x14ac:dyDescent="0.2">
      <c r="A254" s="14" t="s">
        <v>9</v>
      </c>
      <c r="B254" s="15" t="s">
        <v>45</v>
      </c>
      <c r="C254" s="15" t="s">
        <v>83</v>
      </c>
      <c r="D254" s="10">
        <v>29.19</v>
      </c>
      <c r="E254" s="10">
        <v>29.19</v>
      </c>
      <c r="F254" s="10" t="s">
        <v>37</v>
      </c>
      <c r="G254" s="10" t="s">
        <v>37</v>
      </c>
      <c r="H254" s="10">
        <v>11.09</v>
      </c>
      <c r="I254" s="10">
        <v>7.01</v>
      </c>
      <c r="J254" s="157"/>
    </row>
    <row r="255" spans="1:10" ht="20" customHeight="1" x14ac:dyDescent="0.2">
      <c r="A255" s="14" t="s">
        <v>9</v>
      </c>
      <c r="B255" s="15"/>
      <c r="C255" s="15" t="s">
        <v>84</v>
      </c>
      <c r="D255" s="10">
        <v>87.75</v>
      </c>
      <c r="E255" s="10">
        <v>87.75</v>
      </c>
      <c r="F255" s="10" t="s">
        <v>37</v>
      </c>
      <c r="G255" s="10" t="s">
        <v>37</v>
      </c>
      <c r="H255" s="10">
        <v>32.4</v>
      </c>
      <c r="I255" s="10">
        <v>31.05</v>
      </c>
      <c r="J255" s="157"/>
    </row>
    <row r="256" spans="1:10" ht="20" customHeight="1" x14ac:dyDescent="0.2">
      <c r="A256" s="14" t="s">
        <v>9</v>
      </c>
      <c r="B256" s="15"/>
      <c r="C256" s="15" t="s">
        <v>45</v>
      </c>
      <c r="D256" s="10">
        <v>18</v>
      </c>
      <c r="E256" s="10">
        <v>18</v>
      </c>
      <c r="F256" s="10" t="s">
        <v>37</v>
      </c>
      <c r="G256" s="10" t="s">
        <v>37</v>
      </c>
      <c r="H256" s="10">
        <v>6.6</v>
      </c>
      <c r="I256" s="10">
        <v>6.6</v>
      </c>
      <c r="J256" s="157"/>
    </row>
    <row r="257" spans="1:10" s="20" customFormat="1" ht="20" customHeight="1" x14ac:dyDescent="0.2">
      <c r="A257" s="14" t="s">
        <v>9</v>
      </c>
      <c r="B257" s="15"/>
      <c r="C257" s="15" t="s">
        <v>58</v>
      </c>
      <c r="D257" s="15">
        <v>134.94</v>
      </c>
      <c r="E257" s="15">
        <v>134.94</v>
      </c>
      <c r="F257" s="15" t="s">
        <v>37</v>
      </c>
      <c r="G257" s="15" t="s">
        <v>37</v>
      </c>
      <c r="H257" s="15">
        <v>50.09</v>
      </c>
      <c r="I257" s="15">
        <v>44.66</v>
      </c>
      <c r="J257" s="158"/>
    </row>
    <row r="258" spans="1:10" ht="20" customHeight="1" x14ac:dyDescent="0.2">
      <c r="A258" s="14" t="s">
        <v>9</v>
      </c>
      <c r="B258" s="15" t="s">
        <v>46</v>
      </c>
      <c r="C258" s="15" t="s">
        <v>88</v>
      </c>
      <c r="D258" s="10">
        <v>0.5</v>
      </c>
      <c r="E258" s="10">
        <v>0.5</v>
      </c>
      <c r="F258" s="10" t="s">
        <v>37</v>
      </c>
      <c r="G258" s="10" t="s">
        <v>37</v>
      </c>
      <c r="H258" s="10" t="s">
        <v>37</v>
      </c>
      <c r="I258" s="10" t="s">
        <v>37</v>
      </c>
      <c r="J258" s="157"/>
    </row>
    <row r="259" spans="1:10" s="20" customFormat="1" ht="20" customHeight="1" x14ac:dyDescent="0.2">
      <c r="A259" s="14" t="s">
        <v>9</v>
      </c>
      <c r="B259" s="15"/>
      <c r="C259" s="15" t="s">
        <v>58</v>
      </c>
      <c r="D259" s="15">
        <v>0.5</v>
      </c>
      <c r="E259" s="15">
        <v>0.5</v>
      </c>
      <c r="F259" s="15" t="s">
        <v>37</v>
      </c>
      <c r="G259" s="15" t="s">
        <v>37</v>
      </c>
      <c r="H259" s="15" t="s">
        <v>37</v>
      </c>
      <c r="I259" s="15" t="s">
        <v>37</v>
      </c>
      <c r="J259" s="158"/>
    </row>
    <row r="260" spans="1:10" ht="20" customHeight="1" x14ac:dyDescent="0.2">
      <c r="A260" s="14" t="s">
        <v>9</v>
      </c>
      <c r="B260" s="15" t="s">
        <v>47</v>
      </c>
      <c r="C260" s="15" t="s">
        <v>93</v>
      </c>
      <c r="D260" s="10">
        <v>0.59</v>
      </c>
      <c r="E260" s="10">
        <v>0.59</v>
      </c>
      <c r="F260" s="10" t="s">
        <v>37</v>
      </c>
      <c r="G260" s="10" t="s">
        <v>37</v>
      </c>
      <c r="H260" s="10">
        <v>0.12</v>
      </c>
      <c r="I260" s="10">
        <v>0.12</v>
      </c>
      <c r="J260" s="157"/>
    </row>
    <row r="261" spans="1:10" s="20" customFormat="1" ht="20" customHeight="1" x14ac:dyDescent="0.2">
      <c r="A261" s="14" t="s">
        <v>9</v>
      </c>
      <c r="B261" s="15"/>
      <c r="C261" s="15" t="s">
        <v>58</v>
      </c>
      <c r="D261" s="15">
        <v>0.59</v>
      </c>
      <c r="E261" s="15">
        <v>0.59</v>
      </c>
      <c r="F261" s="15" t="s">
        <v>37</v>
      </c>
      <c r="G261" s="15" t="s">
        <v>37</v>
      </c>
      <c r="H261" s="15">
        <v>0.12</v>
      </c>
      <c r="I261" s="15">
        <v>0.12</v>
      </c>
      <c r="J261" s="158"/>
    </row>
    <row r="262" spans="1:10" ht="20" customHeight="1" x14ac:dyDescent="0.2">
      <c r="A262" s="14" t="s">
        <v>9</v>
      </c>
      <c r="B262" s="15" t="s">
        <v>49</v>
      </c>
      <c r="C262" s="15" t="s">
        <v>110</v>
      </c>
      <c r="D262" s="10">
        <v>1.3</v>
      </c>
      <c r="E262" s="10">
        <v>1.3</v>
      </c>
      <c r="F262" s="10" t="s">
        <v>37</v>
      </c>
      <c r="G262" s="10" t="s">
        <v>37</v>
      </c>
      <c r="H262" s="10">
        <v>0.2</v>
      </c>
      <c r="I262" s="10">
        <v>0.2</v>
      </c>
      <c r="J262" s="157"/>
    </row>
    <row r="263" spans="1:10" ht="20" customHeight="1" x14ac:dyDescent="0.2">
      <c r="A263" s="14" t="s">
        <v>9</v>
      </c>
      <c r="B263" s="15"/>
      <c r="C263" s="15" t="s">
        <v>111</v>
      </c>
      <c r="D263" s="10">
        <v>8</v>
      </c>
      <c r="E263" s="10">
        <v>8</v>
      </c>
      <c r="F263" s="10" t="s">
        <v>37</v>
      </c>
      <c r="G263" s="10" t="s">
        <v>37</v>
      </c>
      <c r="H263" s="10">
        <v>0.6</v>
      </c>
      <c r="I263" s="10">
        <v>0.6</v>
      </c>
      <c r="J263" s="157"/>
    </row>
    <row r="264" spans="1:10" ht="20" customHeight="1" x14ac:dyDescent="0.2">
      <c r="A264" s="14" t="s">
        <v>9</v>
      </c>
      <c r="B264" s="15"/>
      <c r="C264" s="15" t="s">
        <v>112</v>
      </c>
      <c r="D264" s="10">
        <v>6.89</v>
      </c>
      <c r="E264" s="10">
        <v>6.89</v>
      </c>
      <c r="F264" s="10" t="s">
        <v>37</v>
      </c>
      <c r="G264" s="10" t="s">
        <v>37</v>
      </c>
      <c r="H264" s="10">
        <v>0.92</v>
      </c>
      <c r="I264" s="10">
        <v>1.03</v>
      </c>
      <c r="J264" s="157"/>
    </row>
    <row r="265" spans="1:10" ht="20" customHeight="1" x14ac:dyDescent="0.2">
      <c r="A265" s="14" t="s">
        <v>9</v>
      </c>
      <c r="B265" s="15"/>
      <c r="C265" s="15" t="s">
        <v>113</v>
      </c>
      <c r="D265" s="10">
        <v>100.28</v>
      </c>
      <c r="E265" s="10">
        <v>100.28</v>
      </c>
      <c r="F265" s="10" t="s">
        <v>37</v>
      </c>
      <c r="G265" s="10" t="s">
        <v>37</v>
      </c>
      <c r="H265" s="10">
        <v>11.57</v>
      </c>
      <c r="I265" s="10">
        <v>8.74</v>
      </c>
      <c r="J265" s="157"/>
    </row>
    <row r="266" spans="1:10" ht="20" customHeight="1" x14ac:dyDescent="0.2">
      <c r="A266" s="14" t="s">
        <v>9</v>
      </c>
      <c r="B266" s="15"/>
      <c r="C266" s="15" t="s">
        <v>114</v>
      </c>
      <c r="D266" s="10">
        <v>14.8</v>
      </c>
      <c r="E266" s="10">
        <v>14.8</v>
      </c>
      <c r="F266" s="10" t="s">
        <v>37</v>
      </c>
      <c r="G266" s="10" t="s">
        <v>37</v>
      </c>
      <c r="H266" s="10">
        <v>2.4700000000000002</v>
      </c>
      <c r="I266" s="10">
        <v>2.08</v>
      </c>
      <c r="J266" s="157"/>
    </row>
    <row r="267" spans="1:10" s="20" customFormat="1" ht="20" customHeight="1" x14ac:dyDescent="0.2">
      <c r="A267" s="14" t="s">
        <v>9</v>
      </c>
      <c r="B267" s="15"/>
      <c r="C267" s="15" t="s">
        <v>58</v>
      </c>
      <c r="D267" s="15">
        <v>131.27000000000001</v>
      </c>
      <c r="E267" s="15">
        <v>131.27000000000001</v>
      </c>
      <c r="F267" s="15" t="s">
        <v>37</v>
      </c>
      <c r="G267" s="15" t="s">
        <v>37</v>
      </c>
      <c r="H267" s="15">
        <v>15.76</v>
      </c>
      <c r="I267" s="15">
        <v>12.66</v>
      </c>
      <c r="J267" s="158"/>
    </row>
    <row r="268" spans="1:10" ht="20" customHeight="1" x14ac:dyDescent="0.2">
      <c r="A268" s="14" t="s">
        <v>9</v>
      </c>
      <c r="B268" s="15" t="s">
        <v>39</v>
      </c>
      <c r="C268" s="15" t="s">
        <v>52</v>
      </c>
      <c r="D268" s="10">
        <v>11.86</v>
      </c>
      <c r="E268" s="10">
        <v>11.86</v>
      </c>
      <c r="F268" s="10" t="s">
        <v>37</v>
      </c>
      <c r="G268" s="10" t="s">
        <v>37</v>
      </c>
      <c r="H268" s="10">
        <v>3.25</v>
      </c>
      <c r="I268" s="10">
        <v>3.47</v>
      </c>
      <c r="J268" s="157"/>
    </row>
    <row r="269" spans="1:10" ht="20" customHeight="1" x14ac:dyDescent="0.2">
      <c r="A269" s="14" t="s">
        <v>9</v>
      </c>
      <c r="B269" s="15"/>
      <c r="C269" s="15" t="s">
        <v>53</v>
      </c>
      <c r="D269" s="10">
        <v>12.75</v>
      </c>
      <c r="E269" s="10">
        <v>12.75</v>
      </c>
      <c r="F269" s="10" t="s">
        <v>37</v>
      </c>
      <c r="G269" s="10" t="s">
        <v>37</v>
      </c>
      <c r="H269" s="10">
        <v>0.9</v>
      </c>
      <c r="I269" s="10">
        <v>0.9</v>
      </c>
      <c r="J269" s="157"/>
    </row>
    <row r="270" spans="1:10" ht="20" customHeight="1" x14ac:dyDescent="0.2">
      <c r="A270" s="14" t="s">
        <v>9</v>
      </c>
      <c r="B270" s="15"/>
      <c r="C270" s="15" t="s">
        <v>55</v>
      </c>
      <c r="D270" s="10">
        <v>10.78</v>
      </c>
      <c r="E270" s="10">
        <v>10.78</v>
      </c>
      <c r="F270" s="10" t="s">
        <v>37</v>
      </c>
      <c r="G270" s="10" t="s">
        <v>37</v>
      </c>
      <c r="H270" s="10">
        <v>2.16</v>
      </c>
      <c r="I270" s="10">
        <v>2.16</v>
      </c>
      <c r="J270" s="157"/>
    </row>
    <row r="271" spans="1:10" ht="20" customHeight="1" x14ac:dyDescent="0.2">
      <c r="A271" s="14" t="s">
        <v>9</v>
      </c>
      <c r="B271" s="15"/>
      <c r="C271" s="15" t="s">
        <v>62</v>
      </c>
      <c r="D271" s="10">
        <v>1.17</v>
      </c>
      <c r="E271" s="10">
        <v>1.17</v>
      </c>
      <c r="F271" s="10" t="s">
        <v>37</v>
      </c>
      <c r="G271" s="10" t="s">
        <v>37</v>
      </c>
      <c r="H271" s="10">
        <v>0.28999999999999998</v>
      </c>
      <c r="I271" s="10">
        <v>0.28999999999999998</v>
      </c>
      <c r="J271" s="157"/>
    </row>
    <row r="272" spans="1:10" ht="20" customHeight="1" x14ac:dyDescent="0.2">
      <c r="A272" s="14" t="s">
        <v>9</v>
      </c>
      <c r="B272" s="15"/>
      <c r="C272" s="15" t="s">
        <v>64</v>
      </c>
      <c r="D272" s="10">
        <v>14.5</v>
      </c>
      <c r="E272" s="10">
        <v>14.5</v>
      </c>
      <c r="F272" s="10" t="s">
        <v>37</v>
      </c>
      <c r="G272" s="10" t="s">
        <v>37</v>
      </c>
      <c r="H272" s="10">
        <v>2.75</v>
      </c>
      <c r="I272" s="10">
        <v>2.75</v>
      </c>
      <c r="J272" s="157"/>
    </row>
    <row r="273" spans="1:10" ht="20" customHeight="1" x14ac:dyDescent="0.2">
      <c r="A273" s="14" t="s">
        <v>9</v>
      </c>
      <c r="B273" s="15"/>
      <c r="C273" s="15" t="s">
        <v>68</v>
      </c>
      <c r="D273" s="10">
        <v>1.75</v>
      </c>
      <c r="E273" s="10">
        <v>1.75</v>
      </c>
      <c r="F273" s="10" t="s">
        <v>37</v>
      </c>
      <c r="G273" s="10" t="s">
        <v>37</v>
      </c>
      <c r="H273" s="10">
        <v>0.53</v>
      </c>
      <c r="I273" s="10">
        <v>0.53</v>
      </c>
      <c r="J273" s="157"/>
    </row>
    <row r="274" spans="1:10" ht="20" customHeight="1" x14ac:dyDescent="0.2">
      <c r="A274" s="14" t="s">
        <v>9</v>
      </c>
      <c r="B274" s="15"/>
      <c r="C274" s="15" t="s">
        <v>70</v>
      </c>
      <c r="D274" s="10">
        <v>27.63</v>
      </c>
      <c r="E274" s="10">
        <v>27.63</v>
      </c>
      <c r="F274" s="10" t="s">
        <v>37</v>
      </c>
      <c r="G274" s="10" t="s">
        <v>37</v>
      </c>
      <c r="H274" s="10">
        <v>8.16</v>
      </c>
      <c r="I274" s="10">
        <v>8.16</v>
      </c>
      <c r="J274" s="157"/>
    </row>
    <row r="275" spans="1:10" ht="20" customHeight="1" x14ac:dyDescent="0.2">
      <c r="A275" s="14" t="s">
        <v>9</v>
      </c>
      <c r="B275" s="15"/>
      <c r="C275" s="15" t="s">
        <v>78</v>
      </c>
      <c r="D275" s="10">
        <v>0.25</v>
      </c>
      <c r="E275" s="10">
        <v>0.25</v>
      </c>
      <c r="F275" s="10" t="s">
        <v>37</v>
      </c>
      <c r="G275" s="10" t="s">
        <v>37</v>
      </c>
      <c r="H275" s="10">
        <v>0.05</v>
      </c>
      <c r="I275" s="10">
        <v>0.05</v>
      </c>
      <c r="J275" s="157"/>
    </row>
    <row r="276" spans="1:10" ht="20" customHeight="1" x14ac:dyDescent="0.2">
      <c r="A276" s="14" t="s">
        <v>9</v>
      </c>
      <c r="B276" s="15"/>
      <c r="C276" s="15" t="s">
        <v>83</v>
      </c>
      <c r="D276" s="10">
        <v>29.19</v>
      </c>
      <c r="E276" s="10">
        <v>29.19</v>
      </c>
      <c r="F276" s="10" t="s">
        <v>37</v>
      </c>
      <c r="G276" s="10" t="s">
        <v>37</v>
      </c>
      <c r="H276" s="10">
        <v>11.09</v>
      </c>
      <c r="I276" s="10">
        <v>7.01</v>
      </c>
      <c r="J276" s="157"/>
    </row>
    <row r="277" spans="1:10" ht="20" customHeight="1" x14ac:dyDescent="0.2">
      <c r="A277" s="14" t="s">
        <v>9</v>
      </c>
      <c r="B277" s="15"/>
      <c r="C277" s="15" t="s">
        <v>84</v>
      </c>
      <c r="D277" s="10">
        <v>87.75</v>
      </c>
      <c r="E277" s="10">
        <v>87.75</v>
      </c>
      <c r="F277" s="10" t="s">
        <v>37</v>
      </c>
      <c r="G277" s="10" t="s">
        <v>37</v>
      </c>
      <c r="H277" s="10">
        <v>32.4</v>
      </c>
      <c r="I277" s="10">
        <v>31.05</v>
      </c>
      <c r="J277" s="157"/>
    </row>
    <row r="278" spans="1:10" ht="20" customHeight="1" x14ac:dyDescent="0.2">
      <c r="A278" s="14" t="s">
        <v>9</v>
      </c>
      <c r="B278" s="15"/>
      <c r="C278" s="15" t="s">
        <v>45</v>
      </c>
      <c r="D278" s="10">
        <v>18</v>
      </c>
      <c r="E278" s="10">
        <v>18</v>
      </c>
      <c r="F278" s="10" t="s">
        <v>37</v>
      </c>
      <c r="G278" s="10" t="s">
        <v>37</v>
      </c>
      <c r="H278" s="10">
        <v>6.6</v>
      </c>
      <c r="I278" s="10">
        <v>6.6</v>
      </c>
      <c r="J278" s="157"/>
    </row>
    <row r="279" spans="1:10" ht="20" customHeight="1" x14ac:dyDescent="0.2">
      <c r="A279" s="14" t="s">
        <v>9</v>
      </c>
      <c r="B279" s="15"/>
      <c r="C279" s="15" t="s">
        <v>88</v>
      </c>
      <c r="D279" s="10">
        <v>0.5</v>
      </c>
      <c r="E279" s="10">
        <v>0.5</v>
      </c>
      <c r="F279" s="10" t="s">
        <v>37</v>
      </c>
      <c r="G279" s="10" t="s">
        <v>37</v>
      </c>
      <c r="H279" s="10" t="s">
        <v>37</v>
      </c>
      <c r="I279" s="10" t="s">
        <v>37</v>
      </c>
      <c r="J279" s="157"/>
    </row>
    <row r="280" spans="1:10" ht="20" customHeight="1" x14ac:dyDescent="0.2">
      <c r="A280" s="14" t="s">
        <v>9</v>
      </c>
      <c r="B280" s="15"/>
      <c r="C280" s="15" t="s">
        <v>93</v>
      </c>
      <c r="D280" s="10">
        <v>0.59</v>
      </c>
      <c r="E280" s="10">
        <v>0.59</v>
      </c>
      <c r="F280" s="10" t="s">
        <v>37</v>
      </c>
      <c r="G280" s="10" t="s">
        <v>37</v>
      </c>
      <c r="H280" s="10">
        <v>0.12</v>
      </c>
      <c r="I280" s="10">
        <v>0.12</v>
      </c>
      <c r="J280" s="157"/>
    </row>
    <row r="281" spans="1:10" ht="20" customHeight="1" x14ac:dyDescent="0.2">
      <c r="A281" s="14" t="s">
        <v>9</v>
      </c>
      <c r="B281" s="15"/>
      <c r="C281" s="15" t="s">
        <v>110</v>
      </c>
      <c r="D281" s="10">
        <v>1.3</v>
      </c>
      <c r="E281" s="10">
        <v>1.3</v>
      </c>
      <c r="F281" s="10" t="s">
        <v>37</v>
      </c>
      <c r="G281" s="10" t="s">
        <v>37</v>
      </c>
      <c r="H281" s="10">
        <v>0.2</v>
      </c>
      <c r="I281" s="10">
        <v>0.2</v>
      </c>
      <c r="J281" s="157"/>
    </row>
    <row r="282" spans="1:10" ht="20" customHeight="1" x14ac:dyDescent="0.2">
      <c r="A282" s="14" t="s">
        <v>9</v>
      </c>
      <c r="B282" s="15"/>
      <c r="C282" s="15" t="s">
        <v>111</v>
      </c>
      <c r="D282" s="10">
        <v>8</v>
      </c>
      <c r="E282" s="10">
        <v>8</v>
      </c>
      <c r="F282" s="10" t="s">
        <v>37</v>
      </c>
      <c r="G282" s="10" t="s">
        <v>37</v>
      </c>
      <c r="H282" s="10">
        <v>0.6</v>
      </c>
      <c r="I282" s="10">
        <v>0.6</v>
      </c>
      <c r="J282" s="157"/>
    </row>
    <row r="283" spans="1:10" ht="20" customHeight="1" x14ac:dyDescent="0.2">
      <c r="A283" s="14" t="s">
        <v>9</v>
      </c>
      <c r="B283" s="15"/>
      <c r="C283" s="15" t="s">
        <v>112</v>
      </c>
      <c r="D283" s="10">
        <v>6.89</v>
      </c>
      <c r="E283" s="10">
        <v>6.89</v>
      </c>
      <c r="F283" s="10" t="s">
        <v>37</v>
      </c>
      <c r="G283" s="10" t="s">
        <v>37</v>
      </c>
      <c r="H283" s="10">
        <v>0.92</v>
      </c>
      <c r="I283" s="10">
        <v>1.03</v>
      </c>
      <c r="J283" s="157"/>
    </row>
    <row r="284" spans="1:10" ht="20" customHeight="1" x14ac:dyDescent="0.2">
      <c r="A284" s="14" t="s">
        <v>9</v>
      </c>
      <c r="B284" s="15"/>
      <c r="C284" s="15" t="s">
        <v>113</v>
      </c>
      <c r="D284" s="10">
        <v>100.28</v>
      </c>
      <c r="E284" s="10">
        <v>100.28</v>
      </c>
      <c r="F284" s="10" t="s">
        <v>37</v>
      </c>
      <c r="G284" s="10" t="s">
        <v>37</v>
      </c>
      <c r="H284" s="10">
        <v>11.57</v>
      </c>
      <c r="I284" s="10">
        <v>8.74</v>
      </c>
      <c r="J284" s="157"/>
    </row>
    <row r="285" spans="1:10" ht="20" customHeight="1" x14ac:dyDescent="0.2">
      <c r="A285" s="14" t="s">
        <v>9</v>
      </c>
      <c r="B285" s="15"/>
      <c r="C285" s="15" t="s">
        <v>114</v>
      </c>
      <c r="D285" s="10">
        <v>14.8</v>
      </c>
      <c r="E285" s="10">
        <v>14.8</v>
      </c>
      <c r="F285" s="10" t="s">
        <v>37</v>
      </c>
      <c r="G285" s="10" t="s">
        <v>37</v>
      </c>
      <c r="H285" s="10">
        <v>2.4700000000000002</v>
      </c>
      <c r="I285" s="10">
        <v>2.08</v>
      </c>
      <c r="J285" s="157"/>
    </row>
    <row r="286" spans="1:10" s="20" customFormat="1" ht="20" customHeight="1" x14ac:dyDescent="0.2">
      <c r="A286" s="14" t="s">
        <v>9</v>
      </c>
      <c r="B286" s="15"/>
      <c r="C286" s="15" t="s">
        <v>58</v>
      </c>
      <c r="D286" s="15">
        <v>347.99</v>
      </c>
      <c r="E286" s="15">
        <v>347.99</v>
      </c>
      <c r="F286" s="15" t="s">
        <v>37</v>
      </c>
      <c r="G286" s="15" t="s">
        <v>37</v>
      </c>
      <c r="H286" s="15">
        <v>84.05</v>
      </c>
      <c r="I286" s="15">
        <v>75.73</v>
      </c>
      <c r="J286" s="158"/>
    </row>
    <row r="287" spans="1:10" ht="20" customHeight="1" x14ac:dyDescent="0.2">
      <c r="A287" s="14" t="s">
        <v>10</v>
      </c>
      <c r="B287" s="15" t="s">
        <v>41</v>
      </c>
      <c r="C287" s="15" t="s">
        <v>52</v>
      </c>
      <c r="D287" s="10">
        <v>90</v>
      </c>
      <c r="E287" s="10">
        <v>90</v>
      </c>
      <c r="F287" s="10">
        <v>198.07</v>
      </c>
      <c r="G287" s="10" t="s">
        <v>37</v>
      </c>
      <c r="H287" s="10">
        <v>23.42</v>
      </c>
      <c r="I287" s="10">
        <v>23.42</v>
      </c>
      <c r="J287" s="157"/>
    </row>
    <row r="288" spans="1:10" ht="20" customHeight="1" x14ac:dyDescent="0.2">
      <c r="A288" s="14" t="s">
        <v>10</v>
      </c>
      <c r="B288" s="15"/>
      <c r="C288" s="15" t="s">
        <v>53</v>
      </c>
      <c r="D288" s="10">
        <v>35.5</v>
      </c>
      <c r="E288" s="10">
        <v>35.5</v>
      </c>
      <c r="F288" s="10">
        <v>146.75</v>
      </c>
      <c r="G288" s="10" t="s">
        <v>37</v>
      </c>
      <c r="H288" s="10">
        <v>4.7</v>
      </c>
      <c r="I288" s="10">
        <v>3.5</v>
      </c>
      <c r="J288" s="157"/>
    </row>
    <row r="289" spans="1:10" ht="20" customHeight="1" x14ac:dyDescent="0.2">
      <c r="A289" s="14" t="s">
        <v>10</v>
      </c>
      <c r="B289" s="15"/>
      <c r="C289" s="15" t="s">
        <v>54</v>
      </c>
      <c r="D289" s="10">
        <v>501.45</v>
      </c>
      <c r="E289" s="10">
        <v>431.68</v>
      </c>
      <c r="F289" s="10">
        <v>261.32</v>
      </c>
      <c r="G289" s="10">
        <v>73.78</v>
      </c>
      <c r="H289" s="10">
        <v>1.34</v>
      </c>
      <c r="I289" s="10">
        <v>0</v>
      </c>
      <c r="J289" s="157"/>
    </row>
    <row r="290" spans="1:10" ht="20" customHeight="1" x14ac:dyDescent="0.2">
      <c r="A290" s="14" t="s">
        <v>10</v>
      </c>
      <c r="B290" s="15"/>
      <c r="C290" s="15" t="s">
        <v>55</v>
      </c>
      <c r="D290" s="10">
        <v>96.92</v>
      </c>
      <c r="E290" s="10">
        <v>96.92</v>
      </c>
      <c r="F290" s="10">
        <v>58.95</v>
      </c>
      <c r="G290" s="10">
        <v>9.92</v>
      </c>
      <c r="H290" s="10">
        <v>1.08</v>
      </c>
      <c r="I290" s="10">
        <v>1.08</v>
      </c>
      <c r="J290" s="157"/>
    </row>
    <row r="291" spans="1:10" ht="20" customHeight="1" x14ac:dyDescent="0.2">
      <c r="A291" s="14" t="s">
        <v>10</v>
      </c>
      <c r="B291" s="15"/>
      <c r="C291" s="15" t="s">
        <v>56</v>
      </c>
      <c r="D291" s="10">
        <v>3.48</v>
      </c>
      <c r="E291" s="10">
        <v>3.48</v>
      </c>
      <c r="F291" s="10">
        <v>1.1599999999999999</v>
      </c>
      <c r="G291" s="10" t="s">
        <v>37</v>
      </c>
      <c r="H291" s="10" t="s">
        <v>37</v>
      </c>
      <c r="I291" s="10" t="s">
        <v>37</v>
      </c>
      <c r="J291" s="157"/>
    </row>
    <row r="292" spans="1:10" ht="20" customHeight="1" x14ac:dyDescent="0.2">
      <c r="A292" s="14" t="s">
        <v>10</v>
      </c>
      <c r="B292" s="15"/>
      <c r="C292" s="15" t="s">
        <v>57</v>
      </c>
      <c r="D292" s="10">
        <v>316.41000000000003</v>
      </c>
      <c r="E292" s="10">
        <v>305.79000000000002</v>
      </c>
      <c r="F292" s="10">
        <v>241.87</v>
      </c>
      <c r="G292" s="10">
        <v>53.61</v>
      </c>
      <c r="H292" s="10">
        <v>0</v>
      </c>
      <c r="I292" s="10">
        <v>0</v>
      </c>
      <c r="J292" s="157"/>
    </row>
    <row r="293" spans="1:10" s="20" customFormat="1" ht="20" customHeight="1" x14ac:dyDescent="0.2">
      <c r="A293" s="14" t="s">
        <v>10</v>
      </c>
      <c r="B293" s="15"/>
      <c r="C293" s="15" t="s">
        <v>58</v>
      </c>
      <c r="D293" s="15">
        <v>1043.77</v>
      </c>
      <c r="E293" s="15">
        <v>963.37</v>
      </c>
      <c r="F293" s="15">
        <v>908.12</v>
      </c>
      <c r="G293" s="15">
        <v>137.31</v>
      </c>
      <c r="H293" s="15">
        <v>30.54</v>
      </c>
      <c r="I293" s="15">
        <v>28</v>
      </c>
      <c r="J293" s="158"/>
    </row>
    <row r="294" spans="1:10" ht="20" customHeight="1" x14ac:dyDescent="0.2">
      <c r="A294" s="14" t="s">
        <v>10</v>
      </c>
      <c r="B294" s="15" t="s">
        <v>42</v>
      </c>
      <c r="C294" s="15" t="s">
        <v>59</v>
      </c>
      <c r="D294" s="10">
        <v>1</v>
      </c>
      <c r="E294" s="10">
        <v>1</v>
      </c>
      <c r="F294" s="10" t="s">
        <v>37</v>
      </c>
      <c r="G294" s="10" t="s">
        <v>37</v>
      </c>
      <c r="H294" s="10">
        <v>0.4</v>
      </c>
      <c r="I294" s="10">
        <v>0.4</v>
      </c>
      <c r="J294" s="157"/>
    </row>
    <row r="295" spans="1:10" ht="20" customHeight="1" x14ac:dyDescent="0.2">
      <c r="A295" s="14" t="s">
        <v>10</v>
      </c>
      <c r="B295" s="15"/>
      <c r="C295" s="15" t="s">
        <v>62</v>
      </c>
      <c r="D295" s="10">
        <v>2.35</v>
      </c>
      <c r="E295" s="10">
        <v>2.35</v>
      </c>
      <c r="F295" s="10">
        <v>11.74</v>
      </c>
      <c r="G295" s="10" t="s">
        <v>37</v>
      </c>
      <c r="H295" s="10">
        <v>0.94</v>
      </c>
      <c r="I295" s="10">
        <v>0.94</v>
      </c>
      <c r="J295" s="157"/>
    </row>
    <row r="296" spans="1:10" ht="20" customHeight="1" x14ac:dyDescent="0.2">
      <c r="A296" s="14" t="s">
        <v>10</v>
      </c>
      <c r="B296" s="15"/>
      <c r="C296" s="15" t="s">
        <v>64</v>
      </c>
      <c r="D296" s="10">
        <v>44.12</v>
      </c>
      <c r="E296" s="10">
        <v>44.12</v>
      </c>
      <c r="F296" s="10">
        <v>28.09</v>
      </c>
      <c r="G296" s="10">
        <v>12.04</v>
      </c>
      <c r="H296" s="10">
        <v>0</v>
      </c>
      <c r="I296" s="10">
        <v>0</v>
      </c>
      <c r="J296" s="157"/>
    </row>
    <row r="297" spans="1:10" ht="20" customHeight="1" x14ac:dyDescent="0.2">
      <c r="A297" s="14" t="s">
        <v>10</v>
      </c>
      <c r="B297" s="15"/>
      <c r="C297" s="15" t="s">
        <v>65</v>
      </c>
      <c r="D297" s="10">
        <v>159.13</v>
      </c>
      <c r="E297" s="10">
        <v>159.13</v>
      </c>
      <c r="F297" s="10">
        <v>121.69</v>
      </c>
      <c r="G297" s="10">
        <v>75.03</v>
      </c>
      <c r="H297" s="10">
        <v>17.899999999999999</v>
      </c>
      <c r="I297" s="10" t="s">
        <v>37</v>
      </c>
      <c r="J297" s="157"/>
    </row>
    <row r="298" spans="1:10" ht="20" customHeight="1" x14ac:dyDescent="0.2">
      <c r="A298" s="14" t="s">
        <v>10</v>
      </c>
      <c r="B298" s="15"/>
      <c r="C298" s="15" t="s">
        <v>66</v>
      </c>
      <c r="D298" s="10">
        <v>444</v>
      </c>
      <c r="E298" s="10">
        <v>444</v>
      </c>
      <c r="F298" s="10">
        <v>310.88</v>
      </c>
      <c r="G298" s="10" t="s">
        <v>37</v>
      </c>
      <c r="H298" s="10">
        <v>95.65</v>
      </c>
      <c r="I298" s="10">
        <v>26.37</v>
      </c>
      <c r="J298" s="157"/>
    </row>
    <row r="299" spans="1:10" ht="20" customHeight="1" x14ac:dyDescent="0.2">
      <c r="A299" s="14" t="s">
        <v>10</v>
      </c>
      <c r="B299" s="15"/>
      <c r="C299" s="15" t="s">
        <v>67</v>
      </c>
      <c r="D299" s="10">
        <v>1.79</v>
      </c>
      <c r="E299" s="10">
        <v>1.79</v>
      </c>
      <c r="F299" s="10">
        <v>1.1599999999999999</v>
      </c>
      <c r="G299" s="10">
        <v>0</v>
      </c>
      <c r="H299" s="10" t="s">
        <v>37</v>
      </c>
      <c r="I299" s="10" t="s">
        <v>37</v>
      </c>
      <c r="J299" s="157"/>
    </row>
    <row r="300" spans="1:10" ht="20" customHeight="1" x14ac:dyDescent="0.2">
      <c r="A300" s="14" t="s">
        <v>10</v>
      </c>
      <c r="B300" s="15"/>
      <c r="C300" s="15" t="s">
        <v>68</v>
      </c>
      <c r="D300" s="10">
        <v>1.31</v>
      </c>
      <c r="E300" s="10">
        <v>1.31</v>
      </c>
      <c r="F300" s="10">
        <v>1.31</v>
      </c>
      <c r="G300" s="10" t="s">
        <v>37</v>
      </c>
      <c r="H300" s="10" t="s">
        <v>37</v>
      </c>
      <c r="I300" s="10" t="s">
        <v>37</v>
      </c>
      <c r="J300" s="157"/>
    </row>
    <row r="301" spans="1:10" s="20" customFormat="1" ht="20" customHeight="1" x14ac:dyDescent="0.2">
      <c r="A301" s="14" t="s">
        <v>10</v>
      </c>
      <c r="B301" s="15"/>
      <c r="C301" s="15" t="s">
        <v>58</v>
      </c>
      <c r="D301" s="15">
        <v>653.70000000000005</v>
      </c>
      <c r="E301" s="15">
        <v>653.70000000000005</v>
      </c>
      <c r="F301" s="15">
        <v>474.88</v>
      </c>
      <c r="G301" s="15">
        <v>87.07</v>
      </c>
      <c r="H301" s="15">
        <v>114.9</v>
      </c>
      <c r="I301" s="15">
        <v>27.71</v>
      </c>
      <c r="J301" s="158"/>
    </row>
    <row r="302" spans="1:10" ht="20" customHeight="1" x14ac:dyDescent="0.2">
      <c r="A302" s="14" t="s">
        <v>10</v>
      </c>
      <c r="B302" s="15" t="s">
        <v>43</v>
      </c>
      <c r="C302" s="15" t="s">
        <v>70</v>
      </c>
      <c r="D302" s="10">
        <v>20.29</v>
      </c>
      <c r="E302" s="10">
        <v>20.29</v>
      </c>
      <c r="F302" s="10">
        <v>59.19</v>
      </c>
      <c r="G302" s="10">
        <v>0</v>
      </c>
      <c r="H302" s="10" t="s">
        <v>37</v>
      </c>
      <c r="I302" s="10" t="s">
        <v>37</v>
      </c>
      <c r="J302" s="157"/>
    </row>
    <row r="303" spans="1:10" ht="20" customHeight="1" x14ac:dyDescent="0.2">
      <c r="A303" s="14" t="s">
        <v>10</v>
      </c>
      <c r="B303" s="15"/>
      <c r="C303" s="15" t="s">
        <v>71</v>
      </c>
      <c r="D303" s="10">
        <v>2.91</v>
      </c>
      <c r="E303" s="10">
        <v>2.91</v>
      </c>
      <c r="F303" s="10">
        <v>1.45</v>
      </c>
      <c r="G303" s="10" t="s">
        <v>37</v>
      </c>
      <c r="H303" s="10" t="s">
        <v>37</v>
      </c>
      <c r="I303" s="10" t="s">
        <v>37</v>
      </c>
      <c r="J303" s="157"/>
    </row>
    <row r="304" spans="1:10" ht="20" customHeight="1" x14ac:dyDescent="0.2">
      <c r="A304" s="14" t="s">
        <v>10</v>
      </c>
      <c r="B304" s="15"/>
      <c r="C304" s="15" t="s">
        <v>73</v>
      </c>
      <c r="D304" s="10">
        <v>100.62</v>
      </c>
      <c r="E304" s="10">
        <v>76.819999999999993</v>
      </c>
      <c r="F304" s="10">
        <v>56.54</v>
      </c>
      <c r="G304" s="10">
        <v>0</v>
      </c>
      <c r="H304" s="10" t="s">
        <v>37</v>
      </c>
      <c r="I304" s="10" t="s">
        <v>37</v>
      </c>
      <c r="J304" s="157"/>
    </row>
    <row r="305" spans="1:10" ht="20" customHeight="1" x14ac:dyDescent="0.2">
      <c r="A305" s="14" t="s">
        <v>10</v>
      </c>
      <c r="B305" s="15"/>
      <c r="C305" s="15" t="s">
        <v>74</v>
      </c>
      <c r="D305" s="10">
        <v>15.3</v>
      </c>
      <c r="E305" s="10">
        <v>15.3</v>
      </c>
      <c r="F305" s="10">
        <v>18.68</v>
      </c>
      <c r="G305" s="10">
        <v>12.24</v>
      </c>
      <c r="H305" s="10" t="s">
        <v>37</v>
      </c>
      <c r="I305" s="10">
        <v>0.4</v>
      </c>
      <c r="J305" s="157"/>
    </row>
    <row r="306" spans="1:10" ht="20" customHeight="1" x14ac:dyDescent="0.2">
      <c r="A306" s="14" t="s">
        <v>10</v>
      </c>
      <c r="B306" s="15"/>
      <c r="C306" s="15" t="s">
        <v>75</v>
      </c>
      <c r="D306" s="10">
        <v>4</v>
      </c>
      <c r="E306" s="10">
        <v>4</v>
      </c>
      <c r="F306" s="10">
        <v>4</v>
      </c>
      <c r="G306" s="10" t="s">
        <v>37</v>
      </c>
      <c r="H306" s="10" t="s">
        <v>37</v>
      </c>
      <c r="I306" s="10" t="s">
        <v>37</v>
      </c>
      <c r="J306" s="157"/>
    </row>
    <row r="307" spans="1:10" s="20" customFormat="1" ht="20" customHeight="1" x14ac:dyDescent="0.2">
      <c r="A307" s="14" t="s">
        <v>10</v>
      </c>
      <c r="B307" s="15"/>
      <c r="C307" s="15" t="s">
        <v>58</v>
      </c>
      <c r="D307" s="15">
        <v>143.11000000000001</v>
      </c>
      <c r="E307" s="15">
        <v>119.32</v>
      </c>
      <c r="F307" s="15">
        <v>139.87</v>
      </c>
      <c r="G307" s="15">
        <v>12.24</v>
      </c>
      <c r="H307" s="15" t="s">
        <v>37</v>
      </c>
      <c r="I307" s="15">
        <v>0.4</v>
      </c>
      <c r="J307" s="158"/>
    </row>
    <row r="308" spans="1:10" ht="20" customHeight="1" x14ac:dyDescent="0.2">
      <c r="A308" s="14" t="s">
        <v>10</v>
      </c>
      <c r="B308" s="15" t="s">
        <v>44</v>
      </c>
      <c r="C308" s="15" t="s">
        <v>78</v>
      </c>
      <c r="D308" s="10">
        <v>50.41</v>
      </c>
      <c r="E308" s="10">
        <v>50.41</v>
      </c>
      <c r="F308" s="10">
        <v>42.94</v>
      </c>
      <c r="G308" s="10">
        <v>0</v>
      </c>
      <c r="H308" s="10">
        <v>0.9</v>
      </c>
      <c r="I308" s="10" t="s">
        <v>37</v>
      </c>
      <c r="J308" s="157"/>
    </row>
    <row r="309" spans="1:10" ht="20" customHeight="1" x14ac:dyDescent="0.2">
      <c r="A309" s="14" t="s">
        <v>10</v>
      </c>
      <c r="B309" s="15"/>
      <c r="C309" s="15" t="s">
        <v>79</v>
      </c>
      <c r="D309" s="10">
        <v>43.74</v>
      </c>
      <c r="E309" s="10">
        <v>43.74</v>
      </c>
      <c r="F309" s="10">
        <v>38.6</v>
      </c>
      <c r="G309" s="10">
        <v>23.6</v>
      </c>
      <c r="H309" s="10" t="s">
        <v>37</v>
      </c>
      <c r="I309" s="10" t="s">
        <v>37</v>
      </c>
      <c r="J309" s="157"/>
    </row>
    <row r="310" spans="1:10" ht="20" customHeight="1" x14ac:dyDescent="0.2">
      <c r="A310" s="14" t="s">
        <v>10</v>
      </c>
      <c r="B310" s="15"/>
      <c r="C310" s="15" t="s">
        <v>80</v>
      </c>
      <c r="D310" s="10">
        <v>1</v>
      </c>
      <c r="E310" s="10">
        <v>1</v>
      </c>
      <c r="F310" s="10">
        <v>2.5</v>
      </c>
      <c r="G310" s="10" t="s">
        <v>37</v>
      </c>
      <c r="H310" s="10">
        <v>0.1</v>
      </c>
      <c r="I310" s="10" t="s">
        <v>37</v>
      </c>
      <c r="J310" s="157"/>
    </row>
    <row r="311" spans="1:10" ht="20" customHeight="1" x14ac:dyDescent="0.2">
      <c r="A311" s="14" t="s">
        <v>10</v>
      </c>
      <c r="B311" s="15"/>
      <c r="C311" s="15" t="s">
        <v>81</v>
      </c>
      <c r="D311" s="10">
        <v>38.29</v>
      </c>
      <c r="E311" s="10">
        <v>38.29</v>
      </c>
      <c r="F311" s="10">
        <v>22.52</v>
      </c>
      <c r="G311" s="10">
        <v>8.2899999999999991</v>
      </c>
      <c r="H311" s="10">
        <v>5.65</v>
      </c>
      <c r="I311" s="10">
        <v>2.36</v>
      </c>
      <c r="J311" s="157"/>
    </row>
    <row r="312" spans="1:10" s="20" customFormat="1" ht="20" customHeight="1" x14ac:dyDescent="0.2">
      <c r="A312" s="14" t="s">
        <v>10</v>
      </c>
      <c r="B312" s="15"/>
      <c r="C312" s="15" t="s">
        <v>58</v>
      </c>
      <c r="D312" s="15">
        <v>133.44</v>
      </c>
      <c r="E312" s="15">
        <v>133.44</v>
      </c>
      <c r="F312" s="15">
        <v>106.56</v>
      </c>
      <c r="G312" s="15">
        <v>31.89</v>
      </c>
      <c r="H312" s="15">
        <v>6.65</v>
      </c>
      <c r="I312" s="15">
        <v>2.36</v>
      </c>
      <c r="J312" s="158"/>
    </row>
    <row r="313" spans="1:10" ht="20" customHeight="1" x14ac:dyDescent="0.2">
      <c r="A313" s="14" t="s">
        <v>10</v>
      </c>
      <c r="B313" s="15" t="s">
        <v>45</v>
      </c>
      <c r="C313" s="15" t="s">
        <v>83</v>
      </c>
      <c r="D313" s="10">
        <v>196.61</v>
      </c>
      <c r="E313" s="10">
        <v>142.51</v>
      </c>
      <c r="F313" s="10">
        <v>259.36</v>
      </c>
      <c r="G313" s="10">
        <v>87.25</v>
      </c>
      <c r="H313" s="10">
        <v>6.94</v>
      </c>
      <c r="I313" s="10">
        <v>2.56</v>
      </c>
      <c r="J313" s="157"/>
    </row>
    <row r="314" spans="1:10" ht="20" customHeight="1" x14ac:dyDescent="0.2">
      <c r="A314" s="14" t="s">
        <v>10</v>
      </c>
      <c r="B314" s="15"/>
      <c r="C314" s="15" t="s">
        <v>84</v>
      </c>
      <c r="D314" s="10">
        <v>40.799999999999997</v>
      </c>
      <c r="E314" s="10">
        <v>40.799999999999997</v>
      </c>
      <c r="F314" s="10">
        <v>30.9</v>
      </c>
      <c r="G314" s="10" t="s">
        <v>37</v>
      </c>
      <c r="H314" s="10">
        <v>3.36</v>
      </c>
      <c r="I314" s="10" t="s">
        <v>37</v>
      </c>
      <c r="J314" s="157"/>
    </row>
    <row r="315" spans="1:10" ht="20" customHeight="1" x14ac:dyDescent="0.2">
      <c r="A315" s="14" t="s">
        <v>10</v>
      </c>
      <c r="B315" s="15"/>
      <c r="C315" s="15" t="s">
        <v>85</v>
      </c>
      <c r="D315" s="10">
        <v>66.709999999999994</v>
      </c>
      <c r="E315" s="10">
        <v>19.32</v>
      </c>
      <c r="F315" s="10">
        <v>5.0199999999999996</v>
      </c>
      <c r="G315" s="10">
        <v>0</v>
      </c>
      <c r="H315" s="10" t="s">
        <v>37</v>
      </c>
      <c r="I315" s="10" t="s">
        <v>37</v>
      </c>
      <c r="J315" s="157"/>
    </row>
    <row r="316" spans="1:10" s="20" customFormat="1" ht="20" customHeight="1" x14ac:dyDescent="0.2">
      <c r="A316" s="14" t="s">
        <v>10</v>
      </c>
      <c r="B316" s="15"/>
      <c r="C316" s="15" t="s">
        <v>58</v>
      </c>
      <c r="D316" s="15">
        <v>304.12</v>
      </c>
      <c r="E316" s="15">
        <v>202.63</v>
      </c>
      <c r="F316" s="15">
        <v>295.27999999999997</v>
      </c>
      <c r="G316" s="15">
        <v>87.25</v>
      </c>
      <c r="H316" s="15">
        <v>10.29</v>
      </c>
      <c r="I316" s="15">
        <v>2.56</v>
      </c>
      <c r="J316" s="158"/>
    </row>
    <row r="317" spans="1:10" ht="20" customHeight="1" x14ac:dyDescent="0.2">
      <c r="A317" s="14" t="s">
        <v>10</v>
      </c>
      <c r="B317" s="15" t="s">
        <v>46</v>
      </c>
      <c r="C317" s="15" t="s">
        <v>86</v>
      </c>
      <c r="D317" s="10">
        <v>321.14</v>
      </c>
      <c r="E317" s="10">
        <v>294.45999999999998</v>
      </c>
      <c r="F317" s="10">
        <v>419.06</v>
      </c>
      <c r="G317" s="10">
        <v>193.26</v>
      </c>
      <c r="H317" s="10" t="s">
        <v>37</v>
      </c>
      <c r="I317" s="10" t="s">
        <v>37</v>
      </c>
      <c r="J317" s="157"/>
    </row>
    <row r="318" spans="1:10" ht="20" customHeight="1" x14ac:dyDescent="0.2">
      <c r="A318" s="14" t="s">
        <v>10</v>
      </c>
      <c r="B318" s="15"/>
      <c r="C318" s="15" t="s">
        <v>87</v>
      </c>
      <c r="D318" s="10">
        <v>198.35</v>
      </c>
      <c r="E318" s="10">
        <v>198.35</v>
      </c>
      <c r="F318" s="10">
        <v>109.68</v>
      </c>
      <c r="G318" s="10">
        <v>79.569999999999993</v>
      </c>
      <c r="H318" s="10">
        <v>15.17</v>
      </c>
      <c r="I318" s="10">
        <v>12.88</v>
      </c>
      <c r="J318" s="157"/>
    </row>
    <row r="319" spans="1:10" ht="20" customHeight="1" x14ac:dyDescent="0.2">
      <c r="A319" s="14" t="s">
        <v>10</v>
      </c>
      <c r="B319" s="15"/>
      <c r="C319" s="15" t="s">
        <v>88</v>
      </c>
      <c r="D319" s="10">
        <v>5.62</v>
      </c>
      <c r="E319" s="10">
        <v>5.62</v>
      </c>
      <c r="F319" s="10">
        <v>2.97</v>
      </c>
      <c r="G319" s="10">
        <v>0</v>
      </c>
      <c r="H319" s="10" t="s">
        <v>37</v>
      </c>
      <c r="I319" s="10" t="s">
        <v>37</v>
      </c>
      <c r="J319" s="157"/>
    </row>
    <row r="320" spans="1:10" ht="20" customHeight="1" x14ac:dyDescent="0.2">
      <c r="A320" s="14" t="s">
        <v>10</v>
      </c>
      <c r="B320" s="15"/>
      <c r="C320" s="15" t="s">
        <v>89</v>
      </c>
      <c r="D320" s="10">
        <v>67.64</v>
      </c>
      <c r="E320" s="10">
        <v>67.64</v>
      </c>
      <c r="F320" s="10">
        <v>49.78</v>
      </c>
      <c r="G320" s="10">
        <v>24.89</v>
      </c>
      <c r="H320" s="10" t="s">
        <v>37</v>
      </c>
      <c r="I320" s="10" t="s">
        <v>37</v>
      </c>
      <c r="J320" s="157"/>
    </row>
    <row r="321" spans="1:10" ht="20" customHeight="1" x14ac:dyDescent="0.2">
      <c r="A321" s="14" t="s">
        <v>10</v>
      </c>
      <c r="B321" s="15"/>
      <c r="C321" s="15" t="s">
        <v>90</v>
      </c>
      <c r="D321" s="10">
        <v>44.13</v>
      </c>
      <c r="E321" s="10">
        <v>44.13</v>
      </c>
      <c r="F321" s="10">
        <v>7.77</v>
      </c>
      <c r="G321" s="10" t="s">
        <v>37</v>
      </c>
      <c r="H321" s="10" t="s">
        <v>37</v>
      </c>
      <c r="I321" s="10" t="s">
        <v>37</v>
      </c>
      <c r="J321" s="157"/>
    </row>
    <row r="322" spans="1:10" ht="20" customHeight="1" x14ac:dyDescent="0.2">
      <c r="A322" s="14" t="s">
        <v>10</v>
      </c>
      <c r="B322" s="15"/>
      <c r="C322" s="15" t="s">
        <v>91</v>
      </c>
      <c r="D322" s="10">
        <v>78.510000000000005</v>
      </c>
      <c r="E322" s="10">
        <v>78.510000000000005</v>
      </c>
      <c r="F322" s="10">
        <v>46.77</v>
      </c>
      <c r="G322" s="10">
        <v>7.63</v>
      </c>
      <c r="H322" s="10" t="s">
        <v>37</v>
      </c>
      <c r="I322" s="10" t="s">
        <v>37</v>
      </c>
      <c r="J322" s="157"/>
    </row>
    <row r="323" spans="1:10" s="20" customFormat="1" ht="20" customHeight="1" x14ac:dyDescent="0.2">
      <c r="A323" s="14" t="s">
        <v>10</v>
      </c>
      <c r="B323" s="15"/>
      <c r="C323" s="15" t="s">
        <v>58</v>
      </c>
      <c r="D323" s="15">
        <v>715.39</v>
      </c>
      <c r="E323" s="15">
        <v>688.72</v>
      </c>
      <c r="F323" s="15">
        <v>636.03</v>
      </c>
      <c r="G323" s="15">
        <v>305.35000000000002</v>
      </c>
      <c r="H323" s="15">
        <v>15.17</v>
      </c>
      <c r="I323" s="15">
        <v>12.88</v>
      </c>
      <c r="J323" s="158"/>
    </row>
    <row r="324" spans="1:10" ht="20" customHeight="1" x14ac:dyDescent="0.2">
      <c r="A324" s="14" t="s">
        <v>10</v>
      </c>
      <c r="B324" s="15" t="s">
        <v>47</v>
      </c>
      <c r="C324" s="15" t="s">
        <v>93</v>
      </c>
      <c r="D324" s="10">
        <v>18.55</v>
      </c>
      <c r="E324" s="10">
        <v>18.55</v>
      </c>
      <c r="F324" s="10">
        <v>17.829999999999998</v>
      </c>
      <c r="G324" s="10">
        <v>5.3</v>
      </c>
      <c r="H324" s="10" t="s">
        <v>37</v>
      </c>
      <c r="I324" s="10" t="s">
        <v>37</v>
      </c>
      <c r="J324" s="157"/>
    </row>
    <row r="325" spans="1:10" ht="20" customHeight="1" x14ac:dyDescent="0.2">
      <c r="A325" s="14" t="s">
        <v>10</v>
      </c>
      <c r="B325" s="15"/>
      <c r="C325" s="15" t="s">
        <v>94</v>
      </c>
      <c r="D325" s="10">
        <v>6.17</v>
      </c>
      <c r="E325" s="10">
        <v>6.17</v>
      </c>
      <c r="F325" s="10">
        <v>5.68</v>
      </c>
      <c r="G325" s="10">
        <v>4.54</v>
      </c>
      <c r="H325" s="10">
        <v>1.23</v>
      </c>
      <c r="I325" s="10">
        <v>1.23</v>
      </c>
      <c r="J325" s="157"/>
    </row>
    <row r="326" spans="1:10" ht="20" customHeight="1" x14ac:dyDescent="0.2">
      <c r="A326" s="14" t="s">
        <v>10</v>
      </c>
      <c r="B326" s="15"/>
      <c r="C326" s="15" t="s">
        <v>95</v>
      </c>
      <c r="D326" s="10">
        <v>85.44</v>
      </c>
      <c r="E326" s="10">
        <v>85.44</v>
      </c>
      <c r="F326" s="10">
        <v>58.95</v>
      </c>
      <c r="G326" s="10">
        <v>4.83</v>
      </c>
      <c r="H326" s="10" t="s">
        <v>37</v>
      </c>
      <c r="I326" s="10" t="s">
        <v>37</v>
      </c>
      <c r="J326" s="157"/>
    </row>
    <row r="327" spans="1:10" ht="20" customHeight="1" x14ac:dyDescent="0.2">
      <c r="A327" s="14" t="s">
        <v>10</v>
      </c>
      <c r="B327" s="15"/>
      <c r="C327" s="15" t="s">
        <v>97</v>
      </c>
      <c r="D327" s="10">
        <v>4.97</v>
      </c>
      <c r="E327" s="10">
        <v>4.97</v>
      </c>
      <c r="F327" s="10">
        <v>6.09</v>
      </c>
      <c r="G327" s="10">
        <v>0</v>
      </c>
      <c r="H327" s="10" t="s">
        <v>37</v>
      </c>
      <c r="I327" s="10" t="s">
        <v>37</v>
      </c>
      <c r="J327" s="157"/>
    </row>
    <row r="328" spans="1:10" ht="20" customHeight="1" x14ac:dyDescent="0.2">
      <c r="A328" s="14" t="s">
        <v>10</v>
      </c>
      <c r="B328" s="15"/>
      <c r="C328" s="15" t="s">
        <v>98</v>
      </c>
      <c r="D328" s="10">
        <v>37.93</v>
      </c>
      <c r="E328" s="10">
        <v>32.5</v>
      </c>
      <c r="F328" s="10">
        <v>11.87</v>
      </c>
      <c r="G328" s="10">
        <v>6.89</v>
      </c>
      <c r="H328" s="10" t="s">
        <v>37</v>
      </c>
      <c r="I328" s="10" t="s">
        <v>37</v>
      </c>
      <c r="J328" s="157"/>
    </row>
    <row r="329" spans="1:10" s="20" customFormat="1" ht="20" customHeight="1" x14ac:dyDescent="0.2">
      <c r="A329" s="14" t="s">
        <v>10</v>
      </c>
      <c r="B329" s="15"/>
      <c r="C329" s="15" t="s">
        <v>58</v>
      </c>
      <c r="D329" s="15">
        <v>153.06</v>
      </c>
      <c r="E329" s="15">
        <v>147.63</v>
      </c>
      <c r="F329" s="15">
        <v>100.43</v>
      </c>
      <c r="G329" s="15">
        <v>21.56</v>
      </c>
      <c r="H329" s="15">
        <v>1.23</v>
      </c>
      <c r="I329" s="15">
        <v>1.23</v>
      </c>
      <c r="J329" s="158"/>
    </row>
    <row r="330" spans="1:10" ht="20" customHeight="1" x14ac:dyDescent="0.2">
      <c r="A330" s="14" t="s">
        <v>10</v>
      </c>
      <c r="B330" s="15" t="s">
        <v>48</v>
      </c>
      <c r="C330" s="15" t="s">
        <v>102</v>
      </c>
      <c r="D330" s="10">
        <v>567.71</v>
      </c>
      <c r="E330" s="10">
        <v>452.66</v>
      </c>
      <c r="F330" s="10">
        <v>255.76</v>
      </c>
      <c r="G330" s="10">
        <v>169.83</v>
      </c>
      <c r="H330" s="10">
        <v>9.2799999999999994</v>
      </c>
      <c r="I330" s="10" t="s">
        <v>37</v>
      </c>
      <c r="J330" s="157"/>
    </row>
    <row r="331" spans="1:10" ht="20" customHeight="1" x14ac:dyDescent="0.2">
      <c r="A331" s="14" t="s">
        <v>10</v>
      </c>
      <c r="B331" s="15"/>
      <c r="C331" s="15" t="s">
        <v>104</v>
      </c>
      <c r="D331" s="10">
        <v>9.43</v>
      </c>
      <c r="E331" s="10">
        <v>9.43</v>
      </c>
      <c r="F331" s="10">
        <v>10.78</v>
      </c>
      <c r="G331" s="10">
        <v>3.47</v>
      </c>
      <c r="H331" s="10">
        <v>1.89</v>
      </c>
      <c r="I331" s="10" t="s">
        <v>37</v>
      </c>
      <c r="J331" s="157"/>
    </row>
    <row r="332" spans="1:10" ht="20" customHeight="1" x14ac:dyDescent="0.2">
      <c r="A332" s="14" t="s">
        <v>10</v>
      </c>
      <c r="B332" s="15"/>
      <c r="C332" s="15" t="s">
        <v>105</v>
      </c>
      <c r="D332" s="10">
        <v>83.74</v>
      </c>
      <c r="E332" s="10">
        <v>51.78</v>
      </c>
      <c r="F332" s="10">
        <v>16.73</v>
      </c>
      <c r="G332" s="10">
        <v>6.49</v>
      </c>
      <c r="H332" s="10" t="s">
        <v>37</v>
      </c>
      <c r="I332" s="10" t="s">
        <v>37</v>
      </c>
      <c r="J332" s="157"/>
    </row>
    <row r="333" spans="1:10" s="20" customFormat="1" ht="20" customHeight="1" x14ac:dyDescent="0.2">
      <c r="A333" s="14" t="s">
        <v>10</v>
      </c>
      <c r="B333" s="15"/>
      <c r="C333" s="15" t="s">
        <v>58</v>
      </c>
      <c r="D333" s="15">
        <v>660.87</v>
      </c>
      <c r="E333" s="15">
        <v>513.87</v>
      </c>
      <c r="F333" s="15">
        <v>283.27</v>
      </c>
      <c r="G333" s="15">
        <v>179.78</v>
      </c>
      <c r="H333" s="15">
        <v>11.16</v>
      </c>
      <c r="I333" s="15" t="s">
        <v>37</v>
      </c>
      <c r="J333" s="158"/>
    </row>
    <row r="334" spans="1:10" ht="20" customHeight="1" x14ac:dyDescent="0.2">
      <c r="A334" s="14" t="s">
        <v>10</v>
      </c>
      <c r="B334" s="15" t="s">
        <v>49</v>
      </c>
      <c r="C334" s="15" t="s">
        <v>107</v>
      </c>
      <c r="D334" s="10">
        <v>147.62</v>
      </c>
      <c r="E334" s="10">
        <v>56.58</v>
      </c>
      <c r="F334" s="10">
        <v>22.63</v>
      </c>
      <c r="G334" s="10">
        <v>0</v>
      </c>
      <c r="H334" s="10" t="s">
        <v>37</v>
      </c>
      <c r="I334" s="10" t="s">
        <v>37</v>
      </c>
      <c r="J334" s="157"/>
    </row>
    <row r="335" spans="1:10" ht="20" customHeight="1" x14ac:dyDescent="0.2">
      <c r="A335" s="14" t="s">
        <v>10</v>
      </c>
      <c r="B335" s="15"/>
      <c r="C335" s="15" t="s">
        <v>108</v>
      </c>
      <c r="D335" s="10">
        <v>2774.77</v>
      </c>
      <c r="E335" s="10">
        <v>2273.35</v>
      </c>
      <c r="F335" s="10">
        <v>1458.96</v>
      </c>
      <c r="G335" s="10">
        <v>41.85</v>
      </c>
      <c r="H335" s="10" t="s">
        <v>37</v>
      </c>
      <c r="I335" s="10">
        <v>2.52</v>
      </c>
      <c r="J335" s="157"/>
    </row>
    <row r="336" spans="1:10" ht="20" customHeight="1" x14ac:dyDescent="0.2">
      <c r="A336" s="14" t="s">
        <v>10</v>
      </c>
      <c r="B336" s="15"/>
      <c r="C336" s="15" t="s">
        <v>109</v>
      </c>
      <c r="D336" s="10">
        <v>119.18</v>
      </c>
      <c r="E336" s="10">
        <v>119.18</v>
      </c>
      <c r="F336" s="10">
        <v>126.51</v>
      </c>
      <c r="G336" s="10">
        <v>10.46</v>
      </c>
      <c r="H336" s="10" t="s">
        <v>37</v>
      </c>
      <c r="I336" s="10" t="s">
        <v>37</v>
      </c>
      <c r="J336" s="157"/>
    </row>
    <row r="337" spans="1:10" ht="20" customHeight="1" x14ac:dyDescent="0.2">
      <c r="A337" s="14" t="s">
        <v>10</v>
      </c>
      <c r="B337" s="15"/>
      <c r="C337" s="15" t="s">
        <v>110</v>
      </c>
      <c r="D337" s="10">
        <v>2674.84</v>
      </c>
      <c r="E337" s="10">
        <v>882.57</v>
      </c>
      <c r="F337" s="10">
        <v>421.94</v>
      </c>
      <c r="G337" s="10">
        <v>0</v>
      </c>
      <c r="H337" s="10">
        <v>12</v>
      </c>
      <c r="I337" s="10">
        <v>6</v>
      </c>
      <c r="J337" s="157"/>
    </row>
    <row r="338" spans="1:10" ht="20" customHeight="1" x14ac:dyDescent="0.2">
      <c r="A338" s="14" t="s">
        <v>10</v>
      </c>
      <c r="B338" s="15"/>
      <c r="C338" s="15" t="s">
        <v>111</v>
      </c>
      <c r="D338" s="10">
        <v>2421.65</v>
      </c>
      <c r="E338" s="10">
        <v>957.45</v>
      </c>
      <c r="F338" s="10">
        <v>559.9</v>
      </c>
      <c r="G338" s="10">
        <v>35.5</v>
      </c>
      <c r="H338" s="10" t="s">
        <v>37</v>
      </c>
      <c r="I338" s="10" t="s">
        <v>37</v>
      </c>
      <c r="J338" s="157"/>
    </row>
    <row r="339" spans="1:10" ht="20" customHeight="1" x14ac:dyDescent="0.2">
      <c r="A339" s="14" t="s">
        <v>10</v>
      </c>
      <c r="B339" s="15"/>
      <c r="C339" s="15" t="s">
        <v>112</v>
      </c>
      <c r="D339" s="10">
        <v>56.41</v>
      </c>
      <c r="E339" s="10">
        <v>28.41</v>
      </c>
      <c r="F339" s="10">
        <v>19.53</v>
      </c>
      <c r="G339" s="10">
        <v>0</v>
      </c>
      <c r="H339" s="10" t="s">
        <v>37</v>
      </c>
      <c r="I339" s="10" t="s">
        <v>37</v>
      </c>
      <c r="J339" s="157"/>
    </row>
    <row r="340" spans="1:10" ht="20" customHeight="1" x14ac:dyDescent="0.2">
      <c r="A340" s="14" t="s">
        <v>10</v>
      </c>
      <c r="B340" s="15"/>
      <c r="C340" s="15" t="s">
        <v>113</v>
      </c>
      <c r="D340" s="10">
        <v>230.14</v>
      </c>
      <c r="E340" s="10">
        <v>230.14</v>
      </c>
      <c r="F340" s="10">
        <v>356.14</v>
      </c>
      <c r="G340" s="10" t="s">
        <v>37</v>
      </c>
      <c r="H340" s="10">
        <v>40.5</v>
      </c>
      <c r="I340" s="10">
        <v>32.270000000000003</v>
      </c>
      <c r="J340" s="157"/>
    </row>
    <row r="341" spans="1:10" ht="20" customHeight="1" x14ac:dyDescent="0.2">
      <c r="A341" s="14" t="s">
        <v>10</v>
      </c>
      <c r="B341" s="15"/>
      <c r="C341" s="15" t="s">
        <v>114</v>
      </c>
      <c r="D341" s="10">
        <v>219.29</v>
      </c>
      <c r="E341" s="10">
        <v>163.84</v>
      </c>
      <c r="F341" s="10">
        <v>71.02</v>
      </c>
      <c r="G341" s="10">
        <v>20.41</v>
      </c>
      <c r="H341" s="10">
        <v>0</v>
      </c>
      <c r="I341" s="10">
        <v>0</v>
      </c>
      <c r="J341" s="157"/>
    </row>
    <row r="342" spans="1:10" ht="20" customHeight="1" x14ac:dyDescent="0.2">
      <c r="A342" s="14" t="s">
        <v>10</v>
      </c>
      <c r="B342" s="15"/>
      <c r="C342" s="15" t="s">
        <v>115</v>
      </c>
      <c r="D342" s="10">
        <v>72.36</v>
      </c>
      <c r="E342" s="10">
        <v>24.6</v>
      </c>
      <c r="F342" s="10">
        <v>13.61</v>
      </c>
      <c r="G342" s="10">
        <v>0</v>
      </c>
      <c r="H342" s="10" t="s">
        <v>37</v>
      </c>
      <c r="I342" s="10" t="s">
        <v>37</v>
      </c>
      <c r="J342" s="157"/>
    </row>
    <row r="343" spans="1:10" ht="20" customHeight="1" x14ac:dyDescent="0.2">
      <c r="A343" s="14" t="s">
        <v>10</v>
      </c>
      <c r="B343" s="15"/>
      <c r="C343" s="15" t="s">
        <v>116</v>
      </c>
      <c r="D343" s="10">
        <v>5209.97</v>
      </c>
      <c r="E343" s="10">
        <v>3815.26</v>
      </c>
      <c r="F343" s="10">
        <v>3842.19</v>
      </c>
      <c r="G343" s="10">
        <v>465.39</v>
      </c>
      <c r="H343" s="10">
        <v>16.03</v>
      </c>
      <c r="I343" s="10">
        <v>16.03</v>
      </c>
      <c r="J343" s="157"/>
    </row>
    <row r="344" spans="1:10" ht="20" customHeight="1" x14ac:dyDescent="0.2">
      <c r="A344" s="14" t="s">
        <v>10</v>
      </c>
      <c r="B344" s="15"/>
      <c r="C344" s="15" t="s">
        <v>117</v>
      </c>
      <c r="D344" s="10">
        <v>5367.52</v>
      </c>
      <c r="E344" s="10">
        <v>3322.83</v>
      </c>
      <c r="F344" s="10">
        <v>1009.05</v>
      </c>
      <c r="G344" s="10">
        <v>0</v>
      </c>
      <c r="H344" s="10">
        <v>4.76</v>
      </c>
      <c r="I344" s="10">
        <v>4.76</v>
      </c>
      <c r="J344" s="157"/>
    </row>
    <row r="345" spans="1:10" s="20" customFormat="1" ht="20" customHeight="1" x14ac:dyDescent="0.2">
      <c r="A345" s="14" t="s">
        <v>10</v>
      </c>
      <c r="B345" s="15"/>
      <c r="C345" s="15" t="s">
        <v>58</v>
      </c>
      <c r="D345" s="15">
        <v>19293.73</v>
      </c>
      <c r="E345" s="15">
        <v>11874.22</v>
      </c>
      <c r="F345" s="15">
        <v>7901.48</v>
      </c>
      <c r="G345" s="15">
        <v>573.6</v>
      </c>
      <c r="H345" s="15">
        <v>73.290000000000006</v>
      </c>
      <c r="I345" s="15">
        <v>61.57</v>
      </c>
      <c r="J345" s="158"/>
    </row>
    <row r="346" spans="1:10" ht="20" customHeight="1" x14ac:dyDescent="0.2">
      <c r="A346" s="14" t="s">
        <v>10</v>
      </c>
      <c r="B346" s="15" t="s">
        <v>50</v>
      </c>
      <c r="C346" s="15" t="s">
        <v>118</v>
      </c>
      <c r="D346" s="10">
        <v>2145.19</v>
      </c>
      <c r="E346" s="10">
        <v>1204.08</v>
      </c>
      <c r="F346" s="10">
        <v>1199.73</v>
      </c>
      <c r="G346" s="10">
        <v>135.36000000000001</v>
      </c>
      <c r="H346" s="10" t="s">
        <v>37</v>
      </c>
      <c r="I346" s="10" t="s">
        <v>37</v>
      </c>
      <c r="J346" s="157"/>
    </row>
    <row r="347" spans="1:10" ht="20" customHeight="1" x14ac:dyDescent="0.2">
      <c r="A347" s="14" t="s">
        <v>10</v>
      </c>
      <c r="B347" s="15"/>
      <c r="C347" s="15" t="s">
        <v>119</v>
      </c>
      <c r="D347" s="10">
        <v>266.48</v>
      </c>
      <c r="E347" s="10">
        <v>211.03</v>
      </c>
      <c r="F347" s="10">
        <v>158.56</v>
      </c>
      <c r="G347" s="10">
        <v>62.56</v>
      </c>
      <c r="H347" s="10">
        <v>0</v>
      </c>
      <c r="I347" s="10">
        <v>0</v>
      </c>
      <c r="J347" s="157"/>
    </row>
    <row r="348" spans="1:10" ht="20" customHeight="1" x14ac:dyDescent="0.2">
      <c r="A348" s="14" t="s">
        <v>10</v>
      </c>
      <c r="B348" s="15"/>
      <c r="C348" s="15" t="s">
        <v>120</v>
      </c>
      <c r="D348" s="10">
        <v>57.85</v>
      </c>
      <c r="E348" s="10">
        <v>54.12</v>
      </c>
      <c r="F348" s="10">
        <v>23.64</v>
      </c>
      <c r="G348" s="10">
        <v>0</v>
      </c>
      <c r="H348" s="10" t="s">
        <v>37</v>
      </c>
      <c r="I348" s="10" t="s">
        <v>37</v>
      </c>
      <c r="J348" s="157"/>
    </row>
    <row r="349" spans="1:10" ht="20" customHeight="1" x14ac:dyDescent="0.2">
      <c r="A349" s="14" t="s">
        <v>10</v>
      </c>
      <c r="B349" s="15"/>
      <c r="C349" s="15" t="s">
        <v>121</v>
      </c>
      <c r="D349" s="10">
        <v>107.93</v>
      </c>
      <c r="E349" s="10">
        <v>107.93</v>
      </c>
      <c r="F349" s="10">
        <v>58.57</v>
      </c>
      <c r="G349" s="10">
        <v>20.74</v>
      </c>
      <c r="H349" s="10" t="s">
        <v>37</v>
      </c>
      <c r="I349" s="10" t="s">
        <v>37</v>
      </c>
      <c r="J349" s="157"/>
    </row>
    <row r="350" spans="1:10" ht="20" customHeight="1" x14ac:dyDescent="0.2">
      <c r="A350" s="14" t="s">
        <v>10</v>
      </c>
      <c r="B350" s="15"/>
      <c r="C350" s="15" t="s">
        <v>122</v>
      </c>
      <c r="D350" s="10">
        <v>741.68</v>
      </c>
      <c r="E350" s="10">
        <v>405.22</v>
      </c>
      <c r="F350" s="10">
        <v>226.02</v>
      </c>
      <c r="G350" s="10">
        <v>0</v>
      </c>
      <c r="H350" s="10" t="s">
        <v>37</v>
      </c>
      <c r="I350" s="10" t="s">
        <v>37</v>
      </c>
      <c r="J350" s="157"/>
    </row>
    <row r="351" spans="1:10" ht="20" customHeight="1" x14ac:dyDescent="0.2">
      <c r="A351" s="14" t="s">
        <v>10</v>
      </c>
      <c r="B351" s="15"/>
      <c r="C351" s="15" t="s">
        <v>123</v>
      </c>
      <c r="D351" s="10">
        <v>481.45</v>
      </c>
      <c r="E351" s="10">
        <v>439.68</v>
      </c>
      <c r="F351" s="10">
        <v>417.43</v>
      </c>
      <c r="G351" s="10">
        <v>57.1</v>
      </c>
      <c r="H351" s="10" t="s">
        <v>37</v>
      </c>
      <c r="I351" s="10" t="s">
        <v>37</v>
      </c>
      <c r="J351" s="157"/>
    </row>
    <row r="352" spans="1:10" ht="20" customHeight="1" x14ac:dyDescent="0.2">
      <c r="A352" s="14" t="s">
        <v>10</v>
      </c>
      <c r="B352" s="15"/>
      <c r="C352" s="15" t="s">
        <v>124</v>
      </c>
      <c r="D352" s="10">
        <v>3234.2</v>
      </c>
      <c r="E352" s="10">
        <v>2741.44</v>
      </c>
      <c r="F352" s="10">
        <v>1912.87</v>
      </c>
      <c r="G352" s="10">
        <v>94.4</v>
      </c>
      <c r="H352" s="10">
        <v>37.479999999999997</v>
      </c>
      <c r="I352" s="10">
        <v>37.479999999999997</v>
      </c>
      <c r="J352" s="157"/>
    </row>
    <row r="353" spans="1:10" s="20" customFormat="1" ht="20" customHeight="1" x14ac:dyDescent="0.2">
      <c r="A353" s="14" t="s">
        <v>10</v>
      </c>
      <c r="B353" s="15"/>
      <c r="C353" s="15" t="s">
        <v>58</v>
      </c>
      <c r="D353" s="15">
        <v>7034.78</v>
      </c>
      <c r="E353" s="15">
        <v>5163.49</v>
      </c>
      <c r="F353" s="15">
        <v>3996.82</v>
      </c>
      <c r="G353" s="15">
        <v>370.16</v>
      </c>
      <c r="H353" s="15">
        <v>37.479999999999997</v>
      </c>
      <c r="I353" s="15">
        <v>37.479999999999997</v>
      </c>
      <c r="J353" s="158"/>
    </row>
    <row r="354" spans="1:10" ht="20" customHeight="1" x14ac:dyDescent="0.2">
      <c r="A354" s="14" t="s">
        <v>10</v>
      </c>
      <c r="B354" s="15" t="s">
        <v>39</v>
      </c>
      <c r="C354" s="15" t="s">
        <v>52</v>
      </c>
      <c r="D354" s="10">
        <v>90</v>
      </c>
      <c r="E354" s="10">
        <v>90</v>
      </c>
      <c r="F354" s="10">
        <v>198.07</v>
      </c>
      <c r="G354" s="10" t="s">
        <v>37</v>
      </c>
      <c r="H354" s="10">
        <v>23.42</v>
      </c>
      <c r="I354" s="10">
        <v>23.42</v>
      </c>
      <c r="J354" s="157"/>
    </row>
    <row r="355" spans="1:10" ht="20" customHeight="1" x14ac:dyDescent="0.2">
      <c r="A355" s="14" t="s">
        <v>10</v>
      </c>
      <c r="B355" s="15"/>
      <c r="C355" s="15" t="s">
        <v>53</v>
      </c>
      <c r="D355" s="10">
        <v>35.5</v>
      </c>
      <c r="E355" s="10">
        <v>35.5</v>
      </c>
      <c r="F355" s="10">
        <v>146.75</v>
      </c>
      <c r="G355" s="10" t="s">
        <v>37</v>
      </c>
      <c r="H355" s="10">
        <v>4.7</v>
      </c>
      <c r="I355" s="10">
        <v>3.5</v>
      </c>
      <c r="J355" s="157"/>
    </row>
    <row r="356" spans="1:10" ht="20" customHeight="1" x14ac:dyDescent="0.2">
      <c r="A356" s="14" t="s">
        <v>10</v>
      </c>
      <c r="B356" s="15"/>
      <c r="C356" s="15" t="s">
        <v>54</v>
      </c>
      <c r="D356" s="10">
        <v>501.45</v>
      </c>
      <c r="E356" s="10">
        <v>431.68</v>
      </c>
      <c r="F356" s="10">
        <v>261.32</v>
      </c>
      <c r="G356" s="10">
        <v>73.78</v>
      </c>
      <c r="H356" s="10">
        <v>1.34</v>
      </c>
      <c r="I356" s="10">
        <v>0</v>
      </c>
      <c r="J356" s="157"/>
    </row>
    <row r="357" spans="1:10" ht="20" customHeight="1" x14ac:dyDescent="0.2">
      <c r="A357" s="14" t="s">
        <v>10</v>
      </c>
      <c r="B357" s="15"/>
      <c r="C357" s="15" t="s">
        <v>55</v>
      </c>
      <c r="D357" s="10">
        <v>96.92</v>
      </c>
      <c r="E357" s="10">
        <v>96.92</v>
      </c>
      <c r="F357" s="10">
        <v>58.95</v>
      </c>
      <c r="G357" s="10">
        <v>9.92</v>
      </c>
      <c r="H357" s="10">
        <v>1.08</v>
      </c>
      <c r="I357" s="10">
        <v>1.08</v>
      </c>
      <c r="J357" s="157"/>
    </row>
    <row r="358" spans="1:10" ht="20" customHeight="1" x14ac:dyDescent="0.2">
      <c r="A358" s="14" t="s">
        <v>10</v>
      </c>
      <c r="B358" s="15"/>
      <c r="C358" s="15" t="s">
        <v>56</v>
      </c>
      <c r="D358" s="10">
        <v>3.48</v>
      </c>
      <c r="E358" s="10">
        <v>3.48</v>
      </c>
      <c r="F358" s="10">
        <v>1.1599999999999999</v>
      </c>
      <c r="G358" s="10" t="s">
        <v>37</v>
      </c>
      <c r="H358" s="10" t="s">
        <v>37</v>
      </c>
      <c r="I358" s="10" t="s">
        <v>37</v>
      </c>
      <c r="J358" s="157"/>
    </row>
    <row r="359" spans="1:10" ht="20" customHeight="1" x14ac:dyDescent="0.2">
      <c r="A359" s="14" t="s">
        <v>10</v>
      </c>
      <c r="B359" s="15"/>
      <c r="C359" s="15" t="s">
        <v>57</v>
      </c>
      <c r="D359" s="10">
        <v>316.41000000000003</v>
      </c>
      <c r="E359" s="10">
        <v>305.79000000000002</v>
      </c>
      <c r="F359" s="10">
        <v>241.87</v>
      </c>
      <c r="G359" s="10">
        <v>53.61</v>
      </c>
      <c r="H359" s="10">
        <v>0</v>
      </c>
      <c r="I359" s="10">
        <v>0</v>
      </c>
      <c r="J359" s="157"/>
    </row>
    <row r="360" spans="1:10" ht="20" customHeight="1" x14ac:dyDescent="0.2">
      <c r="A360" s="14" t="s">
        <v>10</v>
      </c>
      <c r="B360" s="15"/>
      <c r="C360" s="15" t="s">
        <v>59</v>
      </c>
      <c r="D360" s="10">
        <v>1</v>
      </c>
      <c r="E360" s="10">
        <v>1</v>
      </c>
      <c r="F360" s="10" t="s">
        <v>37</v>
      </c>
      <c r="G360" s="10" t="s">
        <v>37</v>
      </c>
      <c r="H360" s="10">
        <v>0.4</v>
      </c>
      <c r="I360" s="10">
        <v>0.4</v>
      </c>
      <c r="J360" s="157"/>
    </row>
    <row r="361" spans="1:10" ht="20" customHeight="1" x14ac:dyDescent="0.2">
      <c r="A361" s="14" t="s">
        <v>10</v>
      </c>
      <c r="B361" s="15"/>
      <c r="C361" s="15" t="s">
        <v>62</v>
      </c>
      <c r="D361" s="10">
        <v>2.35</v>
      </c>
      <c r="E361" s="10">
        <v>2.35</v>
      </c>
      <c r="F361" s="10">
        <v>11.74</v>
      </c>
      <c r="G361" s="10" t="s">
        <v>37</v>
      </c>
      <c r="H361" s="10">
        <v>0.94</v>
      </c>
      <c r="I361" s="10">
        <v>0.94</v>
      </c>
      <c r="J361" s="157"/>
    </row>
    <row r="362" spans="1:10" ht="20" customHeight="1" x14ac:dyDescent="0.2">
      <c r="A362" s="14" t="s">
        <v>10</v>
      </c>
      <c r="B362" s="15"/>
      <c r="C362" s="15" t="s">
        <v>64</v>
      </c>
      <c r="D362" s="10">
        <v>44.12</v>
      </c>
      <c r="E362" s="10">
        <v>44.12</v>
      </c>
      <c r="F362" s="10">
        <v>28.09</v>
      </c>
      <c r="G362" s="10">
        <v>12.04</v>
      </c>
      <c r="H362" s="10">
        <v>0</v>
      </c>
      <c r="I362" s="10">
        <v>0</v>
      </c>
      <c r="J362" s="157"/>
    </row>
    <row r="363" spans="1:10" ht="20" customHeight="1" x14ac:dyDescent="0.2">
      <c r="A363" s="14" t="s">
        <v>10</v>
      </c>
      <c r="B363" s="15"/>
      <c r="C363" s="15" t="s">
        <v>65</v>
      </c>
      <c r="D363" s="10">
        <v>159.13</v>
      </c>
      <c r="E363" s="10">
        <v>159.13</v>
      </c>
      <c r="F363" s="10">
        <v>121.69</v>
      </c>
      <c r="G363" s="10">
        <v>75.03</v>
      </c>
      <c r="H363" s="10">
        <v>17.899999999999999</v>
      </c>
      <c r="I363" s="10" t="s">
        <v>37</v>
      </c>
      <c r="J363" s="157"/>
    </row>
    <row r="364" spans="1:10" ht="20" customHeight="1" x14ac:dyDescent="0.2">
      <c r="A364" s="14" t="s">
        <v>10</v>
      </c>
      <c r="B364" s="15"/>
      <c r="C364" s="15" t="s">
        <v>66</v>
      </c>
      <c r="D364" s="10">
        <v>444</v>
      </c>
      <c r="E364" s="10">
        <v>444</v>
      </c>
      <c r="F364" s="10">
        <v>310.88</v>
      </c>
      <c r="G364" s="10" t="s">
        <v>37</v>
      </c>
      <c r="H364" s="10">
        <v>95.65</v>
      </c>
      <c r="I364" s="10">
        <v>26.37</v>
      </c>
      <c r="J364" s="157"/>
    </row>
    <row r="365" spans="1:10" ht="20" customHeight="1" x14ac:dyDescent="0.2">
      <c r="A365" s="14" t="s">
        <v>10</v>
      </c>
      <c r="B365" s="15"/>
      <c r="C365" s="15" t="s">
        <v>67</v>
      </c>
      <c r="D365" s="10">
        <v>1.79</v>
      </c>
      <c r="E365" s="10">
        <v>1.79</v>
      </c>
      <c r="F365" s="10">
        <v>1.1599999999999999</v>
      </c>
      <c r="G365" s="10">
        <v>0</v>
      </c>
      <c r="H365" s="10" t="s">
        <v>37</v>
      </c>
      <c r="I365" s="10" t="s">
        <v>37</v>
      </c>
      <c r="J365" s="157"/>
    </row>
    <row r="366" spans="1:10" ht="20" customHeight="1" x14ac:dyDescent="0.2">
      <c r="A366" s="14" t="s">
        <v>10</v>
      </c>
      <c r="B366" s="15"/>
      <c r="C366" s="15" t="s">
        <v>68</v>
      </c>
      <c r="D366" s="10">
        <v>1.31</v>
      </c>
      <c r="E366" s="10">
        <v>1.31</v>
      </c>
      <c r="F366" s="10">
        <v>1.31</v>
      </c>
      <c r="G366" s="10" t="s">
        <v>37</v>
      </c>
      <c r="H366" s="10" t="s">
        <v>37</v>
      </c>
      <c r="I366" s="10" t="s">
        <v>37</v>
      </c>
      <c r="J366" s="157"/>
    </row>
    <row r="367" spans="1:10" ht="20" customHeight="1" x14ac:dyDescent="0.2">
      <c r="A367" s="14" t="s">
        <v>10</v>
      </c>
      <c r="B367" s="15"/>
      <c r="C367" s="15" t="s">
        <v>70</v>
      </c>
      <c r="D367" s="10">
        <v>20.29</v>
      </c>
      <c r="E367" s="10">
        <v>20.29</v>
      </c>
      <c r="F367" s="10">
        <v>59.19</v>
      </c>
      <c r="G367" s="10">
        <v>0</v>
      </c>
      <c r="H367" s="10" t="s">
        <v>37</v>
      </c>
      <c r="I367" s="10" t="s">
        <v>37</v>
      </c>
      <c r="J367" s="157"/>
    </row>
    <row r="368" spans="1:10" ht="20" customHeight="1" x14ac:dyDescent="0.2">
      <c r="A368" s="14" t="s">
        <v>10</v>
      </c>
      <c r="B368" s="15"/>
      <c r="C368" s="15" t="s">
        <v>71</v>
      </c>
      <c r="D368" s="10">
        <v>2.91</v>
      </c>
      <c r="E368" s="10">
        <v>2.91</v>
      </c>
      <c r="F368" s="10">
        <v>1.45</v>
      </c>
      <c r="G368" s="10" t="s">
        <v>37</v>
      </c>
      <c r="H368" s="10" t="s">
        <v>37</v>
      </c>
      <c r="I368" s="10" t="s">
        <v>37</v>
      </c>
      <c r="J368" s="157"/>
    </row>
    <row r="369" spans="1:10" ht="20" customHeight="1" x14ac:dyDescent="0.2">
      <c r="A369" s="14" t="s">
        <v>10</v>
      </c>
      <c r="B369" s="15"/>
      <c r="C369" s="15" t="s">
        <v>73</v>
      </c>
      <c r="D369" s="10">
        <v>100.62</v>
      </c>
      <c r="E369" s="10">
        <v>76.819999999999993</v>
      </c>
      <c r="F369" s="10">
        <v>56.54</v>
      </c>
      <c r="G369" s="10">
        <v>0</v>
      </c>
      <c r="H369" s="10" t="s">
        <v>37</v>
      </c>
      <c r="I369" s="10" t="s">
        <v>37</v>
      </c>
      <c r="J369" s="157"/>
    </row>
    <row r="370" spans="1:10" ht="20" customHeight="1" x14ac:dyDescent="0.2">
      <c r="A370" s="14" t="s">
        <v>10</v>
      </c>
      <c r="B370" s="15"/>
      <c r="C370" s="15" t="s">
        <v>74</v>
      </c>
      <c r="D370" s="10">
        <v>15.3</v>
      </c>
      <c r="E370" s="10">
        <v>15.3</v>
      </c>
      <c r="F370" s="10">
        <v>18.68</v>
      </c>
      <c r="G370" s="10">
        <v>12.24</v>
      </c>
      <c r="H370" s="10" t="s">
        <v>37</v>
      </c>
      <c r="I370" s="10">
        <v>0.4</v>
      </c>
      <c r="J370" s="157"/>
    </row>
    <row r="371" spans="1:10" ht="20" customHeight="1" x14ac:dyDescent="0.2">
      <c r="A371" s="14" t="s">
        <v>10</v>
      </c>
      <c r="B371" s="15"/>
      <c r="C371" s="15" t="s">
        <v>75</v>
      </c>
      <c r="D371" s="10">
        <v>4</v>
      </c>
      <c r="E371" s="10">
        <v>4</v>
      </c>
      <c r="F371" s="10">
        <v>4</v>
      </c>
      <c r="G371" s="10" t="s">
        <v>37</v>
      </c>
      <c r="H371" s="10" t="s">
        <v>37</v>
      </c>
      <c r="I371" s="10" t="s">
        <v>37</v>
      </c>
      <c r="J371" s="157"/>
    </row>
    <row r="372" spans="1:10" ht="20" customHeight="1" x14ac:dyDescent="0.2">
      <c r="A372" s="14" t="s">
        <v>10</v>
      </c>
      <c r="B372" s="15"/>
      <c r="C372" s="15" t="s">
        <v>78</v>
      </c>
      <c r="D372" s="10">
        <v>50.41</v>
      </c>
      <c r="E372" s="10">
        <v>50.41</v>
      </c>
      <c r="F372" s="10">
        <v>42.94</v>
      </c>
      <c r="G372" s="10">
        <v>0</v>
      </c>
      <c r="H372" s="10">
        <v>0.9</v>
      </c>
      <c r="I372" s="10" t="s">
        <v>37</v>
      </c>
      <c r="J372" s="157"/>
    </row>
    <row r="373" spans="1:10" ht="20" customHeight="1" x14ac:dyDescent="0.2">
      <c r="A373" s="14" t="s">
        <v>10</v>
      </c>
      <c r="B373" s="15"/>
      <c r="C373" s="15" t="s">
        <v>79</v>
      </c>
      <c r="D373" s="10">
        <v>43.74</v>
      </c>
      <c r="E373" s="10">
        <v>43.74</v>
      </c>
      <c r="F373" s="10">
        <v>38.6</v>
      </c>
      <c r="G373" s="10">
        <v>23.6</v>
      </c>
      <c r="H373" s="10" t="s">
        <v>37</v>
      </c>
      <c r="I373" s="10" t="s">
        <v>37</v>
      </c>
      <c r="J373" s="157"/>
    </row>
    <row r="374" spans="1:10" ht="20" customHeight="1" x14ac:dyDescent="0.2">
      <c r="A374" s="14" t="s">
        <v>10</v>
      </c>
      <c r="B374" s="15"/>
      <c r="C374" s="15" t="s">
        <v>80</v>
      </c>
      <c r="D374" s="10">
        <v>1</v>
      </c>
      <c r="E374" s="10">
        <v>1</v>
      </c>
      <c r="F374" s="10">
        <v>2.5</v>
      </c>
      <c r="G374" s="10" t="s">
        <v>37</v>
      </c>
      <c r="H374" s="10">
        <v>0.1</v>
      </c>
      <c r="I374" s="10" t="s">
        <v>37</v>
      </c>
      <c r="J374" s="157"/>
    </row>
    <row r="375" spans="1:10" ht="20" customHeight="1" x14ac:dyDescent="0.2">
      <c r="A375" s="14" t="s">
        <v>10</v>
      </c>
      <c r="B375" s="15"/>
      <c r="C375" s="15" t="s">
        <v>81</v>
      </c>
      <c r="D375" s="10">
        <v>38.29</v>
      </c>
      <c r="E375" s="10">
        <v>38.29</v>
      </c>
      <c r="F375" s="10">
        <v>22.52</v>
      </c>
      <c r="G375" s="10">
        <v>8.2899999999999991</v>
      </c>
      <c r="H375" s="10">
        <v>5.65</v>
      </c>
      <c r="I375" s="10">
        <v>2.36</v>
      </c>
      <c r="J375" s="157"/>
    </row>
    <row r="376" spans="1:10" ht="20" customHeight="1" x14ac:dyDescent="0.2">
      <c r="A376" s="14" t="s">
        <v>10</v>
      </c>
      <c r="B376" s="15"/>
      <c r="C376" s="15" t="s">
        <v>83</v>
      </c>
      <c r="D376" s="10">
        <v>196.61</v>
      </c>
      <c r="E376" s="10">
        <v>142.51</v>
      </c>
      <c r="F376" s="10">
        <v>259.36</v>
      </c>
      <c r="G376" s="10">
        <v>87.25</v>
      </c>
      <c r="H376" s="10">
        <v>6.94</v>
      </c>
      <c r="I376" s="10">
        <v>2.56</v>
      </c>
      <c r="J376" s="157"/>
    </row>
    <row r="377" spans="1:10" ht="20" customHeight="1" x14ac:dyDescent="0.2">
      <c r="A377" s="14" t="s">
        <v>10</v>
      </c>
      <c r="B377" s="15"/>
      <c r="C377" s="15" t="s">
        <v>84</v>
      </c>
      <c r="D377" s="10">
        <v>40.799999999999997</v>
      </c>
      <c r="E377" s="10">
        <v>40.799999999999997</v>
      </c>
      <c r="F377" s="10">
        <v>30.9</v>
      </c>
      <c r="G377" s="10" t="s">
        <v>37</v>
      </c>
      <c r="H377" s="10">
        <v>3.36</v>
      </c>
      <c r="I377" s="10" t="s">
        <v>37</v>
      </c>
      <c r="J377" s="157"/>
    </row>
    <row r="378" spans="1:10" ht="20" customHeight="1" x14ac:dyDescent="0.2">
      <c r="A378" s="14" t="s">
        <v>10</v>
      </c>
      <c r="B378" s="15"/>
      <c r="C378" s="15" t="s">
        <v>85</v>
      </c>
      <c r="D378" s="10">
        <v>66.709999999999994</v>
      </c>
      <c r="E378" s="10">
        <v>19.32</v>
      </c>
      <c r="F378" s="10">
        <v>5.0199999999999996</v>
      </c>
      <c r="G378" s="10">
        <v>0</v>
      </c>
      <c r="H378" s="10" t="s">
        <v>37</v>
      </c>
      <c r="I378" s="10" t="s">
        <v>37</v>
      </c>
      <c r="J378" s="157"/>
    </row>
    <row r="379" spans="1:10" ht="20" customHeight="1" x14ac:dyDescent="0.2">
      <c r="A379" s="14" t="s">
        <v>10</v>
      </c>
      <c r="B379" s="15"/>
      <c r="C379" s="15" t="s">
        <v>86</v>
      </c>
      <c r="D379" s="10">
        <v>321.14</v>
      </c>
      <c r="E379" s="10">
        <v>294.45999999999998</v>
      </c>
      <c r="F379" s="10">
        <v>419.06</v>
      </c>
      <c r="G379" s="10">
        <v>193.26</v>
      </c>
      <c r="H379" s="10" t="s">
        <v>37</v>
      </c>
      <c r="I379" s="10" t="s">
        <v>37</v>
      </c>
      <c r="J379" s="157"/>
    </row>
    <row r="380" spans="1:10" ht="20" customHeight="1" x14ac:dyDescent="0.2">
      <c r="A380" s="14" t="s">
        <v>10</v>
      </c>
      <c r="B380" s="15"/>
      <c r="C380" s="15" t="s">
        <v>87</v>
      </c>
      <c r="D380" s="10">
        <v>198.35</v>
      </c>
      <c r="E380" s="10">
        <v>198.35</v>
      </c>
      <c r="F380" s="10">
        <v>109.68</v>
      </c>
      <c r="G380" s="10">
        <v>79.569999999999993</v>
      </c>
      <c r="H380" s="10">
        <v>15.17</v>
      </c>
      <c r="I380" s="10">
        <v>12.88</v>
      </c>
      <c r="J380" s="157"/>
    </row>
    <row r="381" spans="1:10" ht="20" customHeight="1" x14ac:dyDescent="0.2">
      <c r="A381" s="14" t="s">
        <v>10</v>
      </c>
      <c r="B381" s="15"/>
      <c r="C381" s="15" t="s">
        <v>88</v>
      </c>
      <c r="D381" s="10">
        <v>5.62</v>
      </c>
      <c r="E381" s="10">
        <v>5.62</v>
      </c>
      <c r="F381" s="10">
        <v>2.97</v>
      </c>
      <c r="G381" s="10">
        <v>0</v>
      </c>
      <c r="H381" s="10" t="s">
        <v>37</v>
      </c>
      <c r="I381" s="10" t="s">
        <v>37</v>
      </c>
      <c r="J381" s="157"/>
    </row>
    <row r="382" spans="1:10" ht="20" customHeight="1" x14ac:dyDescent="0.2">
      <c r="A382" s="14" t="s">
        <v>10</v>
      </c>
      <c r="B382" s="15"/>
      <c r="C382" s="15" t="s">
        <v>89</v>
      </c>
      <c r="D382" s="10">
        <v>67.64</v>
      </c>
      <c r="E382" s="10">
        <v>67.64</v>
      </c>
      <c r="F382" s="10">
        <v>49.78</v>
      </c>
      <c r="G382" s="10">
        <v>24.89</v>
      </c>
      <c r="H382" s="10" t="s">
        <v>37</v>
      </c>
      <c r="I382" s="10" t="s">
        <v>37</v>
      </c>
      <c r="J382" s="157"/>
    </row>
    <row r="383" spans="1:10" ht="20" customHeight="1" x14ac:dyDescent="0.2">
      <c r="A383" s="14" t="s">
        <v>10</v>
      </c>
      <c r="B383" s="15"/>
      <c r="C383" s="15" t="s">
        <v>90</v>
      </c>
      <c r="D383" s="10">
        <v>44.13</v>
      </c>
      <c r="E383" s="10">
        <v>44.13</v>
      </c>
      <c r="F383" s="10">
        <v>7.77</v>
      </c>
      <c r="G383" s="10" t="s">
        <v>37</v>
      </c>
      <c r="H383" s="10" t="s">
        <v>37</v>
      </c>
      <c r="I383" s="10" t="s">
        <v>37</v>
      </c>
      <c r="J383" s="157"/>
    </row>
    <row r="384" spans="1:10" ht="20" customHeight="1" x14ac:dyDescent="0.2">
      <c r="A384" s="14" t="s">
        <v>10</v>
      </c>
      <c r="B384" s="15"/>
      <c r="C384" s="15" t="s">
        <v>91</v>
      </c>
      <c r="D384" s="10">
        <v>78.510000000000005</v>
      </c>
      <c r="E384" s="10">
        <v>78.510000000000005</v>
      </c>
      <c r="F384" s="10">
        <v>46.77</v>
      </c>
      <c r="G384" s="10">
        <v>7.63</v>
      </c>
      <c r="H384" s="10" t="s">
        <v>37</v>
      </c>
      <c r="I384" s="10" t="s">
        <v>37</v>
      </c>
      <c r="J384" s="157"/>
    </row>
    <row r="385" spans="1:10" ht="20" customHeight="1" x14ac:dyDescent="0.2">
      <c r="A385" s="14" t="s">
        <v>10</v>
      </c>
      <c r="B385" s="15"/>
      <c r="C385" s="15" t="s">
        <v>93</v>
      </c>
      <c r="D385" s="10">
        <v>18.55</v>
      </c>
      <c r="E385" s="10">
        <v>18.55</v>
      </c>
      <c r="F385" s="10">
        <v>17.829999999999998</v>
      </c>
      <c r="G385" s="10">
        <v>5.3</v>
      </c>
      <c r="H385" s="10" t="s">
        <v>37</v>
      </c>
      <c r="I385" s="10" t="s">
        <v>37</v>
      </c>
      <c r="J385" s="157"/>
    </row>
    <row r="386" spans="1:10" ht="20" customHeight="1" x14ac:dyDescent="0.2">
      <c r="A386" s="14" t="s">
        <v>10</v>
      </c>
      <c r="B386" s="15"/>
      <c r="C386" s="15" t="s">
        <v>94</v>
      </c>
      <c r="D386" s="10">
        <v>6.17</v>
      </c>
      <c r="E386" s="10">
        <v>6.17</v>
      </c>
      <c r="F386" s="10">
        <v>5.68</v>
      </c>
      <c r="G386" s="10">
        <v>4.54</v>
      </c>
      <c r="H386" s="10">
        <v>1.23</v>
      </c>
      <c r="I386" s="10">
        <v>1.23</v>
      </c>
      <c r="J386" s="157"/>
    </row>
    <row r="387" spans="1:10" ht="20" customHeight="1" x14ac:dyDescent="0.2">
      <c r="A387" s="14" t="s">
        <v>10</v>
      </c>
      <c r="B387" s="15"/>
      <c r="C387" s="15" t="s">
        <v>95</v>
      </c>
      <c r="D387" s="10">
        <v>85.44</v>
      </c>
      <c r="E387" s="10">
        <v>85.44</v>
      </c>
      <c r="F387" s="10">
        <v>58.95</v>
      </c>
      <c r="G387" s="10">
        <v>4.83</v>
      </c>
      <c r="H387" s="10" t="s">
        <v>37</v>
      </c>
      <c r="I387" s="10" t="s">
        <v>37</v>
      </c>
      <c r="J387" s="157"/>
    </row>
    <row r="388" spans="1:10" ht="20" customHeight="1" x14ac:dyDescent="0.2">
      <c r="A388" s="14" t="s">
        <v>10</v>
      </c>
      <c r="B388" s="15"/>
      <c r="C388" s="15" t="s">
        <v>97</v>
      </c>
      <c r="D388" s="10">
        <v>4.97</v>
      </c>
      <c r="E388" s="10">
        <v>4.97</v>
      </c>
      <c r="F388" s="10">
        <v>6.09</v>
      </c>
      <c r="G388" s="10">
        <v>0</v>
      </c>
      <c r="H388" s="10" t="s">
        <v>37</v>
      </c>
      <c r="I388" s="10" t="s">
        <v>37</v>
      </c>
      <c r="J388" s="157"/>
    </row>
    <row r="389" spans="1:10" ht="20" customHeight="1" x14ac:dyDescent="0.2">
      <c r="A389" s="14" t="s">
        <v>10</v>
      </c>
      <c r="B389" s="15"/>
      <c r="C389" s="15" t="s">
        <v>98</v>
      </c>
      <c r="D389" s="10">
        <v>37.93</v>
      </c>
      <c r="E389" s="10">
        <v>32.5</v>
      </c>
      <c r="F389" s="10">
        <v>11.87</v>
      </c>
      <c r="G389" s="10">
        <v>6.89</v>
      </c>
      <c r="H389" s="10" t="s">
        <v>37</v>
      </c>
      <c r="I389" s="10" t="s">
        <v>37</v>
      </c>
      <c r="J389" s="157"/>
    </row>
    <row r="390" spans="1:10" ht="20" customHeight="1" x14ac:dyDescent="0.2">
      <c r="A390" s="14" t="s">
        <v>10</v>
      </c>
      <c r="B390" s="15"/>
      <c r="C390" s="15" t="s">
        <v>102</v>
      </c>
      <c r="D390" s="10">
        <v>567.71</v>
      </c>
      <c r="E390" s="10">
        <v>452.66</v>
      </c>
      <c r="F390" s="10">
        <v>255.76</v>
      </c>
      <c r="G390" s="10">
        <v>169.83</v>
      </c>
      <c r="H390" s="10">
        <v>9.2799999999999994</v>
      </c>
      <c r="I390" s="10" t="s">
        <v>37</v>
      </c>
      <c r="J390" s="157"/>
    </row>
    <row r="391" spans="1:10" ht="20" customHeight="1" x14ac:dyDescent="0.2">
      <c r="A391" s="14" t="s">
        <v>10</v>
      </c>
      <c r="B391" s="15"/>
      <c r="C391" s="15" t="s">
        <v>104</v>
      </c>
      <c r="D391" s="10">
        <v>9.43</v>
      </c>
      <c r="E391" s="10">
        <v>9.43</v>
      </c>
      <c r="F391" s="10">
        <v>10.78</v>
      </c>
      <c r="G391" s="10">
        <v>3.47</v>
      </c>
      <c r="H391" s="10">
        <v>1.89</v>
      </c>
      <c r="I391" s="10" t="s">
        <v>37</v>
      </c>
      <c r="J391" s="157"/>
    </row>
    <row r="392" spans="1:10" ht="20" customHeight="1" x14ac:dyDescent="0.2">
      <c r="A392" s="14" t="s">
        <v>10</v>
      </c>
      <c r="B392" s="15"/>
      <c r="C392" s="15" t="s">
        <v>105</v>
      </c>
      <c r="D392" s="10">
        <v>83.74</v>
      </c>
      <c r="E392" s="10">
        <v>51.78</v>
      </c>
      <c r="F392" s="10">
        <v>16.73</v>
      </c>
      <c r="G392" s="10">
        <v>6.49</v>
      </c>
      <c r="H392" s="10" t="s">
        <v>37</v>
      </c>
      <c r="I392" s="10" t="s">
        <v>37</v>
      </c>
      <c r="J392" s="157"/>
    </row>
    <row r="393" spans="1:10" ht="20" customHeight="1" x14ac:dyDescent="0.2">
      <c r="A393" s="14" t="s">
        <v>10</v>
      </c>
      <c r="B393" s="15"/>
      <c r="C393" s="15" t="s">
        <v>107</v>
      </c>
      <c r="D393" s="10">
        <v>147.62</v>
      </c>
      <c r="E393" s="10">
        <v>56.58</v>
      </c>
      <c r="F393" s="10">
        <v>22.63</v>
      </c>
      <c r="G393" s="10">
        <v>0</v>
      </c>
      <c r="H393" s="10" t="s">
        <v>37</v>
      </c>
      <c r="I393" s="10" t="s">
        <v>37</v>
      </c>
      <c r="J393" s="157"/>
    </row>
    <row r="394" spans="1:10" ht="20" customHeight="1" x14ac:dyDescent="0.2">
      <c r="A394" s="14" t="s">
        <v>10</v>
      </c>
      <c r="B394" s="15"/>
      <c r="C394" s="15" t="s">
        <v>108</v>
      </c>
      <c r="D394" s="10">
        <v>2774.77</v>
      </c>
      <c r="E394" s="10">
        <v>2273.35</v>
      </c>
      <c r="F394" s="10">
        <v>1458.96</v>
      </c>
      <c r="G394" s="10">
        <v>41.85</v>
      </c>
      <c r="H394" s="10" t="s">
        <v>37</v>
      </c>
      <c r="I394" s="10">
        <v>2.52</v>
      </c>
      <c r="J394" s="157"/>
    </row>
    <row r="395" spans="1:10" ht="20" customHeight="1" x14ac:dyDescent="0.2">
      <c r="A395" s="14" t="s">
        <v>10</v>
      </c>
      <c r="B395" s="15"/>
      <c r="C395" s="15" t="s">
        <v>109</v>
      </c>
      <c r="D395" s="10">
        <v>119.18</v>
      </c>
      <c r="E395" s="10">
        <v>119.18</v>
      </c>
      <c r="F395" s="10">
        <v>126.51</v>
      </c>
      <c r="G395" s="10">
        <v>10.46</v>
      </c>
      <c r="H395" s="10" t="s">
        <v>37</v>
      </c>
      <c r="I395" s="10" t="s">
        <v>37</v>
      </c>
      <c r="J395" s="157"/>
    </row>
    <row r="396" spans="1:10" ht="20" customHeight="1" x14ac:dyDescent="0.2">
      <c r="A396" s="14" t="s">
        <v>10</v>
      </c>
      <c r="B396" s="15"/>
      <c r="C396" s="15" t="s">
        <v>110</v>
      </c>
      <c r="D396" s="10">
        <v>2674.84</v>
      </c>
      <c r="E396" s="10">
        <v>882.57</v>
      </c>
      <c r="F396" s="10">
        <v>421.94</v>
      </c>
      <c r="G396" s="10">
        <v>0</v>
      </c>
      <c r="H396" s="10">
        <v>12</v>
      </c>
      <c r="I396" s="10">
        <v>6</v>
      </c>
      <c r="J396" s="157"/>
    </row>
    <row r="397" spans="1:10" ht="20" customHeight="1" x14ac:dyDescent="0.2">
      <c r="A397" s="14" t="s">
        <v>10</v>
      </c>
      <c r="B397" s="15"/>
      <c r="C397" s="15" t="s">
        <v>111</v>
      </c>
      <c r="D397" s="10">
        <v>2421.65</v>
      </c>
      <c r="E397" s="10">
        <v>957.45</v>
      </c>
      <c r="F397" s="10">
        <v>559.9</v>
      </c>
      <c r="G397" s="10">
        <v>35.5</v>
      </c>
      <c r="H397" s="10" t="s">
        <v>37</v>
      </c>
      <c r="I397" s="10" t="s">
        <v>37</v>
      </c>
      <c r="J397" s="157"/>
    </row>
    <row r="398" spans="1:10" ht="20" customHeight="1" x14ac:dyDescent="0.2">
      <c r="A398" s="14" t="s">
        <v>10</v>
      </c>
      <c r="B398" s="15"/>
      <c r="C398" s="15" t="s">
        <v>112</v>
      </c>
      <c r="D398" s="10">
        <v>56.41</v>
      </c>
      <c r="E398" s="10">
        <v>28.41</v>
      </c>
      <c r="F398" s="10">
        <v>19.53</v>
      </c>
      <c r="G398" s="10">
        <v>0</v>
      </c>
      <c r="H398" s="10" t="s">
        <v>37</v>
      </c>
      <c r="I398" s="10" t="s">
        <v>37</v>
      </c>
      <c r="J398" s="157"/>
    </row>
    <row r="399" spans="1:10" ht="20" customHeight="1" x14ac:dyDescent="0.2">
      <c r="A399" s="14" t="s">
        <v>10</v>
      </c>
      <c r="B399" s="15"/>
      <c r="C399" s="15" t="s">
        <v>113</v>
      </c>
      <c r="D399" s="10">
        <v>230.14</v>
      </c>
      <c r="E399" s="10">
        <v>230.14</v>
      </c>
      <c r="F399" s="10">
        <v>356.14</v>
      </c>
      <c r="G399" s="10" t="s">
        <v>37</v>
      </c>
      <c r="H399" s="10">
        <v>40.5</v>
      </c>
      <c r="I399" s="10">
        <v>32.270000000000003</v>
      </c>
      <c r="J399" s="157"/>
    </row>
    <row r="400" spans="1:10" ht="20" customHeight="1" x14ac:dyDescent="0.2">
      <c r="A400" s="14" t="s">
        <v>10</v>
      </c>
      <c r="B400" s="15"/>
      <c r="C400" s="15" t="s">
        <v>114</v>
      </c>
      <c r="D400" s="10">
        <v>219.29</v>
      </c>
      <c r="E400" s="10">
        <v>163.84</v>
      </c>
      <c r="F400" s="10">
        <v>71.02</v>
      </c>
      <c r="G400" s="10">
        <v>20.41</v>
      </c>
      <c r="H400" s="10">
        <v>0</v>
      </c>
      <c r="I400" s="10">
        <v>0</v>
      </c>
      <c r="J400" s="157"/>
    </row>
    <row r="401" spans="1:10" ht="20" customHeight="1" x14ac:dyDescent="0.2">
      <c r="A401" s="14" t="s">
        <v>10</v>
      </c>
      <c r="B401" s="15"/>
      <c r="C401" s="15" t="s">
        <v>115</v>
      </c>
      <c r="D401" s="10">
        <v>72.36</v>
      </c>
      <c r="E401" s="10">
        <v>24.6</v>
      </c>
      <c r="F401" s="10">
        <v>13.61</v>
      </c>
      <c r="G401" s="10">
        <v>0</v>
      </c>
      <c r="H401" s="10" t="s">
        <v>37</v>
      </c>
      <c r="I401" s="10" t="s">
        <v>37</v>
      </c>
      <c r="J401" s="157"/>
    </row>
    <row r="402" spans="1:10" ht="20" customHeight="1" x14ac:dyDescent="0.2">
      <c r="A402" s="14" t="s">
        <v>10</v>
      </c>
      <c r="B402" s="15"/>
      <c r="C402" s="15" t="s">
        <v>116</v>
      </c>
      <c r="D402" s="10">
        <v>5209.97</v>
      </c>
      <c r="E402" s="10">
        <v>3815.26</v>
      </c>
      <c r="F402" s="10">
        <v>3842.19</v>
      </c>
      <c r="G402" s="10">
        <v>465.39</v>
      </c>
      <c r="H402" s="10">
        <v>16.03</v>
      </c>
      <c r="I402" s="10">
        <v>16.03</v>
      </c>
      <c r="J402" s="157"/>
    </row>
    <row r="403" spans="1:10" ht="20" customHeight="1" x14ac:dyDescent="0.2">
      <c r="A403" s="14" t="s">
        <v>10</v>
      </c>
      <c r="B403" s="15"/>
      <c r="C403" s="15" t="s">
        <v>117</v>
      </c>
      <c r="D403" s="10">
        <v>5367.52</v>
      </c>
      <c r="E403" s="10">
        <v>3322.83</v>
      </c>
      <c r="F403" s="10">
        <v>1009.05</v>
      </c>
      <c r="G403" s="10">
        <v>0</v>
      </c>
      <c r="H403" s="10">
        <v>4.76</v>
      </c>
      <c r="I403" s="10">
        <v>4.76</v>
      </c>
      <c r="J403" s="157"/>
    </row>
    <row r="404" spans="1:10" ht="20" customHeight="1" x14ac:dyDescent="0.2">
      <c r="A404" s="14" t="s">
        <v>10</v>
      </c>
      <c r="B404" s="15"/>
      <c r="C404" s="15" t="s">
        <v>118</v>
      </c>
      <c r="D404" s="10">
        <v>2145.19</v>
      </c>
      <c r="E404" s="10">
        <v>1204.08</v>
      </c>
      <c r="F404" s="10">
        <v>1199.73</v>
      </c>
      <c r="G404" s="10">
        <v>135.36000000000001</v>
      </c>
      <c r="H404" s="10" t="s">
        <v>37</v>
      </c>
      <c r="I404" s="10" t="s">
        <v>37</v>
      </c>
      <c r="J404" s="157"/>
    </row>
    <row r="405" spans="1:10" ht="20" customHeight="1" x14ac:dyDescent="0.2">
      <c r="A405" s="14" t="s">
        <v>10</v>
      </c>
      <c r="B405" s="15"/>
      <c r="C405" s="15" t="s">
        <v>119</v>
      </c>
      <c r="D405" s="10">
        <v>266.48</v>
      </c>
      <c r="E405" s="10">
        <v>211.03</v>
      </c>
      <c r="F405" s="10">
        <v>158.56</v>
      </c>
      <c r="G405" s="10">
        <v>62.56</v>
      </c>
      <c r="H405" s="10">
        <v>0</v>
      </c>
      <c r="I405" s="10">
        <v>0</v>
      </c>
      <c r="J405" s="157"/>
    </row>
    <row r="406" spans="1:10" ht="20" customHeight="1" x14ac:dyDescent="0.2">
      <c r="A406" s="14" t="s">
        <v>10</v>
      </c>
      <c r="B406" s="15"/>
      <c r="C406" s="15" t="s">
        <v>120</v>
      </c>
      <c r="D406" s="10">
        <v>57.85</v>
      </c>
      <c r="E406" s="10">
        <v>54.12</v>
      </c>
      <c r="F406" s="10">
        <v>23.64</v>
      </c>
      <c r="G406" s="10">
        <v>0</v>
      </c>
      <c r="H406" s="10" t="s">
        <v>37</v>
      </c>
      <c r="I406" s="10" t="s">
        <v>37</v>
      </c>
      <c r="J406" s="157"/>
    </row>
    <row r="407" spans="1:10" ht="20" customHeight="1" x14ac:dyDescent="0.2">
      <c r="A407" s="14" t="s">
        <v>10</v>
      </c>
      <c r="B407" s="15"/>
      <c r="C407" s="15" t="s">
        <v>121</v>
      </c>
      <c r="D407" s="10">
        <v>107.93</v>
      </c>
      <c r="E407" s="10">
        <v>107.93</v>
      </c>
      <c r="F407" s="10">
        <v>58.57</v>
      </c>
      <c r="G407" s="10">
        <v>20.74</v>
      </c>
      <c r="H407" s="10" t="s">
        <v>37</v>
      </c>
      <c r="I407" s="10" t="s">
        <v>37</v>
      </c>
      <c r="J407" s="157"/>
    </row>
    <row r="408" spans="1:10" ht="20" customHeight="1" x14ac:dyDescent="0.2">
      <c r="A408" s="14" t="s">
        <v>10</v>
      </c>
      <c r="B408" s="15"/>
      <c r="C408" s="15" t="s">
        <v>122</v>
      </c>
      <c r="D408" s="10">
        <v>741.68</v>
      </c>
      <c r="E408" s="10">
        <v>405.22</v>
      </c>
      <c r="F408" s="10">
        <v>226.02</v>
      </c>
      <c r="G408" s="10">
        <v>0</v>
      </c>
      <c r="H408" s="10" t="s">
        <v>37</v>
      </c>
      <c r="I408" s="10" t="s">
        <v>37</v>
      </c>
      <c r="J408" s="157"/>
    </row>
    <row r="409" spans="1:10" ht="20" customHeight="1" x14ac:dyDescent="0.2">
      <c r="A409" s="14" t="s">
        <v>10</v>
      </c>
      <c r="B409" s="15"/>
      <c r="C409" s="15" t="s">
        <v>123</v>
      </c>
      <c r="D409" s="10">
        <v>481.45</v>
      </c>
      <c r="E409" s="10">
        <v>439.68</v>
      </c>
      <c r="F409" s="10">
        <v>417.43</v>
      </c>
      <c r="G409" s="10">
        <v>57.1</v>
      </c>
      <c r="H409" s="10" t="s">
        <v>37</v>
      </c>
      <c r="I409" s="10" t="s">
        <v>37</v>
      </c>
      <c r="J409" s="157"/>
    </row>
    <row r="410" spans="1:10" ht="20" customHeight="1" x14ac:dyDescent="0.2">
      <c r="A410" s="14" t="s">
        <v>10</v>
      </c>
      <c r="B410" s="15"/>
      <c r="C410" s="15" t="s">
        <v>124</v>
      </c>
      <c r="D410" s="10">
        <v>3234.2</v>
      </c>
      <c r="E410" s="10">
        <v>2741.44</v>
      </c>
      <c r="F410" s="10">
        <v>1912.87</v>
      </c>
      <c r="G410" s="10">
        <v>94.4</v>
      </c>
      <c r="H410" s="10">
        <v>37.479999999999997</v>
      </c>
      <c r="I410" s="10">
        <v>37.479999999999997</v>
      </c>
      <c r="J410" s="157"/>
    </row>
    <row r="411" spans="1:10" s="20" customFormat="1" ht="20" customHeight="1" x14ac:dyDescent="0.2">
      <c r="A411" s="14" t="s">
        <v>10</v>
      </c>
      <c r="B411" s="15"/>
      <c r="C411" s="15" t="s">
        <v>58</v>
      </c>
      <c r="D411" s="15">
        <v>30135.99</v>
      </c>
      <c r="E411" s="15">
        <v>20460.38</v>
      </c>
      <c r="F411" s="15">
        <v>14842.74</v>
      </c>
      <c r="G411" s="15">
        <v>1806.21</v>
      </c>
      <c r="H411" s="15">
        <v>300.70999999999998</v>
      </c>
      <c r="I411" s="15">
        <v>174.2</v>
      </c>
      <c r="J411" s="158"/>
    </row>
    <row r="412" spans="1:10" ht="20" customHeight="1" x14ac:dyDescent="0.2">
      <c r="A412" s="14" t="s">
        <v>11</v>
      </c>
      <c r="B412" s="15" t="s">
        <v>41</v>
      </c>
      <c r="C412" s="15" t="s">
        <v>57</v>
      </c>
      <c r="D412" s="10">
        <v>49.21</v>
      </c>
      <c r="E412" s="10">
        <v>49.21</v>
      </c>
      <c r="F412" s="10">
        <v>28.86</v>
      </c>
      <c r="G412" s="10">
        <v>21.04</v>
      </c>
      <c r="H412" s="10">
        <v>9.84</v>
      </c>
      <c r="I412" s="10">
        <v>6.15</v>
      </c>
      <c r="J412" s="157"/>
    </row>
    <row r="413" spans="1:10" s="20" customFormat="1" ht="20" customHeight="1" x14ac:dyDescent="0.2">
      <c r="A413" s="14" t="s">
        <v>11</v>
      </c>
      <c r="B413" s="15"/>
      <c r="C413" s="15" t="s">
        <v>58</v>
      </c>
      <c r="D413" s="15">
        <v>49.21</v>
      </c>
      <c r="E413" s="15">
        <v>49.21</v>
      </c>
      <c r="F413" s="15">
        <v>28.86</v>
      </c>
      <c r="G413" s="15">
        <v>21.04</v>
      </c>
      <c r="H413" s="15">
        <v>9.84</v>
      </c>
      <c r="I413" s="15">
        <v>6.15</v>
      </c>
      <c r="J413" s="158"/>
    </row>
    <row r="414" spans="1:10" ht="20" customHeight="1" x14ac:dyDescent="0.2">
      <c r="A414" s="14" t="s">
        <v>11</v>
      </c>
      <c r="B414" s="15" t="s">
        <v>42</v>
      </c>
      <c r="C414" s="15" t="s">
        <v>61</v>
      </c>
      <c r="D414" s="10">
        <v>1.75</v>
      </c>
      <c r="E414" s="10">
        <v>1.75</v>
      </c>
      <c r="F414" s="10">
        <v>0.44</v>
      </c>
      <c r="G414" s="10">
        <v>0</v>
      </c>
      <c r="H414" s="10">
        <v>0.26</v>
      </c>
      <c r="I414" s="10" t="s">
        <v>37</v>
      </c>
      <c r="J414" s="157"/>
    </row>
    <row r="415" spans="1:10" ht="20" customHeight="1" x14ac:dyDescent="0.2">
      <c r="A415" s="14" t="s">
        <v>11</v>
      </c>
      <c r="B415" s="15"/>
      <c r="C415" s="15" t="s">
        <v>66</v>
      </c>
      <c r="D415" s="10">
        <v>15.26</v>
      </c>
      <c r="E415" s="10">
        <v>15.26</v>
      </c>
      <c r="F415" s="10">
        <v>7.41</v>
      </c>
      <c r="G415" s="10">
        <v>3.7</v>
      </c>
      <c r="H415" s="10" t="s">
        <v>37</v>
      </c>
      <c r="I415" s="10" t="s">
        <v>37</v>
      </c>
      <c r="J415" s="157"/>
    </row>
    <row r="416" spans="1:10" ht="20" customHeight="1" x14ac:dyDescent="0.2">
      <c r="A416" s="14" t="s">
        <v>11</v>
      </c>
      <c r="B416" s="15"/>
      <c r="C416" s="15" t="s">
        <v>67</v>
      </c>
      <c r="D416" s="10">
        <v>1.58</v>
      </c>
      <c r="E416" s="10">
        <v>1.58</v>
      </c>
      <c r="F416" s="10">
        <v>1.69</v>
      </c>
      <c r="G416" s="10">
        <v>0.41</v>
      </c>
      <c r="H416" s="10">
        <v>0.32</v>
      </c>
      <c r="I416" s="10">
        <v>0.32</v>
      </c>
      <c r="J416" s="157"/>
    </row>
    <row r="417" spans="1:10" s="20" customFormat="1" ht="20" customHeight="1" x14ac:dyDescent="0.2">
      <c r="A417" s="14" t="s">
        <v>11</v>
      </c>
      <c r="B417" s="15"/>
      <c r="C417" s="15" t="s">
        <v>58</v>
      </c>
      <c r="D417" s="15">
        <v>18.59</v>
      </c>
      <c r="E417" s="15">
        <v>18.59</v>
      </c>
      <c r="F417" s="15">
        <v>9.5299999999999994</v>
      </c>
      <c r="G417" s="15">
        <v>4.12</v>
      </c>
      <c r="H417" s="15">
        <v>0.57999999999999996</v>
      </c>
      <c r="I417" s="15">
        <v>0.32</v>
      </c>
      <c r="J417" s="158"/>
    </row>
    <row r="418" spans="1:10" ht="20" customHeight="1" x14ac:dyDescent="0.2">
      <c r="A418" s="14" t="s">
        <v>11</v>
      </c>
      <c r="B418" s="15" t="s">
        <v>43</v>
      </c>
      <c r="C418" s="15" t="s">
        <v>69</v>
      </c>
      <c r="D418" s="10">
        <v>10.29</v>
      </c>
      <c r="E418" s="10">
        <v>10.29</v>
      </c>
      <c r="F418" s="10">
        <v>7.44</v>
      </c>
      <c r="G418" s="10">
        <v>1.67</v>
      </c>
      <c r="H418" s="10">
        <v>0.27</v>
      </c>
      <c r="I418" s="10" t="s">
        <v>37</v>
      </c>
      <c r="J418" s="157"/>
    </row>
    <row r="419" spans="1:10" ht="20" customHeight="1" x14ac:dyDescent="0.2">
      <c r="A419" s="14" t="s">
        <v>11</v>
      </c>
      <c r="B419" s="15"/>
      <c r="C419" s="15" t="s">
        <v>70</v>
      </c>
      <c r="D419" s="10">
        <v>599.73</v>
      </c>
      <c r="E419" s="10">
        <v>458.24</v>
      </c>
      <c r="F419" s="10">
        <v>945.71</v>
      </c>
      <c r="G419" s="10">
        <v>550.29</v>
      </c>
      <c r="H419" s="10" t="s">
        <v>37</v>
      </c>
      <c r="I419" s="10" t="s">
        <v>37</v>
      </c>
      <c r="J419" s="157"/>
    </row>
    <row r="420" spans="1:10" ht="20" customHeight="1" x14ac:dyDescent="0.2">
      <c r="A420" s="14" t="s">
        <v>11</v>
      </c>
      <c r="B420" s="15"/>
      <c r="C420" s="15" t="s">
        <v>71</v>
      </c>
      <c r="D420" s="10">
        <v>2.0099999999999998</v>
      </c>
      <c r="E420" s="10">
        <v>0</v>
      </c>
      <c r="F420" s="10" t="s">
        <v>37</v>
      </c>
      <c r="G420" s="10" t="s">
        <v>37</v>
      </c>
      <c r="H420" s="10" t="s">
        <v>37</v>
      </c>
      <c r="I420" s="10" t="s">
        <v>37</v>
      </c>
      <c r="J420" s="157"/>
    </row>
    <row r="421" spans="1:10" ht="20" customHeight="1" x14ac:dyDescent="0.2">
      <c r="A421" s="14" t="s">
        <v>11</v>
      </c>
      <c r="B421" s="15"/>
      <c r="C421" s="15" t="s">
        <v>72</v>
      </c>
      <c r="D421" s="10">
        <v>830.71</v>
      </c>
      <c r="E421" s="10">
        <v>692.29</v>
      </c>
      <c r="F421" s="10">
        <v>1215.6300000000001</v>
      </c>
      <c r="G421" s="10">
        <v>217.45</v>
      </c>
      <c r="H421" s="10">
        <v>3.66</v>
      </c>
      <c r="I421" s="10" t="s">
        <v>37</v>
      </c>
      <c r="J421" s="157"/>
    </row>
    <row r="422" spans="1:10" ht="20" customHeight="1" x14ac:dyDescent="0.2">
      <c r="A422" s="14" t="s">
        <v>11</v>
      </c>
      <c r="B422" s="15"/>
      <c r="C422" s="15" t="s">
        <v>73</v>
      </c>
      <c r="D422" s="10">
        <v>671.51</v>
      </c>
      <c r="E422" s="10">
        <v>578.75</v>
      </c>
      <c r="F422" s="10">
        <v>983.15</v>
      </c>
      <c r="G422" s="10">
        <v>541.91</v>
      </c>
      <c r="H422" s="10" t="s">
        <v>37</v>
      </c>
      <c r="I422" s="10" t="s">
        <v>37</v>
      </c>
      <c r="J422" s="157"/>
    </row>
    <row r="423" spans="1:10" ht="20" customHeight="1" x14ac:dyDescent="0.2">
      <c r="A423" s="14" t="s">
        <v>11</v>
      </c>
      <c r="B423" s="15"/>
      <c r="C423" s="15" t="s">
        <v>74</v>
      </c>
      <c r="D423" s="10">
        <v>10.53</v>
      </c>
      <c r="E423" s="10">
        <v>10.53</v>
      </c>
      <c r="F423" s="10">
        <v>7.59</v>
      </c>
      <c r="G423" s="10">
        <v>1.61</v>
      </c>
      <c r="H423" s="10">
        <v>0.22</v>
      </c>
      <c r="I423" s="10">
        <v>0.11</v>
      </c>
      <c r="J423" s="157"/>
    </row>
    <row r="424" spans="1:10" ht="20" customHeight="1" x14ac:dyDescent="0.2">
      <c r="A424" s="14" t="s">
        <v>11</v>
      </c>
      <c r="B424" s="15"/>
      <c r="C424" s="15" t="s">
        <v>75</v>
      </c>
      <c r="D424" s="10">
        <v>73.44</v>
      </c>
      <c r="E424" s="10">
        <v>60.82</v>
      </c>
      <c r="F424" s="10">
        <v>161.87</v>
      </c>
      <c r="G424" s="10">
        <v>56.7</v>
      </c>
      <c r="H424" s="10" t="s">
        <v>37</v>
      </c>
      <c r="I424" s="10" t="s">
        <v>37</v>
      </c>
      <c r="J424" s="157"/>
    </row>
    <row r="425" spans="1:10" s="20" customFormat="1" ht="20" customHeight="1" x14ac:dyDescent="0.2">
      <c r="A425" s="14" t="s">
        <v>11</v>
      </c>
      <c r="B425" s="15"/>
      <c r="C425" s="15" t="s">
        <v>58</v>
      </c>
      <c r="D425" s="15">
        <v>2198.21</v>
      </c>
      <c r="E425" s="15">
        <v>1810.93</v>
      </c>
      <c r="F425" s="15">
        <v>3321.39</v>
      </c>
      <c r="G425" s="15">
        <v>1369.64</v>
      </c>
      <c r="H425" s="15">
        <v>4.16</v>
      </c>
      <c r="I425" s="15">
        <v>0.11</v>
      </c>
      <c r="J425" s="158"/>
    </row>
    <row r="426" spans="1:10" ht="20" customHeight="1" x14ac:dyDescent="0.2">
      <c r="A426" s="14" t="s">
        <v>11</v>
      </c>
      <c r="B426" s="15" t="s">
        <v>44</v>
      </c>
      <c r="C426" s="15" t="s">
        <v>76</v>
      </c>
      <c r="D426" s="10">
        <v>632.30999999999995</v>
      </c>
      <c r="E426" s="10">
        <v>599.25</v>
      </c>
      <c r="F426" s="10">
        <v>1030.01</v>
      </c>
      <c r="G426" s="10">
        <v>735.75</v>
      </c>
      <c r="H426" s="10" t="s">
        <v>37</v>
      </c>
      <c r="I426" s="10" t="s">
        <v>37</v>
      </c>
      <c r="J426" s="157"/>
    </row>
    <row r="427" spans="1:10" ht="20" customHeight="1" x14ac:dyDescent="0.2">
      <c r="A427" s="14" t="s">
        <v>11</v>
      </c>
      <c r="B427" s="15"/>
      <c r="C427" s="15" t="s">
        <v>77</v>
      </c>
      <c r="D427" s="10">
        <v>129.25</v>
      </c>
      <c r="E427" s="10">
        <v>129.25</v>
      </c>
      <c r="F427" s="10">
        <v>155.33000000000001</v>
      </c>
      <c r="G427" s="10">
        <v>63.72</v>
      </c>
      <c r="H427" s="10">
        <v>0.96</v>
      </c>
      <c r="I427" s="10">
        <v>0.66</v>
      </c>
      <c r="J427" s="157"/>
    </row>
    <row r="428" spans="1:10" ht="20" customHeight="1" x14ac:dyDescent="0.2">
      <c r="A428" s="14" t="s">
        <v>11</v>
      </c>
      <c r="B428" s="15"/>
      <c r="C428" s="15" t="s">
        <v>78</v>
      </c>
      <c r="D428" s="10">
        <v>793.51</v>
      </c>
      <c r="E428" s="10">
        <v>766.48</v>
      </c>
      <c r="F428" s="10">
        <v>1424.54</v>
      </c>
      <c r="G428" s="10">
        <v>888.47</v>
      </c>
      <c r="H428" s="10">
        <v>27.08</v>
      </c>
      <c r="I428" s="10">
        <v>16.27</v>
      </c>
      <c r="J428" s="157"/>
    </row>
    <row r="429" spans="1:10" ht="20" customHeight="1" x14ac:dyDescent="0.2">
      <c r="A429" s="14" t="s">
        <v>11</v>
      </c>
      <c r="B429" s="15"/>
      <c r="C429" s="15" t="s">
        <v>79</v>
      </c>
      <c r="D429" s="10">
        <v>19.829999999999998</v>
      </c>
      <c r="E429" s="10">
        <v>19.829999999999998</v>
      </c>
      <c r="F429" s="10">
        <v>46.96</v>
      </c>
      <c r="G429" s="10">
        <v>4.8099999999999996</v>
      </c>
      <c r="H429" s="10" t="s">
        <v>37</v>
      </c>
      <c r="I429" s="10" t="s">
        <v>37</v>
      </c>
      <c r="J429" s="157"/>
    </row>
    <row r="430" spans="1:10" ht="20" customHeight="1" x14ac:dyDescent="0.2">
      <c r="A430" s="14" t="s">
        <v>11</v>
      </c>
      <c r="B430" s="15"/>
      <c r="C430" s="15" t="s">
        <v>80</v>
      </c>
      <c r="D430" s="10">
        <v>753.88</v>
      </c>
      <c r="E430" s="10">
        <v>733.99</v>
      </c>
      <c r="F430" s="10">
        <v>1687.54</v>
      </c>
      <c r="G430" s="10">
        <v>1083.46</v>
      </c>
      <c r="H430" s="10">
        <v>12.81</v>
      </c>
      <c r="I430" s="10">
        <v>27.5</v>
      </c>
      <c r="J430" s="157"/>
    </row>
    <row r="431" spans="1:10" ht="20" customHeight="1" x14ac:dyDescent="0.2">
      <c r="A431" s="14" t="s">
        <v>11</v>
      </c>
      <c r="B431" s="15"/>
      <c r="C431" s="15" t="s">
        <v>81</v>
      </c>
      <c r="D431" s="10">
        <v>11.46</v>
      </c>
      <c r="E431" s="10">
        <v>11.46</v>
      </c>
      <c r="F431" s="10">
        <v>22.51</v>
      </c>
      <c r="G431" s="10">
        <v>18.010000000000002</v>
      </c>
      <c r="H431" s="10" t="s">
        <v>37</v>
      </c>
      <c r="I431" s="10" t="s">
        <v>37</v>
      </c>
      <c r="J431" s="157"/>
    </row>
    <row r="432" spans="1:10" ht="20" customHeight="1" x14ac:dyDescent="0.2">
      <c r="A432" s="14" t="s">
        <v>11</v>
      </c>
      <c r="B432" s="15"/>
      <c r="C432" s="15" t="s">
        <v>82</v>
      </c>
      <c r="D432" s="10">
        <v>10.75</v>
      </c>
      <c r="E432" s="10">
        <v>10.75</v>
      </c>
      <c r="F432" s="10">
        <v>14.58</v>
      </c>
      <c r="G432" s="10">
        <v>7.29</v>
      </c>
      <c r="H432" s="10" t="s">
        <v>37</v>
      </c>
      <c r="I432" s="10" t="s">
        <v>37</v>
      </c>
      <c r="J432" s="157"/>
    </row>
    <row r="433" spans="1:10" s="20" customFormat="1" ht="20" customHeight="1" x14ac:dyDescent="0.2">
      <c r="A433" s="14" t="s">
        <v>11</v>
      </c>
      <c r="B433" s="15"/>
      <c r="C433" s="15" t="s">
        <v>58</v>
      </c>
      <c r="D433" s="15">
        <v>2351</v>
      </c>
      <c r="E433" s="15">
        <v>2271</v>
      </c>
      <c r="F433" s="15">
        <v>4381.47</v>
      </c>
      <c r="G433" s="15">
        <v>2801.52</v>
      </c>
      <c r="H433" s="15">
        <v>40.85</v>
      </c>
      <c r="I433" s="15">
        <v>44.43</v>
      </c>
      <c r="J433" s="158"/>
    </row>
    <row r="434" spans="1:10" ht="20" customHeight="1" x14ac:dyDescent="0.2">
      <c r="A434" s="14" t="s">
        <v>11</v>
      </c>
      <c r="B434" s="15" t="s">
        <v>46</v>
      </c>
      <c r="C434" s="15" t="s">
        <v>86</v>
      </c>
      <c r="D434" s="10">
        <v>2702.64</v>
      </c>
      <c r="E434" s="10">
        <v>2438.58</v>
      </c>
      <c r="F434" s="10">
        <v>7454.83</v>
      </c>
      <c r="G434" s="10">
        <v>2048.4899999999998</v>
      </c>
      <c r="H434" s="10">
        <v>5.34</v>
      </c>
      <c r="I434" s="10" t="s">
        <v>37</v>
      </c>
      <c r="J434" s="157"/>
    </row>
    <row r="435" spans="1:10" ht="20" customHeight="1" x14ac:dyDescent="0.2">
      <c r="A435" s="14" t="s">
        <v>11</v>
      </c>
      <c r="B435" s="15"/>
      <c r="C435" s="15" t="s">
        <v>87</v>
      </c>
      <c r="D435" s="10">
        <v>2402.3200000000002</v>
      </c>
      <c r="E435" s="10">
        <v>2230.17</v>
      </c>
      <c r="F435" s="10">
        <v>3417.2</v>
      </c>
      <c r="G435" s="10">
        <v>1998.08</v>
      </c>
      <c r="H435" s="10">
        <v>18.45</v>
      </c>
      <c r="I435" s="10">
        <v>9.48</v>
      </c>
      <c r="J435" s="157"/>
    </row>
    <row r="436" spans="1:10" ht="20" customHeight="1" x14ac:dyDescent="0.2">
      <c r="A436" s="14" t="s">
        <v>11</v>
      </c>
      <c r="B436" s="15"/>
      <c r="C436" s="15" t="s">
        <v>88</v>
      </c>
      <c r="D436" s="10">
        <v>745.38</v>
      </c>
      <c r="E436" s="10">
        <v>699.84</v>
      </c>
      <c r="F436" s="10">
        <v>928.68</v>
      </c>
      <c r="G436" s="10">
        <v>400.39</v>
      </c>
      <c r="H436" s="10">
        <v>5.62</v>
      </c>
      <c r="I436" s="10">
        <v>5.62</v>
      </c>
      <c r="J436" s="157"/>
    </row>
    <row r="437" spans="1:10" ht="20" customHeight="1" x14ac:dyDescent="0.2">
      <c r="A437" s="14" t="s">
        <v>11</v>
      </c>
      <c r="B437" s="15"/>
      <c r="C437" s="15" t="s">
        <v>89</v>
      </c>
      <c r="D437" s="10">
        <v>43.59</v>
      </c>
      <c r="E437" s="10">
        <v>43.59</v>
      </c>
      <c r="F437" s="10">
        <v>64.92</v>
      </c>
      <c r="G437" s="10">
        <v>41.86</v>
      </c>
      <c r="H437" s="10" t="s">
        <v>37</v>
      </c>
      <c r="I437" s="10" t="s">
        <v>37</v>
      </c>
      <c r="J437" s="157"/>
    </row>
    <row r="438" spans="1:10" ht="20" customHeight="1" x14ac:dyDescent="0.2">
      <c r="A438" s="14" t="s">
        <v>11</v>
      </c>
      <c r="B438" s="15"/>
      <c r="C438" s="15" t="s">
        <v>90</v>
      </c>
      <c r="D438" s="10">
        <v>55.67</v>
      </c>
      <c r="E438" s="10">
        <v>50.83</v>
      </c>
      <c r="F438" s="10">
        <v>117.66</v>
      </c>
      <c r="G438" s="10">
        <v>64.709999999999994</v>
      </c>
      <c r="H438" s="10" t="s">
        <v>37</v>
      </c>
      <c r="I438" s="10" t="s">
        <v>37</v>
      </c>
      <c r="J438" s="157"/>
    </row>
    <row r="439" spans="1:10" ht="20" customHeight="1" x14ac:dyDescent="0.2">
      <c r="A439" s="14" t="s">
        <v>11</v>
      </c>
      <c r="B439" s="15"/>
      <c r="C439" s="15" t="s">
        <v>91</v>
      </c>
      <c r="D439" s="10">
        <v>905.31</v>
      </c>
      <c r="E439" s="10">
        <v>877.55</v>
      </c>
      <c r="F439" s="10">
        <v>1636.33</v>
      </c>
      <c r="G439" s="10">
        <v>773.18</v>
      </c>
      <c r="H439" s="10" t="s">
        <v>37</v>
      </c>
      <c r="I439" s="10" t="s">
        <v>37</v>
      </c>
      <c r="J439" s="157"/>
    </row>
    <row r="440" spans="1:10" s="20" customFormat="1" ht="20" customHeight="1" x14ac:dyDescent="0.2">
      <c r="A440" s="14" t="s">
        <v>11</v>
      </c>
      <c r="B440" s="15"/>
      <c r="C440" s="15" t="s">
        <v>58</v>
      </c>
      <c r="D440" s="15">
        <v>6854.92</v>
      </c>
      <c r="E440" s="15">
        <v>6340.56</v>
      </c>
      <c r="F440" s="15">
        <v>13619.62</v>
      </c>
      <c r="G440" s="15">
        <v>5326.71</v>
      </c>
      <c r="H440" s="15">
        <v>29.41</v>
      </c>
      <c r="I440" s="15">
        <v>15.1</v>
      </c>
      <c r="J440" s="158"/>
    </row>
    <row r="441" spans="1:10" ht="20" customHeight="1" x14ac:dyDescent="0.2">
      <c r="A441" s="14" t="s">
        <v>11</v>
      </c>
      <c r="B441" s="15" t="s">
        <v>47</v>
      </c>
      <c r="C441" s="15" t="s">
        <v>92</v>
      </c>
      <c r="D441" s="10">
        <v>118.91</v>
      </c>
      <c r="E441" s="10">
        <v>118.91</v>
      </c>
      <c r="F441" s="10">
        <v>147.38</v>
      </c>
      <c r="G441" s="10">
        <v>100.21</v>
      </c>
      <c r="H441" s="10">
        <v>0.46</v>
      </c>
      <c r="I441" s="10" t="s">
        <v>37</v>
      </c>
      <c r="J441" s="157"/>
    </row>
    <row r="442" spans="1:10" ht="20" customHeight="1" x14ac:dyDescent="0.2">
      <c r="A442" s="14" t="s">
        <v>11</v>
      </c>
      <c r="B442" s="15"/>
      <c r="C442" s="15" t="s">
        <v>93</v>
      </c>
      <c r="D442" s="10">
        <v>2425.87</v>
      </c>
      <c r="E442" s="10">
        <v>1688.67</v>
      </c>
      <c r="F442" s="10">
        <v>2265.14</v>
      </c>
      <c r="G442" s="10">
        <v>1424.13</v>
      </c>
      <c r="H442" s="10" t="s">
        <v>37</v>
      </c>
      <c r="I442" s="10" t="s">
        <v>37</v>
      </c>
      <c r="J442" s="157"/>
    </row>
    <row r="443" spans="1:10" ht="20" customHeight="1" x14ac:dyDescent="0.2">
      <c r="A443" s="14" t="s">
        <v>11</v>
      </c>
      <c r="B443" s="15"/>
      <c r="C443" s="15" t="s">
        <v>93</v>
      </c>
      <c r="D443" s="10">
        <v>247.87</v>
      </c>
      <c r="E443" s="10">
        <v>247.87</v>
      </c>
      <c r="F443" s="10">
        <v>423.23</v>
      </c>
      <c r="G443" s="10">
        <v>257.08</v>
      </c>
      <c r="H443" s="10">
        <v>20.84</v>
      </c>
      <c r="I443" s="10">
        <v>10.82</v>
      </c>
      <c r="J443" s="157"/>
    </row>
    <row r="444" spans="1:10" ht="20" customHeight="1" x14ac:dyDescent="0.2">
      <c r="A444" s="14" t="s">
        <v>11</v>
      </c>
      <c r="B444" s="15"/>
      <c r="C444" s="15" t="s">
        <v>96</v>
      </c>
      <c r="D444" s="10">
        <v>4.53</v>
      </c>
      <c r="E444" s="10">
        <v>4.53</v>
      </c>
      <c r="F444" s="10">
        <v>1.78</v>
      </c>
      <c r="G444" s="10">
        <v>0</v>
      </c>
      <c r="H444" s="10" t="s">
        <v>37</v>
      </c>
      <c r="I444" s="10" t="s">
        <v>37</v>
      </c>
      <c r="J444" s="157"/>
    </row>
    <row r="445" spans="1:10" ht="20" customHeight="1" x14ac:dyDescent="0.2">
      <c r="A445" s="14" t="s">
        <v>11</v>
      </c>
      <c r="B445" s="15"/>
      <c r="C445" s="15" t="s">
        <v>97</v>
      </c>
      <c r="D445" s="10">
        <v>88.53</v>
      </c>
      <c r="E445" s="10">
        <v>88.53</v>
      </c>
      <c r="F445" s="10">
        <v>160.41999999999999</v>
      </c>
      <c r="G445" s="10">
        <v>76.400000000000006</v>
      </c>
      <c r="H445" s="10" t="s">
        <v>37</v>
      </c>
      <c r="I445" s="10" t="s">
        <v>37</v>
      </c>
      <c r="J445" s="157"/>
    </row>
    <row r="446" spans="1:10" ht="20" customHeight="1" x14ac:dyDescent="0.2">
      <c r="A446" s="14" t="s">
        <v>11</v>
      </c>
      <c r="B446" s="15"/>
      <c r="C446" s="15" t="s">
        <v>98</v>
      </c>
      <c r="D446" s="10">
        <v>10493.2</v>
      </c>
      <c r="E446" s="10">
        <v>7982.5</v>
      </c>
      <c r="F446" s="10">
        <v>7790.64</v>
      </c>
      <c r="G446" s="10">
        <v>5429.69</v>
      </c>
      <c r="H446" s="10">
        <v>135.33000000000001</v>
      </c>
      <c r="I446" s="10">
        <v>251.86</v>
      </c>
      <c r="J446" s="157"/>
    </row>
    <row r="447" spans="1:10" s="20" customFormat="1" ht="20" customHeight="1" x14ac:dyDescent="0.2">
      <c r="A447" s="14" t="s">
        <v>11</v>
      </c>
      <c r="B447" s="15"/>
      <c r="C447" s="15" t="s">
        <v>58</v>
      </c>
      <c r="D447" s="15">
        <v>13378.92</v>
      </c>
      <c r="E447" s="15">
        <v>10131.01</v>
      </c>
      <c r="F447" s="15">
        <v>10788.6</v>
      </c>
      <c r="G447" s="15">
        <v>7287.52</v>
      </c>
      <c r="H447" s="15">
        <v>156.63</v>
      </c>
      <c r="I447" s="15">
        <v>262.68</v>
      </c>
      <c r="J447" s="158"/>
    </row>
    <row r="448" spans="1:10" ht="20" customHeight="1" x14ac:dyDescent="0.2">
      <c r="A448" s="14" t="s">
        <v>11</v>
      </c>
      <c r="B448" s="15" t="s">
        <v>48</v>
      </c>
      <c r="C448" s="15" t="s">
        <v>99</v>
      </c>
      <c r="D448" s="10">
        <v>145.09</v>
      </c>
      <c r="E448" s="10">
        <v>134.06</v>
      </c>
      <c r="F448" s="10">
        <v>249.98</v>
      </c>
      <c r="G448" s="10">
        <v>156.35</v>
      </c>
      <c r="H448" s="10">
        <v>12.1</v>
      </c>
      <c r="I448" s="10">
        <v>6.02</v>
      </c>
      <c r="J448" s="157"/>
    </row>
    <row r="449" spans="1:10" ht="20" customHeight="1" x14ac:dyDescent="0.2">
      <c r="A449" s="14" t="s">
        <v>11</v>
      </c>
      <c r="B449" s="15"/>
      <c r="C449" s="15" t="s">
        <v>100</v>
      </c>
      <c r="D449" s="10">
        <v>80.989999999999995</v>
      </c>
      <c r="E449" s="10">
        <v>80.989999999999995</v>
      </c>
      <c r="F449" s="10">
        <v>168.41</v>
      </c>
      <c r="G449" s="10">
        <v>111.42</v>
      </c>
      <c r="H449" s="10" t="s">
        <v>37</v>
      </c>
      <c r="I449" s="10" t="s">
        <v>37</v>
      </c>
      <c r="J449" s="157"/>
    </row>
    <row r="450" spans="1:10" ht="20" customHeight="1" x14ac:dyDescent="0.2">
      <c r="A450" s="14" t="s">
        <v>11</v>
      </c>
      <c r="B450" s="15"/>
      <c r="C450" s="15" t="s">
        <v>104</v>
      </c>
      <c r="D450" s="10">
        <v>957.79</v>
      </c>
      <c r="E450" s="10">
        <v>955.43</v>
      </c>
      <c r="F450" s="10">
        <v>2097.63</v>
      </c>
      <c r="G450" s="10">
        <v>1428.37</v>
      </c>
      <c r="H450" s="10" t="s">
        <v>37</v>
      </c>
      <c r="I450" s="10" t="s">
        <v>37</v>
      </c>
      <c r="J450" s="157"/>
    </row>
    <row r="451" spans="1:10" ht="20" customHeight="1" x14ac:dyDescent="0.2">
      <c r="A451" s="14" t="s">
        <v>11</v>
      </c>
      <c r="B451" s="15"/>
      <c r="C451" s="15" t="s">
        <v>105</v>
      </c>
      <c r="D451" s="10">
        <v>318.04000000000002</v>
      </c>
      <c r="E451" s="10">
        <v>286.33</v>
      </c>
      <c r="F451" s="10">
        <v>725.27</v>
      </c>
      <c r="G451" s="10">
        <v>501.89</v>
      </c>
      <c r="H451" s="10" t="s">
        <v>37</v>
      </c>
      <c r="I451" s="10" t="s">
        <v>37</v>
      </c>
      <c r="J451" s="157"/>
    </row>
    <row r="452" spans="1:10" ht="20" customHeight="1" x14ac:dyDescent="0.2">
      <c r="A452" s="14" t="s">
        <v>11</v>
      </c>
      <c r="B452" s="15"/>
      <c r="C452" s="15" t="s">
        <v>106</v>
      </c>
      <c r="D452" s="10">
        <v>176.6</v>
      </c>
      <c r="E452" s="10">
        <v>176.6</v>
      </c>
      <c r="F452" s="10">
        <v>247.63</v>
      </c>
      <c r="G452" s="10">
        <v>169.35</v>
      </c>
      <c r="H452" s="10">
        <v>2.06</v>
      </c>
      <c r="I452" s="10" t="s">
        <v>37</v>
      </c>
      <c r="J452" s="157"/>
    </row>
    <row r="453" spans="1:10" s="20" customFormat="1" ht="20" customHeight="1" x14ac:dyDescent="0.2">
      <c r="A453" s="14" t="s">
        <v>11</v>
      </c>
      <c r="B453" s="15"/>
      <c r="C453" s="15" t="s">
        <v>58</v>
      </c>
      <c r="D453" s="15">
        <v>1678.51</v>
      </c>
      <c r="E453" s="15">
        <v>1633.42</v>
      </c>
      <c r="F453" s="15">
        <v>3488.92</v>
      </c>
      <c r="G453" s="15">
        <v>2367.37</v>
      </c>
      <c r="H453" s="15">
        <v>14.17</v>
      </c>
      <c r="I453" s="15">
        <v>6.02</v>
      </c>
      <c r="J453" s="158"/>
    </row>
    <row r="454" spans="1:10" ht="20" customHeight="1" x14ac:dyDescent="0.2">
      <c r="A454" s="14" t="s">
        <v>11</v>
      </c>
      <c r="B454" s="15" t="s">
        <v>50</v>
      </c>
      <c r="C454" s="15" t="s">
        <v>118</v>
      </c>
      <c r="D454" s="10">
        <v>6596.53</v>
      </c>
      <c r="E454" s="10">
        <v>4953.3</v>
      </c>
      <c r="F454" s="10">
        <v>7415.92</v>
      </c>
      <c r="G454" s="10">
        <v>4101.59</v>
      </c>
      <c r="H454" s="10">
        <v>32.299999999999997</v>
      </c>
      <c r="I454" s="10">
        <v>1.86</v>
      </c>
      <c r="J454" s="157"/>
    </row>
    <row r="455" spans="1:10" ht="20" customHeight="1" x14ac:dyDescent="0.2">
      <c r="A455" s="14" t="s">
        <v>11</v>
      </c>
      <c r="B455" s="15"/>
      <c r="C455" s="15" t="s">
        <v>119</v>
      </c>
      <c r="D455" s="10">
        <v>613.15</v>
      </c>
      <c r="E455" s="10">
        <v>613.15</v>
      </c>
      <c r="F455" s="10">
        <v>939.75</v>
      </c>
      <c r="G455" s="10">
        <v>446.55</v>
      </c>
      <c r="H455" s="10" t="s">
        <v>37</v>
      </c>
      <c r="I455" s="10" t="s">
        <v>37</v>
      </c>
      <c r="J455" s="157"/>
    </row>
    <row r="456" spans="1:10" ht="20" customHeight="1" x14ac:dyDescent="0.2">
      <c r="A456" s="14" t="s">
        <v>11</v>
      </c>
      <c r="B456" s="15"/>
      <c r="C456" s="15" t="s">
        <v>120</v>
      </c>
      <c r="D456" s="10">
        <v>620.37</v>
      </c>
      <c r="E456" s="10">
        <v>456.28</v>
      </c>
      <c r="F456" s="10">
        <v>562.21</v>
      </c>
      <c r="G456" s="10">
        <v>252.16</v>
      </c>
      <c r="H456" s="10" t="s">
        <v>37</v>
      </c>
      <c r="I456" s="10" t="s">
        <v>37</v>
      </c>
      <c r="J456" s="157"/>
    </row>
    <row r="457" spans="1:10" ht="20" customHeight="1" x14ac:dyDescent="0.2">
      <c r="A457" s="14" t="s">
        <v>11</v>
      </c>
      <c r="B457" s="15"/>
      <c r="C457" s="15" t="s">
        <v>121</v>
      </c>
      <c r="D457" s="10">
        <v>6998.36</v>
      </c>
      <c r="E457" s="10">
        <v>6666.89</v>
      </c>
      <c r="F457" s="10">
        <v>9613.76</v>
      </c>
      <c r="G457" s="10">
        <v>5999.81</v>
      </c>
      <c r="H457" s="10">
        <v>190.23</v>
      </c>
      <c r="I457" s="10">
        <v>182.81</v>
      </c>
      <c r="J457" s="157"/>
    </row>
    <row r="458" spans="1:10" ht="20" customHeight="1" x14ac:dyDescent="0.2">
      <c r="A458" s="14" t="s">
        <v>11</v>
      </c>
      <c r="B458" s="15"/>
      <c r="C458" s="15" t="s">
        <v>122</v>
      </c>
      <c r="D458" s="10">
        <v>4388.6400000000003</v>
      </c>
      <c r="E458" s="10">
        <v>3424.24</v>
      </c>
      <c r="F458" s="10">
        <v>5313.67</v>
      </c>
      <c r="G458" s="10">
        <v>2610.7600000000002</v>
      </c>
      <c r="H458" s="10">
        <v>5.75</v>
      </c>
      <c r="I458" s="10">
        <v>2.5099999999999998</v>
      </c>
      <c r="J458" s="157"/>
    </row>
    <row r="459" spans="1:10" ht="20" customHeight="1" x14ac:dyDescent="0.2">
      <c r="A459" s="14" t="s">
        <v>11</v>
      </c>
      <c r="B459" s="15"/>
      <c r="C459" s="15" t="s">
        <v>123</v>
      </c>
      <c r="D459" s="10">
        <v>1179.22</v>
      </c>
      <c r="E459" s="10">
        <v>1167.74</v>
      </c>
      <c r="F459" s="10">
        <v>2763.41</v>
      </c>
      <c r="G459" s="10">
        <v>1324.77</v>
      </c>
      <c r="H459" s="10" t="s">
        <v>37</v>
      </c>
      <c r="I459" s="10" t="s">
        <v>37</v>
      </c>
      <c r="J459" s="157"/>
    </row>
    <row r="460" spans="1:10" ht="20" customHeight="1" x14ac:dyDescent="0.2">
      <c r="A460" s="14" t="s">
        <v>11</v>
      </c>
      <c r="B460" s="15"/>
      <c r="C460" s="15" t="s">
        <v>124</v>
      </c>
      <c r="D460" s="10">
        <v>45.06</v>
      </c>
      <c r="E460" s="10">
        <v>45.06</v>
      </c>
      <c r="F460" s="10">
        <v>32.81</v>
      </c>
      <c r="G460" s="10">
        <v>0</v>
      </c>
      <c r="H460" s="10" t="s">
        <v>37</v>
      </c>
      <c r="I460" s="10" t="s">
        <v>37</v>
      </c>
      <c r="J460" s="157"/>
    </row>
    <row r="461" spans="1:10" s="20" customFormat="1" ht="20" customHeight="1" x14ac:dyDescent="0.2">
      <c r="A461" s="14" t="s">
        <v>11</v>
      </c>
      <c r="B461" s="15"/>
      <c r="C461" s="15" t="s">
        <v>58</v>
      </c>
      <c r="D461" s="15">
        <v>20441.34</v>
      </c>
      <c r="E461" s="15">
        <v>17326.66</v>
      </c>
      <c r="F461" s="15">
        <v>26641.52</v>
      </c>
      <c r="G461" s="15">
        <v>14735.64</v>
      </c>
      <c r="H461" s="15">
        <v>228.28</v>
      </c>
      <c r="I461" s="15">
        <v>187.19</v>
      </c>
      <c r="J461" s="158"/>
    </row>
    <row r="462" spans="1:10" ht="20" customHeight="1" x14ac:dyDescent="0.2">
      <c r="A462" s="14" t="s">
        <v>11</v>
      </c>
      <c r="B462" s="15" t="s">
        <v>39</v>
      </c>
      <c r="C462" s="15" t="s">
        <v>57</v>
      </c>
      <c r="D462" s="10">
        <v>49.21</v>
      </c>
      <c r="E462" s="10">
        <v>49.21</v>
      </c>
      <c r="F462" s="10">
        <v>28.86</v>
      </c>
      <c r="G462" s="10">
        <v>21.04</v>
      </c>
      <c r="H462" s="10">
        <v>9.84</v>
      </c>
      <c r="I462" s="10">
        <v>6.15</v>
      </c>
      <c r="J462" s="157"/>
    </row>
    <row r="463" spans="1:10" ht="20" customHeight="1" x14ac:dyDescent="0.2">
      <c r="A463" s="14" t="s">
        <v>11</v>
      </c>
      <c r="B463" s="15"/>
      <c r="C463" s="15" t="s">
        <v>61</v>
      </c>
      <c r="D463" s="10">
        <v>1.75</v>
      </c>
      <c r="E463" s="10">
        <v>1.75</v>
      </c>
      <c r="F463" s="10">
        <v>0.44</v>
      </c>
      <c r="G463" s="10">
        <v>0</v>
      </c>
      <c r="H463" s="10">
        <v>0.26</v>
      </c>
      <c r="I463" s="10" t="s">
        <v>37</v>
      </c>
      <c r="J463" s="157"/>
    </row>
    <row r="464" spans="1:10" ht="20" customHeight="1" x14ac:dyDescent="0.2">
      <c r="A464" s="14" t="s">
        <v>11</v>
      </c>
      <c r="B464" s="15"/>
      <c r="C464" s="15" t="s">
        <v>66</v>
      </c>
      <c r="D464" s="10">
        <v>15.26</v>
      </c>
      <c r="E464" s="10">
        <v>15.26</v>
      </c>
      <c r="F464" s="10">
        <v>7.41</v>
      </c>
      <c r="G464" s="10">
        <v>3.7</v>
      </c>
      <c r="H464" s="10" t="s">
        <v>37</v>
      </c>
      <c r="I464" s="10" t="s">
        <v>37</v>
      </c>
      <c r="J464" s="157"/>
    </row>
    <row r="465" spans="1:10" ht="20" customHeight="1" x14ac:dyDescent="0.2">
      <c r="A465" s="14" t="s">
        <v>11</v>
      </c>
      <c r="B465" s="15"/>
      <c r="C465" s="15" t="s">
        <v>67</v>
      </c>
      <c r="D465" s="10">
        <v>1.58</v>
      </c>
      <c r="E465" s="10">
        <v>1.58</v>
      </c>
      <c r="F465" s="10">
        <v>1.69</v>
      </c>
      <c r="G465" s="10">
        <v>0.41</v>
      </c>
      <c r="H465" s="10">
        <v>0.32</v>
      </c>
      <c r="I465" s="10">
        <v>0.32</v>
      </c>
      <c r="J465" s="157"/>
    </row>
    <row r="466" spans="1:10" ht="20" customHeight="1" x14ac:dyDescent="0.2">
      <c r="A466" s="14" t="s">
        <v>11</v>
      </c>
      <c r="B466" s="15"/>
      <c r="C466" s="15" t="s">
        <v>69</v>
      </c>
      <c r="D466" s="10">
        <v>10.29</v>
      </c>
      <c r="E466" s="10">
        <v>10.29</v>
      </c>
      <c r="F466" s="10">
        <v>7.44</v>
      </c>
      <c r="G466" s="10">
        <v>1.67</v>
      </c>
      <c r="H466" s="10">
        <v>0.27</v>
      </c>
      <c r="I466" s="10" t="s">
        <v>37</v>
      </c>
      <c r="J466" s="157"/>
    </row>
    <row r="467" spans="1:10" ht="20" customHeight="1" x14ac:dyDescent="0.2">
      <c r="A467" s="14" t="s">
        <v>11</v>
      </c>
      <c r="B467" s="15"/>
      <c r="C467" s="15" t="s">
        <v>70</v>
      </c>
      <c r="D467" s="10">
        <v>599.73</v>
      </c>
      <c r="E467" s="10">
        <v>458.24</v>
      </c>
      <c r="F467" s="10">
        <v>945.71</v>
      </c>
      <c r="G467" s="10">
        <v>550.29</v>
      </c>
      <c r="H467" s="10" t="s">
        <v>37</v>
      </c>
      <c r="I467" s="10" t="s">
        <v>37</v>
      </c>
      <c r="J467" s="157"/>
    </row>
    <row r="468" spans="1:10" ht="20" customHeight="1" x14ac:dyDescent="0.2">
      <c r="A468" s="14" t="s">
        <v>11</v>
      </c>
      <c r="B468" s="15"/>
      <c r="C468" s="15" t="s">
        <v>71</v>
      </c>
      <c r="D468" s="10">
        <v>2.0099999999999998</v>
      </c>
      <c r="E468" s="10">
        <v>0</v>
      </c>
      <c r="F468" s="10" t="s">
        <v>37</v>
      </c>
      <c r="G468" s="10" t="s">
        <v>37</v>
      </c>
      <c r="H468" s="10" t="s">
        <v>37</v>
      </c>
      <c r="I468" s="10" t="s">
        <v>37</v>
      </c>
      <c r="J468" s="157"/>
    </row>
    <row r="469" spans="1:10" ht="20" customHeight="1" x14ac:dyDescent="0.2">
      <c r="A469" s="14" t="s">
        <v>11</v>
      </c>
      <c r="B469" s="15"/>
      <c r="C469" s="15" t="s">
        <v>72</v>
      </c>
      <c r="D469" s="10">
        <v>830.71</v>
      </c>
      <c r="E469" s="10">
        <v>692.29</v>
      </c>
      <c r="F469" s="10">
        <v>1215.6300000000001</v>
      </c>
      <c r="G469" s="10">
        <v>217.45</v>
      </c>
      <c r="H469" s="10">
        <v>3.66</v>
      </c>
      <c r="I469" s="10" t="s">
        <v>37</v>
      </c>
      <c r="J469" s="157"/>
    </row>
    <row r="470" spans="1:10" ht="20" customHeight="1" x14ac:dyDescent="0.2">
      <c r="A470" s="14" t="s">
        <v>11</v>
      </c>
      <c r="B470" s="15"/>
      <c r="C470" s="15" t="s">
        <v>73</v>
      </c>
      <c r="D470" s="10">
        <v>671.51</v>
      </c>
      <c r="E470" s="10">
        <v>578.75</v>
      </c>
      <c r="F470" s="10">
        <v>983.15</v>
      </c>
      <c r="G470" s="10">
        <v>541.91</v>
      </c>
      <c r="H470" s="10" t="s">
        <v>37</v>
      </c>
      <c r="I470" s="10" t="s">
        <v>37</v>
      </c>
      <c r="J470" s="157"/>
    </row>
    <row r="471" spans="1:10" ht="20" customHeight="1" x14ac:dyDescent="0.2">
      <c r="A471" s="14" t="s">
        <v>11</v>
      </c>
      <c r="B471" s="15"/>
      <c r="C471" s="15" t="s">
        <v>74</v>
      </c>
      <c r="D471" s="10">
        <v>10.53</v>
      </c>
      <c r="E471" s="10">
        <v>10.53</v>
      </c>
      <c r="F471" s="10">
        <v>7.59</v>
      </c>
      <c r="G471" s="10">
        <v>1.61</v>
      </c>
      <c r="H471" s="10">
        <v>0.22</v>
      </c>
      <c r="I471" s="10">
        <v>0.11</v>
      </c>
      <c r="J471" s="157"/>
    </row>
    <row r="472" spans="1:10" ht="20" customHeight="1" x14ac:dyDescent="0.2">
      <c r="A472" s="14" t="s">
        <v>11</v>
      </c>
      <c r="B472" s="15"/>
      <c r="C472" s="15" t="s">
        <v>75</v>
      </c>
      <c r="D472" s="10">
        <v>73.44</v>
      </c>
      <c r="E472" s="10">
        <v>60.82</v>
      </c>
      <c r="F472" s="10">
        <v>161.87</v>
      </c>
      <c r="G472" s="10">
        <v>56.7</v>
      </c>
      <c r="H472" s="10" t="s">
        <v>37</v>
      </c>
      <c r="I472" s="10" t="s">
        <v>37</v>
      </c>
      <c r="J472" s="157"/>
    </row>
    <row r="473" spans="1:10" ht="20" customHeight="1" x14ac:dyDescent="0.2">
      <c r="A473" s="14" t="s">
        <v>11</v>
      </c>
      <c r="B473" s="15"/>
      <c r="C473" s="15" t="s">
        <v>76</v>
      </c>
      <c r="D473" s="10">
        <v>632.30999999999995</v>
      </c>
      <c r="E473" s="10">
        <v>599.25</v>
      </c>
      <c r="F473" s="10">
        <v>1030.01</v>
      </c>
      <c r="G473" s="10">
        <v>735.75</v>
      </c>
      <c r="H473" s="10" t="s">
        <v>37</v>
      </c>
      <c r="I473" s="10" t="s">
        <v>37</v>
      </c>
      <c r="J473" s="157"/>
    </row>
    <row r="474" spans="1:10" ht="20" customHeight="1" x14ac:dyDescent="0.2">
      <c r="A474" s="14" t="s">
        <v>11</v>
      </c>
      <c r="B474" s="15"/>
      <c r="C474" s="15" t="s">
        <v>77</v>
      </c>
      <c r="D474" s="10">
        <v>129.25</v>
      </c>
      <c r="E474" s="10">
        <v>129.25</v>
      </c>
      <c r="F474" s="10">
        <v>155.33000000000001</v>
      </c>
      <c r="G474" s="10">
        <v>63.72</v>
      </c>
      <c r="H474" s="10">
        <v>0.96</v>
      </c>
      <c r="I474" s="10">
        <v>0.66</v>
      </c>
      <c r="J474" s="157"/>
    </row>
    <row r="475" spans="1:10" ht="20" customHeight="1" x14ac:dyDescent="0.2">
      <c r="A475" s="14" t="s">
        <v>11</v>
      </c>
      <c r="B475" s="15"/>
      <c r="C475" s="15" t="s">
        <v>78</v>
      </c>
      <c r="D475" s="10">
        <v>793.51</v>
      </c>
      <c r="E475" s="10">
        <v>766.48</v>
      </c>
      <c r="F475" s="10">
        <v>1424.54</v>
      </c>
      <c r="G475" s="10">
        <v>888.47</v>
      </c>
      <c r="H475" s="10">
        <v>27.08</v>
      </c>
      <c r="I475" s="10">
        <v>16.27</v>
      </c>
      <c r="J475" s="157"/>
    </row>
    <row r="476" spans="1:10" ht="20" customHeight="1" x14ac:dyDescent="0.2">
      <c r="A476" s="14" t="s">
        <v>11</v>
      </c>
      <c r="B476" s="15"/>
      <c r="C476" s="15" t="s">
        <v>79</v>
      </c>
      <c r="D476" s="10">
        <v>19.829999999999998</v>
      </c>
      <c r="E476" s="10">
        <v>19.829999999999998</v>
      </c>
      <c r="F476" s="10">
        <v>46.96</v>
      </c>
      <c r="G476" s="10">
        <v>4.8099999999999996</v>
      </c>
      <c r="H476" s="10" t="s">
        <v>37</v>
      </c>
      <c r="I476" s="10" t="s">
        <v>37</v>
      </c>
      <c r="J476" s="157"/>
    </row>
    <row r="477" spans="1:10" ht="20" customHeight="1" x14ac:dyDescent="0.2">
      <c r="A477" s="14" t="s">
        <v>11</v>
      </c>
      <c r="B477" s="15"/>
      <c r="C477" s="15" t="s">
        <v>80</v>
      </c>
      <c r="D477" s="10">
        <v>753.88</v>
      </c>
      <c r="E477" s="10">
        <v>733.99</v>
      </c>
      <c r="F477" s="10">
        <v>1687.54</v>
      </c>
      <c r="G477" s="10">
        <v>1083.46</v>
      </c>
      <c r="H477" s="10">
        <v>12.81</v>
      </c>
      <c r="I477" s="10">
        <v>27.5</v>
      </c>
      <c r="J477" s="157"/>
    </row>
    <row r="478" spans="1:10" ht="20" customHeight="1" x14ac:dyDescent="0.2">
      <c r="A478" s="14" t="s">
        <v>11</v>
      </c>
      <c r="B478" s="15"/>
      <c r="C478" s="15" t="s">
        <v>81</v>
      </c>
      <c r="D478" s="10">
        <v>11.46</v>
      </c>
      <c r="E478" s="10">
        <v>11.46</v>
      </c>
      <c r="F478" s="10">
        <v>22.51</v>
      </c>
      <c r="G478" s="10">
        <v>18.010000000000002</v>
      </c>
      <c r="H478" s="10" t="s">
        <v>37</v>
      </c>
      <c r="I478" s="10" t="s">
        <v>37</v>
      </c>
      <c r="J478" s="157"/>
    </row>
    <row r="479" spans="1:10" ht="20" customHeight="1" x14ac:dyDescent="0.2">
      <c r="A479" s="14" t="s">
        <v>11</v>
      </c>
      <c r="B479" s="15"/>
      <c r="C479" s="15" t="s">
        <v>82</v>
      </c>
      <c r="D479" s="10">
        <v>10.75</v>
      </c>
      <c r="E479" s="10">
        <v>10.75</v>
      </c>
      <c r="F479" s="10">
        <v>14.58</v>
      </c>
      <c r="G479" s="10">
        <v>7.29</v>
      </c>
      <c r="H479" s="10" t="s">
        <v>37</v>
      </c>
      <c r="I479" s="10" t="s">
        <v>37</v>
      </c>
      <c r="J479" s="157"/>
    </row>
    <row r="480" spans="1:10" ht="20" customHeight="1" x14ac:dyDescent="0.2">
      <c r="A480" s="14" t="s">
        <v>11</v>
      </c>
      <c r="B480" s="15"/>
      <c r="C480" s="15" t="s">
        <v>86</v>
      </c>
      <c r="D480" s="10">
        <v>2702.64</v>
      </c>
      <c r="E480" s="10">
        <v>2438.58</v>
      </c>
      <c r="F480" s="10">
        <v>7454.83</v>
      </c>
      <c r="G480" s="10">
        <v>2048.4899999999998</v>
      </c>
      <c r="H480" s="10">
        <v>5.34</v>
      </c>
      <c r="I480" s="10" t="s">
        <v>37</v>
      </c>
      <c r="J480" s="157"/>
    </row>
    <row r="481" spans="1:10" ht="20" customHeight="1" x14ac:dyDescent="0.2">
      <c r="A481" s="14" t="s">
        <v>11</v>
      </c>
      <c r="B481" s="15"/>
      <c r="C481" s="15" t="s">
        <v>87</v>
      </c>
      <c r="D481" s="10">
        <v>2402.3200000000002</v>
      </c>
      <c r="E481" s="10">
        <v>2230.17</v>
      </c>
      <c r="F481" s="10">
        <v>3417.2</v>
      </c>
      <c r="G481" s="10">
        <v>1998.08</v>
      </c>
      <c r="H481" s="10">
        <v>18.45</v>
      </c>
      <c r="I481" s="10">
        <v>9.48</v>
      </c>
      <c r="J481" s="157"/>
    </row>
    <row r="482" spans="1:10" ht="20" customHeight="1" x14ac:dyDescent="0.2">
      <c r="A482" s="14" t="s">
        <v>11</v>
      </c>
      <c r="B482" s="15"/>
      <c r="C482" s="15" t="s">
        <v>88</v>
      </c>
      <c r="D482" s="10">
        <v>745.38</v>
      </c>
      <c r="E482" s="10">
        <v>699.84</v>
      </c>
      <c r="F482" s="10">
        <v>928.68</v>
      </c>
      <c r="G482" s="10">
        <v>400.39</v>
      </c>
      <c r="H482" s="10">
        <v>5.62</v>
      </c>
      <c r="I482" s="10">
        <v>5.62</v>
      </c>
      <c r="J482" s="157"/>
    </row>
    <row r="483" spans="1:10" ht="20" customHeight="1" x14ac:dyDescent="0.2">
      <c r="A483" s="14" t="s">
        <v>11</v>
      </c>
      <c r="B483" s="15"/>
      <c r="C483" s="15" t="s">
        <v>89</v>
      </c>
      <c r="D483" s="10">
        <v>43.59</v>
      </c>
      <c r="E483" s="10">
        <v>43.59</v>
      </c>
      <c r="F483" s="10">
        <v>64.92</v>
      </c>
      <c r="G483" s="10">
        <v>41.86</v>
      </c>
      <c r="H483" s="10" t="s">
        <v>37</v>
      </c>
      <c r="I483" s="10" t="s">
        <v>37</v>
      </c>
      <c r="J483" s="157"/>
    </row>
    <row r="484" spans="1:10" ht="20" customHeight="1" x14ac:dyDescent="0.2">
      <c r="A484" s="14" t="s">
        <v>11</v>
      </c>
      <c r="B484" s="15"/>
      <c r="C484" s="15" t="s">
        <v>90</v>
      </c>
      <c r="D484" s="10">
        <v>55.67</v>
      </c>
      <c r="E484" s="10">
        <v>50.83</v>
      </c>
      <c r="F484" s="10">
        <v>117.66</v>
      </c>
      <c r="G484" s="10">
        <v>64.709999999999994</v>
      </c>
      <c r="H484" s="10" t="s">
        <v>37</v>
      </c>
      <c r="I484" s="10" t="s">
        <v>37</v>
      </c>
      <c r="J484" s="157"/>
    </row>
    <row r="485" spans="1:10" ht="20" customHeight="1" x14ac:dyDescent="0.2">
      <c r="A485" s="14" t="s">
        <v>11</v>
      </c>
      <c r="B485" s="15"/>
      <c r="C485" s="15" t="s">
        <v>91</v>
      </c>
      <c r="D485" s="10">
        <v>905.31</v>
      </c>
      <c r="E485" s="10">
        <v>877.55</v>
      </c>
      <c r="F485" s="10">
        <v>1636.33</v>
      </c>
      <c r="G485" s="10">
        <v>773.18</v>
      </c>
      <c r="H485" s="10" t="s">
        <v>37</v>
      </c>
      <c r="I485" s="10" t="s">
        <v>37</v>
      </c>
      <c r="J485" s="157"/>
    </row>
    <row r="486" spans="1:10" ht="20" customHeight="1" x14ac:dyDescent="0.2">
      <c r="A486" s="14" t="s">
        <v>11</v>
      </c>
      <c r="B486" s="15"/>
      <c r="C486" s="15" t="s">
        <v>92</v>
      </c>
      <c r="D486" s="10">
        <v>118.91</v>
      </c>
      <c r="E486" s="10">
        <v>118.91</v>
      </c>
      <c r="F486" s="10">
        <v>147.38</v>
      </c>
      <c r="G486" s="10">
        <v>100.21</v>
      </c>
      <c r="H486" s="10">
        <v>0.46</v>
      </c>
      <c r="I486" s="10" t="s">
        <v>37</v>
      </c>
      <c r="J486" s="157"/>
    </row>
    <row r="487" spans="1:10" ht="20" customHeight="1" x14ac:dyDescent="0.2">
      <c r="A487" s="14" t="s">
        <v>11</v>
      </c>
      <c r="B487" s="15"/>
      <c r="C487" s="15" t="s">
        <v>93</v>
      </c>
      <c r="D487" s="10">
        <v>2425.87</v>
      </c>
      <c r="E487" s="10">
        <v>1688.67</v>
      </c>
      <c r="F487" s="10">
        <v>2265.14</v>
      </c>
      <c r="G487" s="10">
        <v>1424.13</v>
      </c>
      <c r="H487" s="10" t="s">
        <v>37</v>
      </c>
      <c r="I487" s="10" t="s">
        <v>37</v>
      </c>
      <c r="J487" s="157"/>
    </row>
    <row r="488" spans="1:10" ht="20" customHeight="1" x14ac:dyDescent="0.2">
      <c r="A488" s="14" t="s">
        <v>11</v>
      </c>
      <c r="B488" s="15"/>
      <c r="C488" s="15" t="s">
        <v>93</v>
      </c>
      <c r="D488" s="10">
        <v>247.87</v>
      </c>
      <c r="E488" s="10">
        <v>247.87</v>
      </c>
      <c r="F488" s="10">
        <v>423.23</v>
      </c>
      <c r="G488" s="10">
        <v>257.08</v>
      </c>
      <c r="H488" s="10">
        <v>20.84</v>
      </c>
      <c r="I488" s="10">
        <v>10.82</v>
      </c>
      <c r="J488" s="157"/>
    </row>
    <row r="489" spans="1:10" ht="20" customHeight="1" x14ac:dyDescent="0.2">
      <c r="A489" s="14" t="s">
        <v>11</v>
      </c>
      <c r="B489" s="15"/>
      <c r="C489" s="15" t="s">
        <v>96</v>
      </c>
      <c r="D489" s="10">
        <v>4.53</v>
      </c>
      <c r="E489" s="10">
        <v>4.53</v>
      </c>
      <c r="F489" s="10">
        <v>1.78</v>
      </c>
      <c r="G489" s="10">
        <v>0</v>
      </c>
      <c r="H489" s="10" t="s">
        <v>37</v>
      </c>
      <c r="I489" s="10" t="s">
        <v>37</v>
      </c>
      <c r="J489" s="157"/>
    </row>
    <row r="490" spans="1:10" ht="20" customHeight="1" x14ac:dyDescent="0.2">
      <c r="A490" s="14" t="s">
        <v>11</v>
      </c>
      <c r="B490" s="15"/>
      <c r="C490" s="15" t="s">
        <v>97</v>
      </c>
      <c r="D490" s="10">
        <v>88.53</v>
      </c>
      <c r="E490" s="10">
        <v>88.53</v>
      </c>
      <c r="F490" s="10">
        <v>160.41999999999999</v>
      </c>
      <c r="G490" s="10">
        <v>76.400000000000006</v>
      </c>
      <c r="H490" s="10" t="s">
        <v>37</v>
      </c>
      <c r="I490" s="10" t="s">
        <v>37</v>
      </c>
      <c r="J490" s="157"/>
    </row>
    <row r="491" spans="1:10" ht="20" customHeight="1" x14ac:dyDescent="0.2">
      <c r="A491" s="14" t="s">
        <v>11</v>
      </c>
      <c r="B491" s="15"/>
      <c r="C491" s="15" t="s">
        <v>98</v>
      </c>
      <c r="D491" s="10">
        <v>10493.2</v>
      </c>
      <c r="E491" s="10">
        <v>7982.5</v>
      </c>
      <c r="F491" s="10">
        <v>7790.64</v>
      </c>
      <c r="G491" s="10">
        <v>5429.69</v>
      </c>
      <c r="H491" s="10">
        <v>135.33000000000001</v>
      </c>
      <c r="I491" s="10">
        <v>251.86</v>
      </c>
      <c r="J491" s="157"/>
    </row>
    <row r="492" spans="1:10" ht="20" customHeight="1" x14ac:dyDescent="0.2">
      <c r="A492" s="14" t="s">
        <v>11</v>
      </c>
      <c r="B492" s="15"/>
      <c r="C492" s="15" t="s">
        <v>99</v>
      </c>
      <c r="D492" s="10">
        <v>145.09</v>
      </c>
      <c r="E492" s="10">
        <v>134.06</v>
      </c>
      <c r="F492" s="10">
        <v>249.98</v>
      </c>
      <c r="G492" s="10">
        <v>156.35</v>
      </c>
      <c r="H492" s="10">
        <v>12.1</v>
      </c>
      <c r="I492" s="10">
        <v>6.02</v>
      </c>
      <c r="J492" s="157"/>
    </row>
    <row r="493" spans="1:10" ht="20" customHeight="1" x14ac:dyDescent="0.2">
      <c r="A493" s="14" t="s">
        <v>11</v>
      </c>
      <c r="B493" s="15"/>
      <c r="C493" s="15" t="s">
        <v>100</v>
      </c>
      <c r="D493" s="10">
        <v>80.989999999999995</v>
      </c>
      <c r="E493" s="10">
        <v>80.989999999999995</v>
      </c>
      <c r="F493" s="10">
        <v>168.41</v>
      </c>
      <c r="G493" s="10">
        <v>111.42</v>
      </c>
      <c r="H493" s="10" t="s">
        <v>37</v>
      </c>
      <c r="I493" s="10" t="s">
        <v>37</v>
      </c>
      <c r="J493" s="157"/>
    </row>
    <row r="494" spans="1:10" ht="20" customHeight="1" x14ac:dyDescent="0.2">
      <c r="A494" s="14" t="s">
        <v>11</v>
      </c>
      <c r="B494" s="15"/>
      <c r="C494" s="15" t="s">
        <v>104</v>
      </c>
      <c r="D494" s="10">
        <v>957.79</v>
      </c>
      <c r="E494" s="10">
        <v>955.43</v>
      </c>
      <c r="F494" s="10">
        <v>2097.63</v>
      </c>
      <c r="G494" s="10">
        <v>1428.37</v>
      </c>
      <c r="H494" s="10" t="s">
        <v>37</v>
      </c>
      <c r="I494" s="10" t="s">
        <v>37</v>
      </c>
      <c r="J494" s="157"/>
    </row>
    <row r="495" spans="1:10" ht="20" customHeight="1" x14ac:dyDescent="0.2">
      <c r="A495" s="14" t="s">
        <v>11</v>
      </c>
      <c r="B495" s="15"/>
      <c r="C495" s="15" t="s">
        <v>105</v>
      </c>
      <c r="D495" s="10">
        <v>318.04000000000002</v>
      </c>
      <c r="E495" s="10">
        <v>286.33</v>
      </c>
      <c r="F495" s="10">
        <v>725.27</v>
      </c>
      <c r="G495" s="10">
        <v>501.89</v>
      </c>
      <c r="H495" s="10" t="s">
        <v>37</v>
      </c>
      <c r="I495" s="10" t="s">
        <v>37</v>
      </c>
      <c r="J495" s="157"/>
    </row>
    <row r="496" spans="1:10" ht="20" customHeight="1" x14ac:dyDescent="0.2">
      <c r="A496" s="14" t="s">
        <v>11</v>
      </c>
      <c r="B496" s="15"/>
      <c r="C496" s="15" t="s">
        <v>106</v>
      </c>
      <c r="D496" s="10">
        <v>176.6</v>
      </c>
      <c r="E496" s="10">
        <v>176.6</v>
      </c>
      <c r="F496" s="10">
        <v>247.63</v>
      </c>
      <c r="G496" s="10">
        <v>169.35</v>
      </c>
      <c r="H496" s="10">
        <v>2.06</v>
      </c>
      <c r="I496" s="10" t="s">
        <v>37</v>
      </c>
      <c r="J496" s="157"/>
    </row>
    <row r="497" spans="1:10" ht="20" customHeight="1" x14ac:dyDescent="0.2">
      <c r="A497" s="14" t="s">
        <v>11</v>
      </c>
      <c r="B497" s="15"/>
      <c r="C497" s="15" t="s">
        <v>118</v>
      </c>
      <c r="D497" s="10">
        <v>6596.53</v>
      </c>
      <c r="E497" s="10">
        <v>4953.3</v>
      </c>
      <c r="F497" s="10">
        <v>7415.92</v>
      </c>
      <c r="G497" s="10">
        <v>4101.59</v>
      </c>
      <c r="H497" s="10">
        <v>32.299999999999997</v>
      </c>
      <c r="I497" s="10">
        <v>1.86</v>
      </c>
      <c r="J497" s="157"/>
    </row>
    <row r="498" spans="1:10" ht="20" customHeight="1" x14ac:dyDescent="0.2">
      <c r="A498" s="14" t="s">
        <v>11</v>
      </c>
      <c r="B498" s="15"/>
      <c r="C498" s="15" t="s">
        <v>119</v>
      </c>
      <c r="D498" s="10">
        <v>613.15</v>
      </c>
      <c r="E498" s="10">
        <v>613.15</v>
      </c>
      <c r="F498" s="10">
        <v>939.75</v>
      </c>
      <c r="G498" s="10">
        <v>446.55</v>
      </c>
      <c r="H498" s="10" t="s">
        <v>37</v>
      </c>
      <c r="I498" s="10" t="s">
        <v>37</v>
      </c>
      <c r="J498" s="157"/>
    </row>
    <row r="499" spans="1:10" ht="20" customHeight="1" x14ac:dyDescent="0.2">
      <c r="A499" s="14" t="s">
        <v>11</v>
      </c>
      <c r="B499" s="15"/>
      <c r="C499" s="15" t="s">
        <v>120</v>
      </c>
      <c r="D499" s="10">
        <v>620.37</v>
      </c>
      <c r="E499" s="10">
        <v>456.28</v>
      </c>
      <c r="F499" s="10">
        <v>562.21</v>
      </c>
      <c r="G499" s="10">
        <v>252.16</v>
      </c>
      <c r="H499" s="10" t="s">
        <v>37</v>
      </c>
      <c r="I499" s="10" t="s">
        <v>37</v>
      </c>
      <c r="J499" s="157"/>
    </row>
    <row r="500" spans="1:10" ht="20" customHeight="1" x14ac:dyDescent="0.2">
      <c r="A500" s="14" t="s">
        <v>11</v>
      </c>
      <c r="B500" s="15"/>
      <c r="C500" s="15" t="s">
        <v>121</v>
      </c>
      <c r="D500" s="10">
        <v>6998.36</v>
      </c>
      <c r="E500" s="10">
        <v>6666.89</v>
      </c>
      <c r="F500" s="10">
        <v>9613.76</v>
      </c>
      <c r="G500" s="10">
        <v>5999.81</v>
      </c>
      <c r="H500" s="10">
        <v>190.23</v>
      </c>
      <c r="I500" s="10">
        <v>182.81</v>
      </c>
      <c r="J500" s="157"/>
    </row>
    <row r="501" spans="1:10" ht="20" customHeight="1" x14ac:dyDescent="0.2">
      <c r="A501" s="14" t="s">
        <v>11</v>
      </c>
      <c r="B501" s="15"/>
      <c r="C501" s="15" t="s">
        <v>122</v>
      </c>
      <c r="D501" s="10">
        <v>4388.6400000000003</v>
      </c>
      <c r="E501" s="10">
        <v>3424.24</v>
      </c>
      <c r="F501" s="10">
        <v>5313.67</v>
      </c>
      <c r="G501" s="10">
        <v>2610.7600000000002</v>
      </c>
      <c r="H501" s="10">
        <v>5.75</v>
      </c>
      <c r="I501" s="10">
        <v>2.5099999999999998</v>
      </c>
      <c r="J501" s="157"/>
    </row>
    <row r="502" spans="1:10" ht="20" customHeight="1" x14ac:dyDescent="0.2">
      <c r="A502" s="14" t="s">
        <v>11</v>
      </c>
      <c r="B502" s="15"/>
      <c r="C502" s="15" t="s">
        <v>123</v>
      </c>
      <c r="D502" s="10">
        <v>1179.22</v>
      </c>
      <c r="E502" s="10">
        <v>1167.74</v>
      </c>
      <c r="F502" s="10">
        <v>2763.41</v>
      </c>
      <c r="G502" s="10">
        <v>1324.77</v>
      </c>
      <c r="H502" s="10" t="s">
        <v>37</v>
      </c>
      <c r="I502" s="10" t="s">
        <v>37</v>
      </c>
      <c r="J502" s="157"/>
    </row>
    <row r="503" spans="1:10" ht="20" customHeight="1" x14ac:dyDescent="0.2">
      <c r="A503" s="14" t="s">
        <v>11</v>
      </c>
      <c r="B503" s="15"/>
      <c r="C503" s="15" t="s">
        <v>124</v>
      </c>
      <c r="D503" s="10">
        <v>45.06</v>
      </c>
      <c r="E503" s="10">
        <v>45.06</v>
      </c>
      <c r="F503" s="10">
        <v>32.81</v>
      </c>
      <c r="G503" s="10">
        <v>0</v>
      </c>
      <c r="H503" s="10" t="s">
        <v>37</v>
      </c>
      <c r="I503" s="10" t="s">
        <v>37</v>
      </c>
      <c r="J503" s="157"/>
    </row>
    <row r="504" spans="1:10" s="20" customFormat="1" ht="20" customHeight="1" x14ac:dyDescent="0.2">
      <c r="A504" s="14" t="s">
        <v>11</v>
      </c>
      <c r="B504" s="15"/>
      <c r="C504" s="15" t="s">
        <v>58</v>
      </c>
      <c r="D504" s="15">
        <v>46970.69</v>
      </c>
      <c r="E504" s="15">
        <v>39581.370000000003</v>
      </c>
      <c r="F504" s="15">
        <v>62279.91</v>
      </c>
      <c r="G504" s="15">
        <v>33913.56</v>
      </c>
      <c r="H504" s="15">
        <v>483.91</v>
      </c>
      <c r="I504" s="15">
        <v>521.99</v>
      </c>
      <c r="J504" s="158"/>
    </row>
    <row r="505" spans="1:10" ht="20" customHeight="1" x14ac:dyDescent="0.2">
      <c r="A505" s="14" t="s">
        <v>12</v>
      </c>
      <c r="B505" s="15" t="s">
        <v>41</v>
      </c>
      <c r="C505" s="15" t="s">
        <v>55</v>
      </c>
      <c r="D505" s="10">
        <v>169.26</v>
      </c>
      <c r="E505" s="10">
        <v>149.28</v>
      </c>
      <c r="F505" s="10">
        <v>93.83</v>
      </c>
      <c r="G505" s="10">
        <v>2.0099999999999998</v>
      </c>
      <c r="H505" s="10">
        <v>0</v>
      </c>
      <c r="I505" s="10">
        <v>0</v>
      </c>
      <c r="J505" s="157"/>
    </row>
    <row r="506" spans="1:10" ht="20" customHeight="1" x14ac:dyDescent="0.2">
      <c r="A506" s="14" t="s">
        <v>12</v>
      </c>
      <c r="B506" s="15"/>
      <c r="C506" s="15" t="s">
        <v>57</v>
      </c>
      <c r="D506" s="10">
        <v>936.53</v>
      </c>
      <c r="E506" s="10">
        <v>834.59</v>
      </c>
      <c r="F506" s="10">
        <v>553.14</v>
      </c>
      <c r="G506" s="10">
        <v>105.23</v>
      </c>
      <c r="H506" s="10" t="s">
        <v>37</v>
      </c>
      <c r="I506" s="10" t="s">
        <v>37</v>
      </c>
      <c r="J506" s="157"/>
    </row>
    <row r="507" spans="1:10" s="20" customFormat="1" ht="20" customHeight="1" x14ac:dyDescent="0.2">
      <c r="A507" s="14" t="s">
        <v>12</v>
      </c>
      <c r="B507" s="15"/>
      <c r="C507" s="15" t="s">
        <v>58</v>
      </c>
      <c r="D507" s="15">
        <v>1105.79</v>
      </c>
      <c r="E507" s="15">
        <v>983.87</v>
      </c>
      <c r="F507" s="15">
        <v>646.97</v>
      </c>
      <c r="G507" s="15">
        <v>107.24</v>
      </c>
      <c r="H507" s="15">
        <v>0</v>
      </c>
      <c r="I507" s="15">
        <v>0</v>
      </c>
      <c r="J507" s="158"/>
    </row>
    <row r="508" spans="1:10" ht="20" customHeight="1" x14ac:dyDescent="0.2">
      <c r="A508" s="14" t="s">
        <v>12</v>
      </c>
      <c r="B508" s="15" t="s">
        <v>42</v>
      </c>
      <c r="C508" s="15" t="s">
        <v>60</v>
      </c>
      <c r="D508" s="10">
        <v>3.54</v>
      </c>
      <c r="E508" s="10">
        <v>3.54</v>
      </c>
      <c r="F508" s="10">
        <v>6.34</v>
      </c>
      <c r="G508" s="10">
        <v>5.23</v>
      </c>
      <c r="H508" s="10" t="s">
        <v>37</v>
      </c>
      <c r="I508" s="10" t="s">
        <v>37</v>
      </c>
      <c r="J508" s="157"/>
    </row>
    <row r="509" spans="1:10" ht="20" customHeight="1" x14ac:dyDescent="0.2">
      <c r="A509" s="14" t="s">
        <v>12</v>
      </c>
      <c r="B509" s="15"/>
      <c r="C509" s="15" t="s">
        <v>63</v>
      </c>
      <c r="D509" s="10">
        <v>6.72</v>
      </c>
      <c r="E509" s="10">
        <v>6.72</v>
      </c>
      <c r="F509" s="10">
        <v>4.7300000000000004</v>
      </c>
      <c r="G509" s="10">
        <v>1.18</v>
      </c>
      <c r="H509" s="10" t="s">
        <v>37</v>
      </c>
      <c r="I509" s="10" t="s">
        <v>37</v>
      </c>
      <c r="J509" s="157"/>
    </row>
    <row r="510" spans="1:10" ht="20" customHeight="1" x14ac:dyDescent="0.2">
      <c r="A510" s="14" t="s">
        <v>12</v>
      </c>
      <c r="B510" s="15"/>
      <c r="C510" s="15" t="s">
        <v>68</v>
      </c>
      <c r="D510" s="10">
        <v>0.88</v>
      </c>
      <c r="E510" s="10">
        <v>0.88</v>
      </c>
      <c r="F510" s="10">
        <v>0.26</v>
      </c>
      <c r="G510" s="10" t="s">
        <v>37</v>
      </c>
      <c r="H510" s="10">
        <v>0.09</v>
      </c>
      <c r="I510" s="10">
        <v>0</v>
      </c>
      <c r="J510" s="157"/>
    </row>
    <row r="511" spans="1:10" s="20" customFormat="1" ht="20" customHeight="1" x14ac:dyDescent="0.2">
      <c r="A511" s="14" t="s">
        <v>12</v>
      </c>
      <c r="B511" s="15"/>
      <c r="C511" s="15" t="s">
        <v>58</v>
      </c>
      <c r="D511" s="15">
        <v>11.14</v>
      </c>
      <c r="E511" s="15">
        <v>11.14</v>
      </c>
      <c r="F511" s="15">
        <v>11.34</v>
      </c>
      <c r="G511" s="15">
        <v>6.41</v>
      </c>
      <c r="H511" s="15">
        <v>0.09</v>
      </c>
      <c r="I511" s="15">
        <v>0</v>
      </c>
      <c r="J511" s="158"/>
    </row>
    <row r="512" spans="1:10" ht="20" customHeight="1" x14ac:dyDescent="0.2">
      <c r="A512" s="14" t="s">
        <v>12</v>
      </c>
      <c r="B512" s="15" t="s">
        <v>43</v>
      </c>
      <c r="C512" s="15" t="s">
        <v>72</v>
      </c>
      <c r="D512" s="10">
        <v>321.60000000000002</v>
      </c>
      <c r="E512" s="10">
        <v>321.60000000000002</v>
      </c>
      <c r="F512" s="10">
        <v>100.19</v>
      </c>
      <c r="G512" s="10">
        <v>54.14</v>
      </c>
      <c r="H512" s="10" t="s">
        <v>37</v>
      </c>
      <c r="I512" s="10" t="s">
        <v>37</v>
      </c>
      <c r="J512" s="157"/>
    </row>
    <row r="513" spans="1:10" s="20" customFormat="1" ht="20" customHeight="1" x14ac:dyDescent="0.2">
      <c r="A513" s="14" t="s">
        <v>12</v>
      </c>
      <c r="B513" s="15"/>
      <c r="C513" s="15" t="s">
        <v>58</v>
      </c>
      <c r="D513" s="15">
        <v>321.60000000000002</v>
      </c>
      <c r="E513" s="15">
        <v>321.60000000000002</v>
      </c>
      <c r="F513" s="15">
        <v>100.19</v>
      </c>
      <c r="G513" s="15">
        <v>54.14</v>
      </c>
      <c r="H513" s="15" t="s">
        <v>37</v>
      </c>
      <c r="I513" s="15" t="s">
        <v>37</v>
      </c>
      <c r="J513" s="158"/>
    </row>
    <row r="514" spans="1:10" ht="20" customHeight="1" x14ac:dyDescent="0.2">
      <c r="A514" s="14" t="s">
        <v>12</v>
      </c>
      <c r="B514" s="15" t="s">
        <v>44</v>
      </c>
      <c r="C514" s="15" t="s">
        <v>77</v>
      </c>
      <c r="D514" s="10">
        <v>340.78</v>
      </c>
      <c r="E514" s="10">
        <v>340.78</v>
      </c>
      <c r="F514" s="10">
        <v>374.6</v>
      </c>
      <c r="G514" s="10">
        <v>212.45</v>
      </c>
      <c r="H514" s="10" t="s">
        <v>37</v>
      </c>
      <c r="I514" s="10" t="s">
        <v>37</v>
      </c>
      <c r="J514" s="157"/>
    </row>
    <row r="515" spans="1:10" ht="20" customHeight="1" x14ac:dyDescent="0.2">
      <c r="A515" s="14" t="s">
        <v>12</v>
      </c>
      <c r="B515" s="15"/>
      <c r="C515" s="15" t="s">
        <v>78</v>
      </c>
      <c r="D515" s="10">
        <v>19.309999999999999</v>
      </c>
      <c r="E515" s="10">
        <v>19.309999999999999</v>
      </c>
      <c r="F515" s="10">
        <v>5.0999999999999996</v>
      </c>
      <c r="G515" s="10">
        <v>3.4</v>
      </c>
      <c r="H515" s="10" t="s">
        <v>37</v>
      </c>
      <c r="I515" s="10" t="s">
        <v>37</v>
      </c>
      <c r="J515" s="157"/>
    </row>
    <row r="516" spans="1:10" s="20" customFormat="1" ht="20" customHeight="1" x14ac:dyDescent="0.2">
      <c r="A516" s="14" t="s">
        <v>12</v>
      </c>
      <c r="B516" s="15"/>
      <c r="C516" s="15" t="s">
        <v>58</v>
      </c>
      <c r="D516" s="15">
        <v>360.09</v>
      </c>
      <c r="E516" s="15">
        <v>360.09</v>
      </c>
      <c r="F516" s="15">
        <v>379.7</v>
      </c>
      <c r="G516" s="15">
        <v>215.85</v>
      </c>
      <c r="H516" s="15" t="s">
        <v>37</v>
      </c>
      <c r="I516" s="15" t="s">
        <v>37</v>
      </c>
      <c r="J516" s="158"/>
    </row>
    <row r="517" spans="1:10" ht="20" customHeight="1" x14ac:dyDescent="0.2">
      <c r="A517" s="14" t="s">
        <v>12</v>
      </c>
      <c r="B517" s="15" t="s">
        <v>45</v>
      </c>
      <c r="C517" s="15" t="s">
        <v>83</v>
      </c>
      <c r="D517" s="10">
        <v>56.96</v>
      </c>
      <c r="E517" s="10">
        <v>56.96</v>
      </c>
      <c r="F517" s="10">
        <v>112.09</v>
      </c>
      <c r="G517" s="10">
        <v>70.06</v>
      </c>
      <c r="H517" s="10" t="s">
        <v>37</v>
      </c>
      <c r="I517" s="10" t="s">
        <v>37</v>
      </c>
      <c r="J517" s="157"/>
    </row>
    <row r="518" spans="1:10" ht="20" customHeight="1" x14ac:dyDescent="0.2">
      <c r="A518" s="14" t="s">
        <v>12</v>
      </c>
      <c r="B518" s="15"/>
      <c r="C518" s="15" t="s">
        <v>84</v>
      </c>
      <c r="D518" s="10">
        <v>40.5</v>
      </c>
      <c r="E518" s="10">
        <v>40.5</v>
      </c>
      <c r="F518" s="10" t="s">
        <v>37</v>
      </c>
      <c r="G518" s="10" t="s">
        <v>37</v>
      </c>
      <c r="H518" s="10" t="s">
        <v>37</v>
      </c>
      <c r="I518" s="10" t="s">
        <v>37</v>
      </c>
      <c r="J518" s="157"/>
    </row>
    <row r="519" spans="1:10" ht="20" customHeight="1" x14ac:dyDescent="0.2">
      <c r="A519" s="14" t="s">
        <v>12</v>
      </c>
      <c r="B519" s="15"/>
      <c r="C519" s="15" t="s">
        <v>85</v>
      </c>
      <c r="D519" s="10">
        <v>1.82</v>
      </c>
      <c r="E519" s="10">
        <v>0.45</v>
      </c>
      <c r="F519" s="10">
        <v>0.89</v>
      </c>
      <c r="G519" s="10">
        <v>0.89</v>
      </c>
      <c r="H519" s="10" t="s">
        <v>37</v>
      </c>
      <c r="I519" s="10" t="s">
        <v>37</v>
      </c>
      <c r="J519" s="157"/>
    </row>
    <row r="520" spans="1:10" s="20" customFormat="1" ht="20" customHeight="1" x14ac:dyDescent="0.2">
      <c r="A520" s="14" t="s">
        <v>12</v>
      </c>
      <c r="B520" s="15"/>
      <c r="C520" s="15" t="s">
        <v>58</v>
      </c>
      <c r="D520" s="15">
        <v>99.28</v>
      </c>
      <c r="E520" s="15">
        <v>97.91</v>
      </c>
      <c r="F520" s="15">
        <v>112.99</v>
      </c>
      <c r="G520" s="15">
        <v>70.95</v>
      </c>
      <c r="H520" s="15" t="s">
        <v>37</v>
      </c>
      <c r="I520" s="15" t="s">
        <v>37</v>
      </c>
      <c r="J520" s="158"/>
    </row>
    <row r="521" spans="1:10" ht="20" customHeight="1" x14ac:dyDescent="0.2">
      <c r="A521" s="14" t="s">
        <v>12</v>
      </c>
      <c r="B521" s="15" t="s">
        <v>46</v>
      </c>
      <c r="C521" s="15" t="s">
        <v>86</v>
      </c>
      <c r="D521" s="10">
        <v>80.63</v>
      </c>
      <c r="E521" s="10">
        <v>72.62</v>
      </c>
      <c r="F521" s="10">
        <v>107.04</v>
      </c>
      <c r="G521" s="10">
        <v>40.1</v>
      </c>
      <c r="H521" s="10" t="s">
        <v>37</v>
      </c>
      <c r="I521" s="10" t="s">
        <v>37</v>
      </c>
      <c r="J521" s="157"/>
    </row>
    <row r="522" spans="1:10" ht="20" customHeight="1" x14ac:dyDescent="0.2">
      <c r="A522" s="14" t="s">
        <v>12</v>
      </c>
      <c r="B522" s="15"/>
      <c r="C522" s="15" t="s">
        <v>87</v>
      </c>
      <c r="D522" s="10">
        <v>2579.89</v>
      </c>
      <c r="E522" s="10">
        <v>2384.5700000000002</v>
      </c>
      <c r="F522" s="10">
        <v>2076.7399999999998</v>
      </c>
      <c r="G522" s="10">
        <v>665.38</v>
      </c>
      <c r="H522" s="10">
        <v>1.59</v>
      </c>
      <c r="I522" s="10">
        <v>1.59</v>
      </c>
      <c r="J522" s="157"/>
    </row>
    <row r="523" spans="1:10" ht="20" customHeight="1" x14ac:dyDescent="0.2">
      <c r="A523" s="14" t="s">
        <v>12</v>
      </c>
      <c r="B523" s="15"/>
      <c r="C523" s="15" t="s">
        <v>88</v>
      </c>
      <c r="D523" s="10">
        <v>744.57</v>
      </c>
      <c r="E523" s="10">
        <v>733.18</v>
      </c>
      <c r="F523" s="10">
        <v>268.73</v>
      </c>
      <c r="G523" s="10">
        <v>168.6</v>
      </c>
      <c r="H523" s="10">
        <v>34.369999999999997</v>
      </c>
      <c r="I523" s="10">
        <v>83.99</v>
      </c>
      <c r="J523" s="157"/>
    </row>
    <row r="524" spans="1:10" ht="20" customHeight="1" x14ac:dyDescent="0.2">
      <c r="A524" s="14" t="s">
        <v>12</v>
      </c>
      <c r="B524" s="15"/>
      <c r="C524" s="15" t="s">
        <v>89</v>
      </c>
      <c r="D524" s="10">
        <v>327.64999999999998</v>
      </c>
      <c r="E524" s="10">
        <v>327.64999999999998</v>
      </c>
      <c r="F524" s="10">
        <v>329.14</v>
      </c>
      <c r="G524" s="10">
        <v>163</v>
      </c>
      <c r="H524" s="10" t="s">
        <v>37</v>
      </c>
      <c r="I524" s="10" t="s">
        <v>37</v>
      </c>
      <c r="J524" s="157"/>
    </row>
    <row r="525" spans="1:10" ht="20" customHeight="1" x14ac:dyDescent="0.2">
      <c r="A525" s="14" t="s">
        <v>12</v>
      </c>
      <c r="B525" s="15"/>
      <c r="C525" s="15" t="s">
        <v>90</v>
      </c>
      <c r="D525" s="10">
        <v>2361.39</v>
      </c>
      <c r="E525" s="10">
        <v>2153.8000000000002</v>
      </c>
      <c r="F525" s="10">
        <v>2084.25</v>
      </c>
      <c r="G525" s="10">
        <v>1067.32</v>
      </c>
      <c r="H525" s="10">
        <v>5.29</v>
      </c>
      <c r="I525" s="10">
        <v>5.64</v>
      </c>
      <c r="J525" s="157"/>
    </row>
    <row r="526" spans="1:10" ht="20" customHeight="1" x14ac:dyDescent="0.2">
      <c r="A526" s="14" t="s">
        <v>12</v>
      </c>
      <c r="B526" s="15"/>
      <c r="C526" s="15" t="s">
        <v>91</v>
      </c>
      <c r="D526" s="10">
        <v>1260.31</v>
      </c>
      <c r="E526" s="10">
        <v>1231.03</v>
      </c>
      <c r="F526" s="10">
        <v>929.81</v>
      </c>
      <c r="G526" s="10">
        <v>410.58</v>
      </c>
      <c r="H526" s="10">
        <v>29.95</v>
      </c>
      <c r="I526" s="10">
        <v>31.41</v>
      </c>
      <c r="J526" s="157"/>
    </row>
    <row r="527" spans="1:10" s="20" customFormat="1" ht="20" customHeight="1" x14ac:dyDescent="0.2">
      <c r="A527" s="14" t="s">
        <v>12</v>
      </c>
      <c r="B527" s="15"/>
      <c r="C527" s="15" t="s">
        <v>58</v>
      </c>
      <c r="D527" s="15">
        <v>7354.42</v>
      </c>
      <c r="E527" s="15">
        <v>6902.86</v>
      </c>
      <c r="F527" s="15">
        <v>5795.71</v>
      </c>
      <c r="G527" s="15">
        <v>2514.9899999999998</v>
      </c>
      <c r="H527" s="15">
        <v>71.2</v>
      </c>
      <c r="I527" s="15">
        <v>122.63</v>
      </c>
      <c r="J527" s="158"/>
    </row>
    <row r="528" spans="1:10" ht="20" customHeight="1" x14ac:dyDescent="0.2">
      <c r="A528" s="14" t="s">
        <v>12</v>
      </c>
      <c r="B528" s="15" t="s">
        <v>47</v>
      </c>
      <c r="C528" s="15" t="s">
        <v>92</v>
      </c>
      <c r="D528" s="10">
        <v>21.92</v>
      </c>
      <c r="E528" s="10">
        <v>20.010000000000002</v>
      </c>
      <c r="F528" s="10">
        <v>30.01</v>
      </c>
      <c r="G528" s="10">
        <v>14.76</v>
      </c>
      <c r="H528" s="10" t="s">
        <v>37</v>
      </c>
      <c r="I528" s="10" t="s">
        <v>37</v>
      </c>
      <c r="J528" s="157"/>
    </row>
    <row r="529" spans="1:10" ht="20" customHeight="1" x14ac:dyDescent="0.2">
      <c r="A529" s="14" t="s">
        <v>12</v>
      </c>
      <c r="B529" s="15"/>
      <c r="C529" s="15" t="s">
        <v>93</v>
      </c>
      <c r="D529" s="10">
        <v>307.18</v>
      </c>
      <c r="E529" s="10">
        <v>307.18</v>
      </c>
      <c r="F529" s="10">
        <v>189.13</v>
      </c>
      <c r="G529" s="10">
        <v>32.1</v>
      </c>
      <c r="H529" s="10">
        <v>0.26</v>
      </c>
      <c r="I529" s="10">
        <v>0.13</v>
      </c>
      <c r="J529" s="157"/>
    </row>
    <row r="530" spans="1:10" ht="20" customHeight="1" x14ac:dyDescent="0.2">
      <c r="A530" s="14" t="s">
        <v>12</v>
      </c>
      <c r="B530" s="15"/>
      <c r="C530" s="15" t="s">
        <v>93</v>
      </c>
      <c r="D530" s="10">
        <v>1385.98</v>
      </c>
      <c r="E530" s="10">
        <v>1262.1199999999999</v>
      </c>
      <c r="F530" s="10">
        <v>1120.49</v>
      </c>
      <c r="G530" s="10">
        <v>495.16</v>
      </c>
      <c r="H530" s="10">
        <v>2.99</v>
      </c>
      <c r="I530" s="10">
        <v>2.99</v>
      </c>
      <c r="J530" s="157"/>
    </row>
    <row r="531" spans="1:10" ht="20" customHeight="1" x14ac:dyDescent="0.2">
      <c r="A531" s="14" t="s">
        <v>12</v>
      </c>
      <c r="B531" s="15"/>
      <c r="C531" s="15" t="s">
        <v>94</v>
      </c>
      <c r="D531" s="10">
        <v>233.86</v>
      </c>
      <c r="E531" s="10">
        <v>177.01</v>
      </c>
      <c r="F531" s="10">
        <v>105.04</v>
      </c>
      <c r="G531" s="10">
        <v>28.5</v>
      </c>
      <c r="H531" s="10" t="s">
        <v>37</v>
      </c>
      <c r="I531" s="10" t="s">
        <v>37</v>
      </c>
      <c r="J531" s="157"/>
    </row>
    <row r="532" spans="1:10" ht="20" customHeight="1" x14ac:dyDescent="0.2">
      <c r="A532" s="14" t="s">
        <v>12</v>
      </c>
      <c r="B532" s="15"/>
      <c r="C532" s="15" t="s">
        <v>95</v>
      </c>
      <c r="D532" s="10">
        <v>2294.65</v>
      </c>
      <c r="E532" s="10">
        <v>2294.65</v>
      </c>
      <c r="F532" s="10">
        <v>1697.77</v>
      </c>
      <c r="G532" s="10">
        <v>786.81</v>
      </c>
      <c r="H532" s="10">
        <v>0.56999999999999995</v>
      </c>
      <c r="I532" s="10">
        <v>0.56999999999999995</v>
      </c>
      <c r="J532" s="157"/>
    </row>
    <row r="533" spans="1:10" ht="20" customHeight="1" x14ac:dyDescent="0.2">
      <c r="A533" s="14" t="s">
        <v>12</v>
      </c>
      <c r="B533" s="15"/>
      <c r="C533" s="15" t="s">
        <v>96</v>
      </c>
      <c r="D533" s="10">
        <v>2832.43</v>
      </c>
      <c r="E533" s="10">
        <v>2770.25</v>
      </c>
      <c r="F533" s="10">
        <v>2645.6</v>
      </c>
      <c r="G533" s="10">
        <v>1391.23</v>
      </c>
      <c r="H533" s="10">
        <v>2.34</v>
      </c>
      <c r="I533" s="10">
        <v>2.34</v>
      </c>
      <c r="J533" s="157"/>
    </row>
    <row r="534" spans="1:10" ht="20" customHeight="1" x14ac:dyDescent="0.2">
      <c r="A534" s="14" t="s">
        <v>12</v>
      </c>
      <c r="B534" s="15"/>
      <c r="C534" s="15" t="s">
        <v>97</v>
      </c>
      <c r="D534" s="10">
        <v>785.28</v>
      </c>
      <c r="E534" s="10">
        <v>785.28</v>
      </c>
      <c r="F534" s="10">
        <v>591.42999999999995</v>
      </c>
      <c r="G534" s="10">
        <v>288.87</v>
      </c>
      <c r="H534" s="10" t="s">
        <v>37</v>
      </c>
      <c r="I534" s="10" t="s">
        <v>37</v>
      </c>
      <c r="J534" s="157"/>
    </row>
    <row r="535" spans="1:10" ht="20" customHeight="1" x14ac:dyDescent="0.2">
      <c r="A535" s="14" t="s">
        <v>12</v>
      </c>
      <c r="B535" s="15"/>
      <c r="C535" s="15" t="s">
        <v>98</v>
      </c>
      <c r="D535" s="10">
        <v>3595.47</v>
      </c>
      <c r="E535" s="10">
        <v>3520.55</v>
      </c>
      <c r="F535" s="10">
        <v>3460.2</v>
      </c>
      <c r="G535" s="10">
        <v>1638.5</v>
      </c>
      <c r="H535" s="10">
        <v>8.9499999999999993</v>
      </c>
      <c r="I535" s="10">
        <v>1.62</v>
      </c>
      <c r="J535" s="157"/>
    </row>
    <row r="536" spans="1:10" s="20" customFormat="1" ht="20" customHeight="1" x14ac:dyDescent="0.2">
      <c r="A536" s="14" t="s">
        <v>12</v>
      </c>
      <c r="B536" s="15"/>
      <c r="C536" s="15" t="s">
        <v>58</v>
      </c>
      <c r="D536" s="15">
        <v>11456.77</v>
      </c>
      <c r="E536" s="15">
        <v>11137.05</v>
      </c>
      <c r="F536" s="15">
        <v>9839.68</v>
      </c>
      <c r="G536" s="15">
        <v>4675.9399999999996</v>
      </c>
      <c r="H536" s="15">
        <v>15.11</v>
      </c>
      <c r="I536" s="15">
        <v>7.66</v>
      </c>
      <c r="J536" s="158"/>
    </row>
    <row r="537" spans="1:10" ht="20" customHeight="1" x14ac:dyDescent="0.2">
      <c r="A537" s="14" t="s">
        <v>12</v>
      </c>
      <c r="B537" s="15" t="s">
        <v>48</v>
      </c>
      <c r="C537" s="15" t="s">
        <v>105</v>
      </c>
      <c r="D537" s="10">
        <v>26.44</v>
      </c>
      <c r="E537" s="10">
        <v>26.44</v>
      </c>
      <c r="F537" s="10">
        <v>19.510000000000002</v>
      </c>
      <c r="G537" s="10">
        <v>0</v>
      </c>
      <c r="H537" s="10" t="s">
        <v>37</v>
      </c>
      <c r="I537" s="10" t="s">
        <v>37</v>
      </c>
      <c r="J537" s="157"/>
    </row>
    <row r="538" spans="1:10" s="20" customFormat="1" ht="20" customHeight="1" x14ac:dyDescent="0.2">
      <c r="A538" s="14" t="s">
        <v>12</v>
      </c>
      <c r="B538" s="15"/>
      <c r="C538" s="15" t="s">
        <v>58</v>
      </c>
      <c r="D538" s="15">
        <v>26.44</v>
      </c>
      <c r="E538" s="15">
        <v>26.44</v>
      </c>
      <c r="F538" s="15">
        <v>19.510000000000002</v>
      </c>
      <c r="G538" s="15">
        <v>0</v>
      </c>
      <c r="H538" s="15" t="s">
        <v>37</v>
      </c>
      <c r="I538" s="15" t="s">
        <v>37</v>
      </c>
      <c r="J538" s="158"/>
    </row>
    <row r="539" spans="1:10" ht="20" customHeight="1" x14ac:dyDescent="0.2">
      <c r="A539" s="14" t="s">
        <v>12</v>
      </c>
      <c r="B539" s="15" t="s">
        <v>49</v>
      </c>
      <c r="C539" s="15" t="s">
        <v>108</v>
      </c>
      <c r="D539" s="10">
        <v>285.56</v>
      </c>
      <c r="E539" s="10">
        <v>107.91</v>
      </c>
      <c r="F539" s="10">
        <v>48.3</v>
      </c>
      <c r="G539" s="10">
        <v>0</v>
      </c>
      <c r="H539" s="10" t="s">
        <v>37</v>
      </c>
      <c r="I539" s="10" t="s">
        <v>37</v>
      </c>
      <c r="J539" s="157"/>
    </row>
    <row r="540" spans="1:10" ht="20" customHeight="1" x14ac:dyDescent="0.2">
      <c r="A540" s="14" t="s">
        <v>12</v>
      </c>
      <c r="B540" s="15"/>
      <c r="C540" s="15" t="s">
        <v>110</v>
      </c>
      <c r="D540" s="10">
        <v>135.77000000000001</v>
      </c>
      <c r="E540" s="10">
        <v>118.46</v>
      </c>
      <c r="F540" s="10">
        <v>171.07</v>
      </c>
      <c r="G540" s="10">
        <v>0</v>
      </c>
      <c r="H540" s="10" t="s">
        <v>37</v>
      </c>
      <c r="I540" s="10" t="s">
        <v>37</v>
      </c>
      <c r="J540" s="157"/>
    </row>
    <row r="541" spans="1:10" ht="20" customHeight="1" x14ac:dyDescent="0.2">
      <c r="A541" s="14" t="s">
        <v>12</v>
      </c>
      <c r="B541" s="15"/>
      <c r="C541" s="15" t="s">
        <v>111</v>
      </c>
      <c r="D541" s="10">
        <v>491.98</v>
      </c>
      <c r="E541" s="10">
        <v>184.88</v>
      </c>
      <c r="F541" s="10">
        <v>122.24</v>
      </c>
      <c r="G541" s="10">
        <v>29.67</v>
      </c>
      <c r="H541" s="10" t="s">
        <v>37</v>
      </c>
      <c r="I541" s="10" t="s">
        <v>37</v>
      </c>
      <c r="J541" s="157"/>
    </row>
    <row r="542" spans="1:10" ht="20" customHeight="1" x14ac:dyDescent="0.2">
      <c r="A542" s="14" t="s">
        <v>12</v>
      </c>
      <c r="B542" s="15"/>
      <c r="C542" s="15" t="s">
        <v>114</v>
      </c>
      <c r="D542" s="10">
        <v>19.73</v>
      </c>
      <c r="E542" s="10">
        <v>19.73</v>
      </c>
      <c r="F542" s="10">
        <v>11.84</v>
      </c>
      <c r="G542" s="10" t="s">
        <v>37</v>
      </c>
      <c r="H542" s="10">
        <v>0</v>
      </c>
      <c r="I542" s="10">
        <v>0</v>
      </c>
      <c r="J542" s="157"/>
    </row>
    <row r="543" spans="1:10" ht="20" customHeight="1" x14ac:dyDescent="0.2">
      <c r="A543" s="14" t="s">
        <v>12</v>
      </c>
      <c r="B543" s="15"/>
      <c r="C543" s="15" t="s">
        <v>116</v>
      </c>
      <c r="D543" s="10">
        <v>398.41</v>
      </c>
      <c r="E543" s="10">
        <v>281.51</v>
      </c>
      <c r="F543" s="10">
        <v>244.13</v>
      </c>
      <c r="G543" s="10">
        <v>1.3</v>
      </c>
      <c r="H543" s="10" t="s">
        <v>37</v>
      </c>
      <c r="I543" s="10" t="s">
        <v>37</v>
      </c>
      <c r="J543" s="157"/>
    </row>
    <row r="544" spans="1:10" ht="20" customHeight="1" x14ac:dyDescent="0.2">
      <c r="A544" s="14" t="s">
        <v>12</v>
      </c>
      <c r="B544" s="15"/>
      <c r="C544" s="15" t="s">
        <v>117</v>
      </c>
      <c r="D544" s="10">
        <v>309.62</v>
      </c>
      <c r="E544" s="10">
        <v>128.62</v>
      </c>
      <c r="F544" s="10">
        <v>35.03</v>
      </c>
      <c r="G544" s="10">
        <v>0</v>
      </c>
      <c r="H544" s="10" t="s">
        <v>37</v>
      </c>
      <c r="I544" s="10" t="s">
        <v>37</v>
      </c>
      <c r="J544" s="157"/>
    </row>
    <row r="545" spans="1:10" s="20" customFormat="1" ht="20" customHeight="1" x14ac:dyDescent="0.2">
      <c r="A545" s="14" t="s">
        <v>12</v>
      </c>
      <c r="B545" s="15"/>
      <c r="C545" s="15" t="s">
        <v>58</v>
      </c>
      <c r="D545" s="15">
        <v>1641.08</v>
      </c>
      <c r="E545" s="15">
        <v>841.12</v>
      </c>
      <c r="F545" s="15">
        <v>632.6</v>
      </c>
      <c r="G545" s="15">
        <v>30.97</v>
      </c>
      <c r="H545" s="15">
        <v>0</v>
      </c>
      <c r="I545" s="15">
        <v>0</v>
      </c>
      <c r="J545" s="158"/>
    </row>
    <row r="546" spans="1:10" ht="20" customHeight="1" x14ac:dyDescent="0.2">
      <c r="A546" s="14" t="s">
        <v>12</v>
      </c>
      <c r="B546" s="15" t="s">
        <v>50</v>
      </c>
      <c r="C546" s="15" t="s">
        <v>118</v>
      </c>
      <c r="D546" s="10">
        <v>5637.82</v>
      </c>
      <c r="E546" s="10">
        <v>3036.59</v>
      </c>
      <c r="F546" s="10">
        <v>1562.98</v>
      </c>
      <c r="G546" s="10">
        <v>101.32</v>
      </c>
      <c r="H546" s="10" t="s">
        <v>37</v>
      </c>
      <c r="I546" s="10" t="s">
        <v>37</v>
      </c>
      <c r="J546" s="157"/>
    </row>
    <row r="547" spans="1:10" ht="20" customHeight="1" x14ac:dyDescent="0.2">
      <c r="A547" s="14" t="s">
        <v>12</v>
      </c>
      <c r="B547" s="15"/>
      <c r="C547" s="15" t="s">
        <v>119</v>
      </c>
      <c r="D547" s="10">
        <v>196.82</v>
      </c>
      <c r="E547" s="10">
        <v>170.21</v>
      </c>
      <c r="F547" s="10">
        <v>118.61</v>
      </c>
      <c r="G547" s="10">
        <v>7.63</v>
      </c>
      <c r="H547" s="10">
        <v>0</v>
      </c>
      <c r="I547" s="10">
        <v>0</v>
      </c>
      <c r="J547" s="157"/>
    </row>
    <row r="548" spans="1:10" ht="20" customHeight="1" x14ac:dyDescent="0.2">
      <c r="A548" s="14" t="s">
        <v>12</v>
      </c>
      <c r="B548" s="15"/>
      <c r="C548" s="15" t="s">
        <v>120</v>
      </c>
      <c r="D548" s="10">
        <v>1010.31</v>
      </c>
      <c r="E548" s="10">
        <v>919.73</v>
      </c>
      <c r="F548" s="10">
        <v>474.59</v>
      </c>
      <c r="G548" s="10">
        <v>66.150000000000006</v>
      </c>
      <c r="H548" s="10" t="s">
        <v>37</v>
      </c>
      <c r="I548" s="10" t="s">
        <v>37</v>
      </c>
      <c r="J548" s="157"/>
    </row>
    <row r="549" spans="1:10" ht="20" customHeight="1" x14ac:dyDescent="0.2">
      <c r="A549" s="14" t="s">
        <v>12</v>
      </c>
      <c r="B549" s="15"/>
      <c r="C549" s="15" t="s">
        <v>121</v>
      </c>
      <c r="D549" s="10">
        <v>536.05999999999995</v>
      </c>
      <c r="E549" s="10">
        <v>530.84</v>
      </c>
      <c r="F549" s="10">
        <v>312.95</v>
      </c>
      <c r="G549" s="10">
        <v>55.97</v>
      </c>
      <c r="H549" s="10" t="s">
        <v>37</v>
      </c>
      <c r="I549" s="10" t="s">
        <v>37</v>
      </c>
      <c r="J549" s="157"/>
    </row>
    <row r="550" spans="1:10" ht="20" customHeight="1" x14ac:dyDescent="0.2">
      <c r="A550" s="14" t="s">
        <v>12</v>
      </c>
      <c r="B550" s="15"/>
      <c r="C550" s="15" t="s">
        <v>122</v>
      </c>
      <c r="D550" s="10">
        <v>2258.6</v>
      </c>
      <c r="E550" s="10">
        <v>1576.18</v>
      </c>
      <c r="F550" s="10">
        <v>827.03</v>
      </c>
      <c r="G550" s="10">
        <v>41.12</v>
      </c>
      <c r="H550" s="10" t="s">
        <v>37</v>
      </c>
      <c r="I550" s="10" t="s">
        <v>37</v>
      </c>
      <c r="J550" s="157"/>
    </row>
    <row r="551" spans="1:10" ht="20" customHeight="1" x14ac:dyDescent="0.2">
      <c r="A551" s="14" t="s">
        <v>12</v>
      </c>
      <c r="B551" s="15"/>
      <c r="C551" s="15" t="s">
        <v>123</v>
      </c>
      <c r="D551" s="10">
        <v>2069.1999999999998</v>
      </c>
      <c r="E551" s="10">
        <v>1691.73</v>
      </c>
      <c r="F551" s="10">
        <v>1515.38</v>
      </c>
      <c r="G551" s="10">
        <v>325.5</v>
      </c>
      <c r="H551" s="10" t="s">
        <v>37</v>
      </c>
      <c r="I551" s="10" t="s">
        <v>37</v>
      </c>
      <c r="J551" s="157"/>
    </row>
    <row r="552" spans="1:10" ht="20" customHeight="1" x14ac:dyDescent="0.2">
      <c r="A552" s="14" t="s">
        <v>12</v>
      </c>
      <c r="B552" s="15"/>
      <c r="C552" s="15" t="s">
        <v>124</v>
      </c>
      <c r="D552" s="10">
        <v>5009.8100000000004</v>
      </c>
      <c r="E552" s="10">
        <v>4425.5600000000004</v>
      </c>
      <c r="F552" s="10">
        <v>1873.55</v>
      </c>
      <c r="G552" s="10">
        <v>225.93</v>
      </c>
      <c r="H552" s="10" t="s">
        <v>37</v>
      </c>
      <c r="I552" s="10" t="s">
        <v>37</v>
      </c>
      <c r="J552" s="157"/>
    </row>
    <row r="553" spans="1:10" s="20" customFormat="1" ht="20" customHeight="1" x14ac:dyDescent="0.2">
      <c r="A553" s="14" t="s">
        <v>12</v>
      </c>
      <c r="B553" s="15"/>
      <c r="C553" s="15" t="s">
        <v>58</v>
      </c>
      <c r="D553" s="15">
        <v>16718.62</v>
      </c>
      <c r="E553" s="15">
        <v>12350.84</v>
      </c>
      <c r="F553" s="15">
        <v>6685.09</v>
      </c>
      <c r="G553" s="15">
        <v>823.62</v>
      </c>
      <c r="H553" s="15">
        <v>0</v>
      </c>
      <c r="I553" s="15">
        <v>0</v>
      </c>
      <c r="J553" s="158"/>
    </row>
    <row r="554" spans="1:10" ht="20" customHeight="1" x14ac:dyDescent="0.2">
      <c r="A554" s="14" t="s">
        <v>12</v>
      </c>
      <c r="B554" s="15" t="s">
        <v>39</v>
      </c>
      <c r="C554" s="15" t="s">
        <v>55</v>
      </c>
      <c r="D554" s="10">
        <v>169.26</v>
      </c>
      <c r="E554" s="10">
        <v>149.28</v>
      </c>
      <c r="F554" s="10">
        <v>93.83</v>
      </c>
      <c r="G554" s="10">
        <v>2.0099999999999998</v>
      </c>
      <c r="H554" s="10">
        <v>0</v>
      </c>
      <c r="I554" s="10">
        <v>0</v>
      </c>
      <c r="J554" s="157"/>
    </row>
    <row r="555" spans="1:10" ht="20" customHeight="1" x14ac:dyDescent="0.2">
      <c r="A555" s="14" t="s">
        <v>12</v>
      </c>
      <c r="B555" s="15"/>
      <c r="C555" s="15" t="s">
        <v>57</v>
      </c>
      <c r="D555" s="10">
        <v>936.53</v>
      </c>
      <c r="E555" s="10">
        <v>834.59</v>
      </c>
      <c r="F555" s="10">
        <v>553.14</v>
      </c>
      <c r="G555" s="10">
        <v>105.23</v>
      </c>
      <c r="H555" s="10" t="s">
        <v>37</v>
      </c>
      <c r="I555" s="10" t="s">
        <v>37</v>
      </c>
      <c r="J555" s="157"/>
    </row>
    <row r="556" spans="1:10" ht="20" customHeight="1" x14ac:dyDescent="0.2">
      <c r="A556" s="14" t="s">
        <v>12</v>
      </c>
      <c r="B556" s="15"/>
      <c r="C556" s="15" t="s">
        <v>60</v>
      </c>
      <c r="D556" s="10">
        <v>3.54</v>
      </c>
      <c r="E556" s="10">
        <v>3.54</v>
      </c>
      <c r="F556" s="10">
        <v>6.34</v>
      </c>
      <c r="G556" s="10">
        <v>5.23</v>
      </c>
      <c r="H556" s="10" t="s">
        <v>37</v>
      </c>
      <c r="I556" s="10" t="s">
        <v>37</v>
      </c>
      <c r="J556" s="157"/>
    </row>
    <row r="557" spans="1:10" ht="20" customHeight="1" x14ac:dyDescent="0.2">
      <c r="A557" s="14" t="s">
        <v>12</v>
      </c>
      <c r="B557" s="15"/>
      <c r="C557" s="15" t="s">
        <v>63</v>
      </c>
      <c r="D557" s="10">
        <v>6.72</v>
      </c>
      <c r="E557" s="10">
        <v>6.72</v>
      </c>
      <c r="F557" s="10">
        <v>4.7300000000000004</v>
      </c>
      <c r="G557" s="10">
        <v>1.18</v>
      </c>
      <c r="H557" s="10" t="s">
        <v>37</v>
      </c>
      <c r="I557" s="10" t="s">
        <v>37</v>
      </c>
      <c r="J557" s="157"/>
    </row>
    <row r="558" spans="1:10" ht="20" customHeight="1" x14ac:dyDescent="0.2">
      <c r="A558" s="14" t="s">
        <v>12</v>
      </c>
      <c r="B558" s="15"/>
      <c r="C558" s="15" t="s">
        <v>68</v>
      </c>
      <c r="D558" s="10">
        <v>0.88</v>
      </c>
      <c r="E558" s="10">
        <v>0.88</v>
      </c>
      <c r="F558" s="10">
        <v>0.26</v>
      </c>
      <c r="G558" s="10" t="s">
        <v>37</v>
      </c>
      <c r="H558" s="10">
        <v>0.09</v>
      </c>
      <c r="I558" s="10">
        <v>0</v>
      </c>
      <c r="J558" s="157"/>
    </row>
    <row r="559" spans="1:10" ht="20" customHeight="1" x14ac:dyDescent="0.2">
      <c r="A559" s="14" t="s">
        <v>12</v>
      </c>
      <c r="B559" s="15"/>
      <c r="C559" s="15" t="s">
        <v>72</v>
      </c>
      <c r="D559" s="10">
        <v>321.60000000000002</v>
      </c>
      <c r="E559" s="10">
        <v>321.60000000000002</v>
      </c>
      <c r="F559" s="10">
        <v>100.19</v>
      </c>
      <c r="G559" s="10">
        <v>54.14</v>
      </c>
      <c r="H559" s="10" t="s">
        <v>37</v>
      </c>
      <c r="I559" s="10" t="s">
        <v>37</v>
      </c>
      <c r="J559" s="157"/>
    </row>
    <row r="560" spans="1:10" ht="20" customHeight="1" x14ac:dyDescent="0.2">
      <c r="A560" s="14" t="s">
        <v>12</v>
      </c>
      <c r="B560" s="15"/>
      <c r="C560" s="15" t="s">
        <v>77</v>
      </c>
      <c r="D560" s="10">
        <v>340.78</v>
      </c>
      <c r="E560" s="10">
        <v>340.78</v>
      </c>
      <c r="F560" s="10">
        <v>374.6</v>
      </c>
      <c r="G560" s="10">
        <v>212.45</v>
      </c>
      <c r="H560" s="10" t="s">
        <v>37</v>
      </c>
      <c r="I560" s="10" t="s">
        <v>37</v>
      </c>
      <c r="J560" s="157"/>
    </row>
    <row r="561" spans="1:10" ht="20" customHeight="1" x14ac:dyDescent="0.2">
      <c r="A561" s="14" t="s">
        <v>12</v>
      </c>
      <c r="B561" s="15"/>
      <c r="C561" s="15" t="s">
        <v>78</v>
      </c>
      <c r="D561" s="10">
        <v>19.309999999999999</v>
      </c>
      <c r="E561" s="10">
        <v>19.309999999999999</v>
      </c>
      <c r="F561" s="10">
        <v>5.0999999999999996</v>
      </c>
      <c r="G561" s="10">
        <v>3.4</v>
      </c>
      <c r="H561" s="10" t="s">
        <v>37</v>
      </c>
      <c r="I561" s="10" t="s">
        <v>37</v>
      </c>
      <c r="J561" s="157"/>
    </row>
    <row r="562" spans="1:10" ht="20" customHeight="1" x14ac:dyDescent="0.2">
      <c r="A562" s="14" t="s">
        <v>12</v>
      </c>
      <c r="B562" s="15"/>
      <c r="C562" s="15" t="s">
        <v>83</v>
      </c>
      <c r="D562" s="10">
        <v>56.96</v>
      </c>
      <c r="E562" s="10">
        <v>56.96</v>
      </c>
      <c r="F562" s="10">
        <v>112.09</v>
      </c>
      <c r="G562" s="10">
        <v>70.06</v>
      </c>
      <c r="H562" s="10" t="s">
        <v>37</v>
      </c>
      <c r="I562" s="10" t="s">
        <v>37</v>
      </c>
      <c r="J562" s="157"/>
    </row>
    <row r="563" spans="1:10" ht="20" customHeight="1" x14ac:dyDescent="0.2">
      <c r="A563" s="14" t="s">
        <v>12</v>
      </c>
      <c r="B563" s="15"/>
      <c r="C563" s="15" t="s">
        <v>84</v>
      </c>
      <c r="D563" s="10">
        <v>40.5</v>
      </c>
      <c r="E563" s="10">
        <v>40.5</v>
      </c>
      <c r="F563" s="10" t="s">
        <v>37</v>
      </c>
      <c r="G563" s="10" t="s">
        <v>37</v>
      </c>
      <c r="H563" s="10" t="s">
        <v>37</v>
      </c>
      <c r="I563" s="10" t="s">
        <v>37</v>
      </c>
      <c r="J563" s="157"/>
    </row>
    <row r="564" spans="1:10" ht="20" customHeight="1" x14ac:dyDescent="0.2">
      <c r="A564" s="14" t="s">
        <v>12</v>
      </c>
      <c r="B564" s="15"/>
      <c r="C564" s="15" t="s">
        <v>85</v>
      </c>
      <c r="D564" s="10">
        <v>1.82</v>
      </c>
      <c r="E564" s="10">
        <v>0.45</v>
      </c>
      <c r="F564" s="10">
        <v>0.89</v>
      </c>
      <c r="G564" s="10">
        <v>0.89</v>
      </c>
      <c r="H564" s="10" t="s">
        <v>37</v>
      </c>
      <c r="I564" s="10" t="s">
        <v>37</v>
      </c>
      <c r="J564" s="157"/>
    </row>
    <row r="565" spans="1:10" ht="20" customHeight="1" x14ac:dyDescent="0.2">
      <c r="A565" s="14" t="s">
        <v>12</v>
      </c>
      <c r="B565" s="15"/>
      <c r="C565" s="15" t="s">
        <v>86</v>
      </c>
      <c r="D565" s="10">
        <v>80.63</v>
      </c>
      <c r="E565" s="10">
        <v>72.62</v>
      </c>
      <c r="F565" s="10">
        <v>107.04</v>
      </c>
      <c r="G565" s="10">
        <v>40.1</v>
      </c>
      <c r="H565" s="10" t="s">
        <v>37</v>
      </c>
      <c r="I565" s="10" t="s">
        <v>37</v>
      </c>
      <c r="J565" s="157"/>
    </row>
    <row r="566" spans="1:10" ht="20" customHeight="1" x14ac:dyDescent="0.2">
      <c r="A566" s="14" t="s">
        <v>12</v>
      </c>
      <c r="B566" s="15"/>
      <c r="C566" s="15" t="s">
        <v>87</v>
      </c>
      <c r="D566" s="10">
        <v>2579.89</v>
      </c>
      <c r="E566" s="10">
        <v>2384.5700000000002</v>
      </c>
      <c r="F566" s="10">
        <v>2076.7399999999998</v>
      </c>
      <c r="G566" s="10">
        <v>665.38</v>
      </c>
      <c r="H566" s="10">
        <v>1.59</v>
      </c>
      <c r="I566" s="10">
        <v>1.59</v>
      </c>
      <c r="J566" s="157"/>
    </row>
    <row r="567" spans="1:10" ht="20" customHeight="1" x14ac:dyDescent="0.2">
      <c r="A567" s="14" t="s">
        <v>12</v>
      </c>
      <c r="B567" s="15"/>
      <c r="C567" s="15" t="s">
        <v>88</v>
      </c>
      <c r="D567" s="10">
        <v>744.57</v>
      </c>
      <c r="E567" s="10">
        <v>733.18</v>
      </c>
      <c r="F567" s="10">
        <v>268.73</v>
      </c>
      <c r="G567" s="10">
        <v>168.6</v>
      </c>
      <c r="H567" s="10">
        <v>34.369999999999997</v>
      </c>
      <c r="I567" s="10">
        <v>83.99</v>
      </c>
      <c r="J567" s="157"/>
    </row>
    <row r="568" spans="1:10" ht="20" customHeight="1" x14ac:dyDescent="0.2">
      <c r="A568" s="14" t="s">
        <v>12</v>
      </c>
      <c r="B568" s="15"/>
      <c r="C568" s="15" t="s">
        <v>89</v>
      </c>
      <c r="D568" s="10">
        <v>327.64999999999998</v>
      </c>
      <c r="E568" s="10">
        <v>327.64999999999998</v>
      </c>
      <c r="F568" s="10">
        <v>329.14</v>
      </c>
      <c r="G568" s="10">
        <v>163</v>
      </c>
      <c r="H568" s="10" t="s">
        <v>37</v>
      </c>
      <c r="I568" s="10" t="s">
        <v>37</v>
      </c>
      <c r="J568" s="157"/>
    </row>
    <row r="569" spans="1:10" ht="20" customHeight="1" x14ac:dyDescent="0.2">
      <c r="A569" s="14" t="s">
        <v>12</v>
      </c>
      <c r="B569" s="15"/>
      <c r="C569" s="15" t="s">
        <v>90</v>
      </c>
      <c r="D569" s="10">
        <v>2361.39</v>
      </c>
      <c r="E569" s="10">
        <v>2153.8000000000002</v>
      </c>
      <c r="F569" s="10">
        <v>2084.25</v>
      </c>
      <c r="G569" s="10">
        <v>1067.32</v>
      </c>
      <c r="H569" s="10">
        <v>5.29</v>
      </c>
      <c r="I569" s="10">
        <v>5.64</v>
      </c>
      <c r="J569" s="157"/>
    </row>
    <row r="570" spans="1:10" ht="20" customHeight="1" x14ac:dyDescent="0.2">
      <c r="A570" s="14" t="s">
        <v>12</v>
      </c>
      <c r="B570" s="15"/>
      <c r="C570" s="15" t="s">
        <v>91</v>
      </c>
      <c r="D570" s="10">
        <v>1260.31</v>
      </c>
      <c r="E570" s="10">
        <v>1231.03</v>
      </c>
      <c r="F570" s="10">
        <v>929.81</v>
      </c>
      <c r="G570" s="10">
        <v>410.58</v>
      </c>
      <c r="H570" s="10">
        <v>29.95</v>
      </c>
      <c r="I570" s="10">
        <v>31.41</v>
      </c>
      <c r="J570" s="157"/>
    </row>
    <row r="571" spans="1:10" ht="20" customHeight="1" x14ac:dyDescent="0.2">
      <c r="A571" s="14" t="s">
        <v>12</v>
      </c>
      <c r="B571" s="15"/>
      <c r="C571" s="15" t="s">
        <v>92</v>
      </c>
      <c r="D571" s="10">
        <v>21.92</v>
      </c>
      <c r="E571" s="10">
        <v>20.010000000000002</v>
      </c>
      <c r="F571" s="10">
        <v>30.01</v>
      </c>
      <c r="G571" s="10">
        <v>14.76</v>
      </c>
      <c r="H571" s="10" t="s">
        <v>37</v>
      </c>
      <c r="I571" s="10" t="s">
        <v>37</v>
      </c>
      <c r="J571" s="157"/>
    </row>
    <row r="572" spans="1:10" ht="20" customHeight="1" x14ac:dyDescent="0.2">
      <c r="A572" s="14" t="s">
        <v>12</v>
      </c>
      <c r="B572" s="15"/>
      <c r="C572" s="15" t="s">
        <v>93</v>
      </c>
      <c r="D572" s="10">
        <v>307.18</v>
      </c>
      <c r="E572" s="10">
        <v>307.18</v>
      </c>
      <c r="F572" s="10">
        <v>189.13</v>
      </c>
      <c r="G572" s="10">
        <v>32.1</v>
      </c>
      <c r="H572" s="10">
        <v>0.26</v>
      </c>
      <c r="I572" s="10">
        <v>0.13</v>
      </c>
      <c r="J572" s="157"/>
    </row>
    <row r="573" spans="1:10" ht="20" customHeight="1" x14ac:dyDescent="0.2">
      <c r="A573" s="14" t="s">
        <v>12</v>
      </c>
      <c r="B573" s="15"/>
      <c r="C573" s="15" t="s">
        <v>93</v>
      </c>
      <c r="D573" s="10">
        <v>1385.98</v>
      </c>
      <c r="E573" s="10">
        <v>1262.1199999999999</v>
      </c>
      <c r="F573" s="10">
        <v>1120.49</v>
      </c>
      <c r="G573" s="10">
        <v>495.16</v>
      </c>
      <c r="H573" s="10">
        <v>2.99</v>
      </c>
      <c r="I573" s="10">
        <v>2.99</v>
      </c>
      <c r="J573" s="157"/>
    </row>
    <row r="574" spans="1:10" ht="20" customHeight="1" x14ac:dyDescent="0.2">
      <c r="A574" s="14" t="s">
        <v>12</v>
      </c>
      <c r="B574" s="15"/>
      <c r="C574" s="15" t="s">
        <v>94</v>
      </c>
      <c r="D574" s="10">
        <v>233.86</v>
      </c>
      <c r="E574" s="10">
        <v>177.01</v>
      </c>
      <c r="F574" s="10">
        <v>105.04</v>
      </c>
      <c r="G574" s="10">
        <v>28.5</v>
      </c>
      <c r="H574" s="10" t="s">
        <v>37</v>
      </c>
      <c r="I574" s="10" t="s">
        <v>37</v>
      </c>
      <c r="J574" s="157"/>
    </row>
    <row r="575" spans="1:10" ht="20" customHeight="1" x14ac:dyDescent="0.2">
      <c r="A575" s="14" t="s">
        <v>12</v>
      </c>
      <c r="B575" s="15"/>
      <c r="C575" s="15" t="s">
        <v>95</v>
      </c>
      <c r="D575" s="10">
        <v>2294.65</v>
      </c>
      <c r="E575" s="10">
        <v>2294.65</v>
      </c>
      <c r="F575" s="10">
        <v>1697.77</v>
      </c>
      <c r="G575" s="10">
        <v>786.81</v>
      </c>
      <c r="H575" s="10">
        <v>0.56999999999999995</v>
      </c>
      <c r="I575" s="10">
        <v>0.56999999999999995</v>
      </c>
      <c r="J575" s="157"/>
    </row>
    <row r="576" spans="1:10" ht="20" customHeight="1" x14ac:dyDescent="0.2">
      <c r="A576" s="14" t="s">
        <v>12</v>
      </c>
      <c r="B576" s="15"/>
      <c r="C576" s="15" t="s">
        <v>96</v>
      </c>
      <c r="D576" s="10">
        <v>2832.43</v>
      </c>
      <c r="E576" s="10">
        <v>2770.25</v>
      </c>
      <c r="F576" s="10">
        <v>2645.6</v>
      </c>
      <c r="G576" s="10">
        <v>1391.23</v>
      </c>
      <c r="H576" s="10">
        <v>2.34</v>
      </c>
      <c r="I576" s="10">
        <v>2.34</v>
      </c>
      <c r="J576" s="157"/>
    </row>
    <row r="577" spans="1:10" ht="20" customHeight="1" x14ac:dyDescent="0.2">
      <c r="A577" s="14" t="s">
        <v>12</v>
      </c>
      <c r="B577" s="15"/>
      <c r="C577" s="15" t="s">
        <v>97</v>
      </c>
      <c r="D577" s="10">
        <v>785.28</v>
      </c>
      <c r="E577" s="10">
        <v>785.28</v>
      </c>
      <c r="F577" s="10">
        <v>591.42999999999995</v>
      </c>
      <c r="G577" s="10">
        <v>288.87</v>
      </c>
      <c r="H577" s="10" t="s">
        <v>37</v>
      </c>
      <c r="I577" s="10" t="s">
        <v>37</v>
      </c>
      <c r="J577" s="157"/>
    </row>
    <row r="578" spans="1:10" ht="20" customHeight="1" x14ac:dyDescent="0.2">
      <c r="A578" s="14" t="s">
        <v>12</v>
      </c>
      <c r="B578" s="15"/>
      <c r="C578" s="15" t="s">
        <v>98</v>
      </c>
      <c r="D578" s="10">
        <v>3595.47</v>
      </c>
      <c r="E578" s="10">
        <v>3520.55</v>
      </c>
      <c r="F578" s="10">
        <v>3460.2</v>
      </c>
      <c r="G578" s="10">
        <v>1638.5</v>
      </c>
      <c r="H578" s="10">
        <v>8.9499999999999993</v>
      </c>
      <c r="I578" s="10">
        <v>1.62</v>
      </c>
      <c r="J578" s="157"/>
    </row>
    <row r="579" spans="1:10" ht="20" customHeight="1" x14ac:dyDescent="0.2">
      <c r="A579" s="14" t="s">
        <v>12</v>
      </c>
      <c r="B579" s="15"/>
      <c r="C579" s="15" t="s">
        <v>105</v>
      </c>
      <c r="D579" s="10">
        <v>26.44</v>
      </c>
      <c r="E579" s="10">
        <v>26.44</v>
      </c>
      <c r="F579" s="10">
        <v>19.510000000000002</v>
      </c>
      <c r="G579" s="10">
        <v>0</v>
      </c>
      <c r="H579" s="10" t="s">
        <v>37</v>
      </c>
      <c r="I579" s="10" t="s">
        <v>37</v>
      </c>
      <c r="J579" s="157"/>
    </row>
    <row r="580" spans="1:10" ht="20" customHeight="1" x14ac:dyDescent="0.2">
      <c r="A580" s="14" t="s">
        <v>12</v>
      </c>
      <c r="B580" s="15"/>
      <c r="C580" s="15" t="s">
        <v>108</v>
      </c>
      <c r="D580" s="10">
        <v>285.56</v>
      </c>
      <c r="E580" s="10">
        <v>107.91</v>
      </c>
      <c r="F580" s="10">
        <v>48.3</v>
      </c>
      <c r="G580" s="10">
        <v>0</v>
      </c>
      <c r="H580" s="10" t="s">
        <v>37</v>
      </c>
      <c r="I580" s="10" t="s">
        <v>37</v>
      </c>
      <c r="J580" s="157"/>
    </row>
    <row r="581" spans="1:10" ht="20" customHeight="1" x14ac:dyDescent="0.2">
      <c r="A581" s="14" t="s">
        <v>12</v>
      </c>
      <c r="B581" s="15"/>
      <c r="C581" s="15" t="s">
        <v>110</v>
      </c>
      <c r="D581" s="10">
        <v>135.77000000000001</v>
      </c>
      <c r="E581" s="10">
        <v>118.46</v>
      </c>
      <c r="F581" s="10">
        <v>171.07</v>
      </c>
      <c r="G581" s="10">
        <v>0</v>
      </c>
      <c r="H581" s="10" t="s">
        <v>37</v>
      </c>
      <c r="I581" s="10" t="s">
        <v>37</v>
      </c>
      <c r="J581" s="157"/>
    </row>
    <row r="582" spans="1:10" ht="20" customHeight="1" x14ac:dyDescent="0.2">
      <c r="A582" s="14" t="s">
        <v>12</v>
      </c>
      <c r="B582" s="15"/>
      <c r="C582" s="15" t="s">
        <v>111</v>
      </c>
      <c r="D582" s="10">
        <v>491.98</v>
      </c>
      <c r="E582" s="10">
        <v>184.88</v>
      </c>
      <c r="F582" s="10">
        <v>122.24</v>
      </c>
      <c r="G582" s="10">
        <v>29.67</v>
      </c>
      <c r="H582" s="10" t="s">
        <v>37</v>
      </c>
      <c r="I582" s="10" t="s">
        <v>37</v>
      </c>
      <c r="J582" s="157"/>
    </row>
    <row r="583" spans="1:10" ht="20" customHeight="1" x14ac:dyDescent="0.2">
      <c r="A583" s="14" t="s">
        <v>12</v>
      </c>
      <c r="B583" s="15"/>
      <c r="C583" s="15" t="s">
        <v>114</v>
      </c>
      <c r="D583" s="10">
        <v>19.73</v>
      </c>
      <c r="E583" s="10">
        <v>19.73</v>
      </c>
      <c r="F583" s="10">
        <v>11.84</v>
      </c>
      <c r="G583" s="10" t="s">
        <v>37</v>
      </c>
      <c r="H583" s="10">
        <v>0</v>
      </c>
      <c r="I583" s="10">
        <v>0</v>
      </c>
      <c r="J583" s="157"/>
    </row>
    <row r="584" spans="1:10" ht="20" customHeight="1" x14ac:dyDescent="0.2">
      <c r="A584" s="14" t="s">
        <v>12</v>
      </c>
      <c r="B584" s="15"/>
      <c r="C584" s="15" t="s">
        <v>116</v>
      </c>
      <c r="D584" s="10">
        <v>398.41</v>
      </c>
      <c r="E584" s="10">
        <v>281.51</v>
      </c>
      <c r="F584" s="10">
        <v>244.13</v>
      </c>
      <c r="G584" s="10">
        <v>1.3</v>
      </c>
      <c r="H584" s="10" t="s">
        <v>37</v>
      </c>
      <c r="I584" s="10" t="s">
        <v>37</v>
      </c>
      <c r="J584" s="157"/>
    </row>
    <row r="585" spans="1:10" ht="20" customHeight="1" x14ac:dyDescent="0.2">
      <c r="A585" s="14" t="s">
        <v>12</v>
      </c>
      <c r="B585" s="15"/>
      <c r="C585" s="15" t="s">
        <v>117</v>
      </c>
      <c r="D585" s="10">
        <v>309.62</v>
      </c>
      <c r="E585" s="10">
        <v>128.62</v>
      </c>
      <c r="F585" s="10">
        <v>35.03</v>
      </c>
      <c r="G585" s="10">
        <v>0</v>
      </c>
      <c r="H585" s="10" t="s">
        <v>37</v>
      </c>
      <c r="I585" s="10" t="s">
        <v>37</v>
      </c>
      <c r="J585" s="157"/>
    </row>
    <row r="586" spans="1:10" ht="20" customHeight="1" x14ac:dyDescent="0.2">
      <c r="A586" s="14" t="s">
        <v>12</v>
      </c>
      <c r="B586" s="15"/>
      <c r="C586" s="15" t="s">
        <v>118</v>
      </c>
      <c r="D586" s="10">
        <v>5637.82</v>
      </c>
      <c r="E586" s="10">
        <v>3036.59</v>
      </c>
      <c r="F586" s="10">
        <v>1562.98</v>
      </c>
      <c r="G586" s="10">
        <v>101.32</v>
      </c>
      <c r="H586" s="10" t="s">
        <v>37</v>
      </c>
      <c r="I586" s="10" t="s">
        <v>37</v>
      </c>
      <c r="J586" s="157"/>
    </row>
    <row r="587" spans="1:10" ht="20" customHeight="1" x14ac:dyDescent="0.2">
      <c r="A587" s="14" t="s">
        <v>12</v>
      </c>
      <c r="B587" s="15"/>
      <c r="C587" s="15" t="s">
        <v>119</v>
      </c>
      <c r="D587" s="10">
        <v>196.82</v>
      </c>
      <c r="E587" s="10">
        <v>170.21</v>
      </c>
      <c r="F587" s="10">
        <v>118.61</v>
      </c>
      <c r="G587" s="10">
        <v>7.63</v>
      </c>
      <c r="H587" s="10">
        <v>0</v>
      </c>
      <c r="I587" s="10">
        <v>0</v>
      </c>
      <c r="J587" s="157"/>
    </row>
    <row r="588" spans="1:10" ht="20" customHeight="1" x14ac:dyDescent="0.2">
      <c r="A588" s="14" t="s">
        <v>12</v>
      </c>
      <c r="B588" s="15"/>
      <c r="C588" s="15" t="s">
        <v>120</v>
      </c>
      <c r="D588" s="10">
        <v>1010.31</v>
      </c>
      <c r="E588" s="10">
        <v>919.73</v>
      </c>
      <c r="F588" s="10">
        <v>474.59</v>
      </c>
      <c r="G588" s="10">
        <v>66.150000000000006</v>
      </c>
      <c r="H588" s="10" t="s">
        <v>37</v>
      </c>
      <c r="I588" s="10" t="s">
        <v>37</v>
      </c>
      <c r="J588" s="157"/>
    </row>
    <row r="589" spans="1:10" ht="20" customHeight="1" x14ac:dyDescent="0.2">
      <c r="A589" s="14" t="s">
        <v>12</v>
      </c>
      <c r="B589" s="15"/>
      <c r="C589" s="15" t="s">
        <v>121</v>
      </c>
      <c r="D589" s="10">
        <v>536.05999999999995</v>
      </c>
      <c r="E589" s="10">
        <v>530.84</v>
      </c>
      <c r="F589" s="10">
        <v>312.95</v>
      </c>
      <c r="G589" s="10">
        <v>55.97</v>
      </c>
      <c r="H589" s="10" t="s">
        <v>37</v>
      </c>
      <c r="I589" s="10" t="s">
        <v>37</v>
      </c>
      <c r="J589" s="157"/>
    </row>
    <row r="590" spans="1:10" ht="20" customHeight="1" x14ac:dyDescent="0.2">
      <c r="A590" s="14" t="s">
        <v>12</v>
      </c>
      <c r="B590" s="15"/>
      <c r="C590" s="15" t="s">
        <v>122</v>
      </c>
      <c r="D590" s="10">
        <v>2258.6</v>
      </c>
      <c r="E590" s="10">
        <v>1576.18</v>
      </c>
      <c r="F590" s="10">
        <v>827.03</v>
      </c>
      <c r="G590" s="10">
        <v>41.12</v>
      </c>
      <c r="H590" s="10" t="s">
        <v>37</v>
      </c>
      <c r="I590" s="10" t="s">
        <v>37</v>
      </c>
      <c r="J590" s="157"/>
    </row>
    <row r="591" spans="1:10" ht="20" customHeight="1" x14ac:dyDescent="0.2">
      <c r="A591" s="14" t="s">
        <v>12</v>
      </c>
      <c r="B591" s="15"/>
      <c r="C591" s="15" t="s">
        <v>123</v>
      </c>
      <c r="D591" s="10">
        <v>2069.1999999999998</v>
      </c>
      <c r="E591" s="10">
        <v>1691.73</v>
      </c>
      <c r="F591" s="10">
        <v>1515.38</v>
      </c>
      <c r="G591" s="10">
        <v>325.5</v>
      </c>
      <c r="H591" s="10" t="s">
        <v>37</v>
      </c>
      <c r="I591" s="10" t="s">
        <v>37</v>
      </c>
      <c r="J591" s="157"/>
    </row>
    <row r="592" spans="1:10" ht="20" customHeight="1" x14ac:dyDescent="0.2">
      <c r="A592" s="14" t="s">
        <v>12</v>
      </c>
      <c r="B592" s="15"/>
      <c r="C592" s="15" t="s">
        <v>124</v>
      </c>
      <c r="D592" s="10">
        <v>5009.8100000000004</v>
      </c>
      <c r="E592" s="10">
        <v>4425.5600000000004</v>
      </c>
      <c r="F592" s="10">
        <v>1873.55</v>
      </c>
      <c r="G592" s="10">
        <v>225.93</v>
      </c>
      <c r="H592" s="10" t="s">
        <v>37</v>
      </c>
      <c r="I592" s="10" t="s">
        <v>37</v>
      </c>
      <c r="J592" s="157"/>
    </row>
    <row r="593" spans="1:10" s="20" customFormat="1" ht="20" customHeight="1" x14ac:dyDescent="0.2">
      <c r="A593" s="14" t="s">
        <v>12</v>
      </c>
      <c r="B593" s="15"/>
      <c r="C593" s="15" t="s">
        <v>58</v>
      </c>
      <c r="D593" s="15">
        <v>39095.230000000003</v>
      </c>
      <c r="E593" s="15">
        <v>33032.93</v>
      </c>
      <c r="F593" s="15">
        <v>24223.78</v>
      </c>
      <c r="G593" s="15">
        <v>8500.11</v>
      </c>
      <c r="H593" s="15">
        <v>86.4</v>
      </c>
      <c r="I593" s="15">
        <v>130.29</v>
      </c>
      <c r="J593" s="158"/>
    </row>
    <row r="594" spans="1:10" ht="20" customHeight="1" x14ac:dyDescent="0.2">
      <c r="A594" s="14" t="s">
        <v>13</v>
      </c>
      <c r="B594" s="15" t="s">
        <v>41</v>
      </c>
      <c r="C594" s="15" t="s">
        <v>52</v>
      </c>
      <c r="D594" s="10">
        <v>5774.71</v>
      </c>
      <c r="E594" s="10">
        <v>4454.6400000000003</v>
      </c>
      <c r="F594" s="10">
        <v>3569.27</v>
      </c>
      <c r="G594" s="10" t="s">
        <v>37</v>
      </c>
      <c r="H594" s="10">
        <v>130.11000000000001</v>
      </c>
      <c r="I594" s="10">
        <v>152.38999999999999</v>
      </c>
      <c r="J594" s="157"/>
    </row>
    <row r="595" spans="1:10" ht="20" customHeight="1" x14ac:dyDescent="0.2">
      <c r="A595" s="14" t="s">
        <v>13</v>
      </c>
      <c r="B595" s="15"/>
      <c r="C595" s="15" t="s">
        <v>53</v>
      </c>
      <c r="D595" s="10">
        <v>288.5</v>
      </c>
      <c r="E595" s="10">
        <v>259.05</v>
      </c>
      <c r="F595" s="10">
        <v>193.61</v>
      </c>
      <c r="G595" s="10" t="s">
        <v>37</v>
      </c>
      <c r="H595" s="10">
        <v>21.37</v>
      </c>
      <c r="I595" s="10">
        <v>6.34</v>
      </c>
      <c r="J595" s="157"/>
    </row>
    <row r="596" spans="1:10" ht="20" customHeight="1" x14ac:dyDescent="0.2">
      <c r="A596" s="14" t="s">
        <v>13</v>
      </c>
      <c r="B596" s="15"/>
      <c r="C596" s="15" t="s">
        <v>54</v>
      </c>
      <c r="D596" s="10">
        <v>5149.78</v>
      </c>
      <c r="E596" s="10">
        <v>4100.1499999999996</v>
      </c>
      <c r="F596" s="10">
        <v>1652.89</v>
      </c>
      <c r="G596" s="10" t="s">
        <v>37</v>
      </c>
      <c r="H596" s="10">
        <v>14.07</v>
      </c>
      <c r="I596" s="10">
        <v>19.2</v>
      </c>
      <c r="J596" s="157"/>
    </row>
    <row r="597" spans="1:10" ht="20" customHeight="1" x14ac:dyDescent="0.2">
      <c r="A597" s="14" t="s">
        <v>13</v>
      </c>
      <c r="B597" s="15"/>
      <c r="C597" s="15" t="s">
        <v>55</v>
      </c>
      <c r="D597" s="10">
        <v>1152.43</v>
      </c>
      <c r="E597" s="10">
        <v>1114.98</v>
      </c>
      <c r="F597" s="10">
        <v>567.09</v>
      </c>
      <c r="G597" s="10" t="s">
        <v>37</v>
      </c>
      <c r="H597" s="10">
        <v>9.59</v>
      </c>
      <c r="I597" s="10">
        <v>4.8</v>
      </c>
      <c r="J597" s="157"/>
    </row>
    <row r="598" spans="1:10" ht="20" customHeight="1" x14ac:dyDescent="0.2">
      <c r="A598" s="14" t="s">
        <v>13</v>
      </c>
      <c r="B598" s="15"/>
      <c r="C598" s="15" t="s">
        <v>56</v>
      </c>
      <c r="D598" s="10">
        <v>6601.28</v>
      </c>
      <c r="E598" s="10">
        <v>6040.56</v>
      </c>
      <c r="F598" s="10">
        <v>2872.85</v>
      </c>
      <c r="G598" s="10" t="s">
        <v>37</v>
      </c>
      <c r="H598" s="10" t="s">
        <v>37</v>
      </c>
      <c r="I598" s="10" t="s">
        <v>37</v>
      </c>
      <c r="J598" s="157"/>
    </row>
    <row r="599" spans="1:10" ht="20" customHeight="1" x14ac:dyDescent="0.2">
      <c r="A599" s="14" t="s">
        <v>13</v>
      </c>
      <c r="B599" s="15"/>
      <c r="C599" s="15" t="s">
        <v>57</v>
      </c>
      <c r="D599" s="10">
        <v>273.35000000000002</v>
      </c>
      <c r="E599" s="10">
        <v>273.35000000000002</v>
      </c>
      <c r="F599" s="10">
        <v>218.99</v>
      </c>
      <c r="G599" s="10" t="s">
        <v>37</v>
      </c>
      <c r="H599" s="10">
        <v>12.08</v>
      </c>
      <c r="I599" s="10" t="s">
        <v>37</v>
      </c>
      <c r="J599" s="157"/>
    </row>
    <row r="600" spans="1:10" s="20" customFormat="1" ht="20" customHeight="1" x14ac:dyDescent="0.2">
      <c r="A600" s="14" t="s">
        <v>13</v>
      </c>
      <c r="B600" s="15"/>
      <c r="C600" s="15" t="s">
        <v>58</v>
      </c>
      <c r="D600" s="15">
        <v>19240.060000000001</v>
      </c>
      <c r="E600" s="15">
        <v>16242.73</v>
      </c>
      <c r="F600" s="15">
        <v>9074.68</v>
      </c>
      <c r="G600" s="15" t="s">
        <v>37</v>
      </c>
      <c r="H600" s="15">
        <v>187.22</v>
      </c>
      <c r="I600" s="15">
        <v>182.72</v>
      </c>
      <c r="J600" s="158"/>
    </row>
    <row r="601" spans="1:10" ht="20" customHeight="1" x14ac:dyDescent="0.2">
      <c r="A601" s="14" t="s">
        <v>13</v>
      </c>
      <c r="B601" s="15" t="s">
        <v>42</v>
      </c>
      <c r="C601" s="15" t="s">
        <v>59</v>
      </c>
      <c r="D601" s="10">
        <v>2</v>
      </c>
      <c r="E601" s="10">
        <v>2</v>
      </c>
      <c r="F601" s="10" t="s">
        <v>37</v>
      </c>
      <c r="G601" s="10" t="s">
        <v>37</v>
      </c>
      <c r="H601" s="10">
        <v>0.3</v>
      </c>
      <c r="I601" s="10">
        <v>0.3</v>
      </c>
      <c r="J601" s="157"/>
    </row>
    <row r="602" spans="1:10" ht="20" customHeight="1" x14ac:dyDescent="0.2">
      <c r="A602" s="14" t="s">
        <v>13</v>
      </c>
      <c r="B602" s="15"/>
      <c r="C602" s="15" t="s">
        <v>60</v>
      </c>
      <c r="D602" s="10">
        <v>16.37</v>
      </c>
      <c r="E602" s="10">
        <v>13.79</v>
      </c>
      <c r="F602" s="10">
        <v>11.3</v>
      </c>
      <c r="G602" s="10" t="s">
        <v>37</v>
      </c>
      <c r="H602" s="10">
        <v>1.21</v>
      </c>
      <c r="I602" s="10">
        <v>1.21</v>
      </c>
      <c r="J602" s="157"/>
    </row>
    <row r="603" spans="1:10" ht="20" customHeight="1" x14ac:dyDescent="0.2">
      <c r="A603" s="14" t="s">
        <v>13</v>
      </c>
      <c r="B603" s="15"/>
      <c r="C603" s="15" t="s">
        <v>61</v>
      </c>
      <c r="D603" s="10">
        <v>32.869999999999997</v>
      </c>
      <c r="E603" s="10">
        <v>32.869999999999997</v>
      </c>
      <c r="F603" s="10">
        <v>28.54</v>
      </c>
      <c r="G603" s="10" t="s">
        <v>37</v>
      </c>
      <c r="H603" s="10">
        <v>0.67</v>
      </c>
      <c r="I603" s="10">
        <v>0.34</v>
      </c>
      <c r="J603" s="157"/>
    </row>
    <row r="604" spans="1:10" ht="20" customHeight="1" x14ac:dyDescent="0.2">
      <c r="A604" s="14" t="s">
        <v>13</v>
      </c>
      <c r="B604" s="15"/>
      <c r="C604" s="15" t="s">
        <v>62</v>
      </c>
      <c r="D604" s="10">
        <v>10.02</v>
      </c>
      <c r="E604" s="10">
        <v>10.02</v>
      </c>
      <c r="F604" s="10">
        <v>4.37</v>
      </c>
      <c r="G604" s="10" t="s">
        <v>37</v>
      </c>
      <c r="H604" s="10">
        <v>1.44</v>
      </c>
      <c r="I604" s="10">
        <v>0.88</v>
      </c>
      <c r="J604" s="157"/>
    </row>
    <row r="605" spans="1:10" ht="20" customHeight="1" x14ac:dyDescent="0.2">
      <c r="A605" s="14" t="s">
        <v>13</v>
      </c>
      <c r="B605" s="15"/>
      <c r="C605" s="15" t="s">
        <v>63</v>
      </c>
      <c r="D605" s="10">
        <v>27.06</v>
      </c>
      <c r="E605" s="10">
        <v>27.06</v>
      </c>
      <c r="F605" s="10">
        <v>14.3</v>
      </c>
      <c r="G605" s="10" t="s">
        <v>37</v>
      </c>
      <c r="H605" s="10">
        <v>0.48</v>
      </c>
      <c r="I605" s="10" t="s">
        <v>37</v>
      </c>
      <c r="J605" s="157"/>
    </row>
    <row r="606" spans="1:10" ht="20" customHeight="1" x14ac:dyDescent="0.2">
      <c r="A606" s="14" t="s">
        <v>13</v>
      </c>
      <c r="B606" s="15"/>
      <c r="C606" s="15" t="s">
        <v>64</v>
      </c>
      <c r="D606" s="10">
        <v>215.38</v>
      </c>
      <c r="E606" s="10">
        <v>215.38</v>
      </c>
      <c r="F606" s="10">
        <v>134.22</v>
      </c>
      <c r="G606" s="10" t="s">
        <v>37</v>
      </c>
      <c r="H606" s="10">
        <v>0.39</v>
      </c>
      <c r="I606" s="10">
        <v>0.1</v>
      </c>
      <c r="J606" s="157"/>
    </row>
    <row r="607" spans="1:10" ht="20" customHeight="1" x14ac:dyDescent="0.2">
      <c r="A607" s="14" t="s">
        <v>13</v>
      </c>
      <c r="B607" s="15"/>
      <c r="C607" s="15" t="s">
        <v>65</v>
      </c>
      <c r="D607" s="10">
        <v>394.16</v>
      </c>
      <c r="E607" s="10">
        <v>394.16</v>
      </c>
      <c r="F607" s="10">
        <v>336.5</v>
      </c>
      <c r="G607" s="10" t="s">
        <v>37</v>
      </c>
      <c r="H607" s="10">
        <v>1.06</v>
      </c>
      <c r="I607" s="10" t="s">
        <v>37</v>
      </c>
      <c r="J607" s="157"/>
    </row>
    <row r="608" spans="1:10" ht="20" customHeight="1" x14ac:dyDescent="0.2">
      <c r="A608" s="14" t="s">
        <v>13</v>
      </c>
      <c r="B608" s="15"/>
      <c r="C608" s="15" t="s">
        <v>66</v>
      </c>
      <c r="D608" s="10">
        <v>603.91</v>
      </c>
      <c r="E608" s="10">
        <v>555.52</v>
      </c>
      <c r="F608" s="10">
        <v>346.69</v>
      </c>
      <c r="G608" s="10" t="s">
        <v>37</v>
      </c>
      <c r="H608" s="10">
        <v>1.36</v>
      </c>
      <c r="I608" s="10">
        <v>1.05</v>
      </c>
      <c r="J608" s="157"/>
    </row>
    <row r="609" spans="1:10" ht="20" customHeight="1" x14ac:dyDescent="0.2">
      <c r="A609" s="14" t="s">
        <v>13</v>
      </c>
      <c r="B609" s="15"/>
      <c r="C609" s="15" t="s">
        <v>67</v>
      </c>
      <c r="D609" s="10">
        <v>3.58</v>
      </c>
      <c r="E609" s="10">
        <v>3.58</v>
      </c>
      <c r="F609" s="10">
        <v>1.96</v>
      </c>
      <c r="G609" s="10" t="s">
        <v>37</v>
      </c>
      <c r="H609" s="10">
        <v>0.62</v>
      </c>
      <c r="I609" s="10">
        <v>0.62</v>
      </c>
      <c r="J609" s="157"/>
    </row>
    <row r="610" spans="1:10" ht="20" customHeight="1" x14ac:dyDescent="0.2">
      <c r="A610" s="14" t="s">
        <v>13</v>
      </c>
      <c r="B610" s="15"/>
      <c r="C610" s="15" t="s">
        <v>68</v>
      </c>
      <c r="D610" s="10">
        <v>8.34</v>
      </c>
      <c r="E610" s="10">
        <v>8.34</v>
      </c>
      <c r="F610" s="10">
        <v>7.13</v>
      </c>
      <c r="G610" s="10" t="s">
        <v>37</v>
      </c>
      <c r="H610" s="10">
        <v>0.18</v>
      </c>
      <c r="I610" s="10">
        <v>0</v>
      </c>
      <c r="J610" s="157"/>
    </row>
    <row r="611" spans="1:10" s="20" customFormat="1" ht="20" customHeight="1" x14ac:dyDescent="0.2">
      <c r="A611" s="14" t="s">
        <v>13</v>
      </c>
      <c r="B611" s="15"/>
      <c r="C611" s="15" t="s">
        <v>58</v>
      </c>
      <c r="D611" s="15">
        <v>1313.69</v>
      </c>
      <c r="E611" s="15">
        <v>1262.71</v>
      </c>
      <c r="F611" s="15">
        <v>885.01</v>
      </c>
      <c r="G611" s="15" t="s">
        <v>37</v>
      </c>
      <c r="H611" s="15">
        <v>7.7</v>
      </c>
      <c r="I611" s="15">
        <v>4.5</v>
      </c>
      <c r="J611" s="158"/>
    </row>
    <row r="612" spans="1:10" ht="20" customHeight="1" x14ac:dyDescent="0.2">
      <c r="A612" s="14" t="s">
        <v>13</v>
      </c>
      <c r="B612" s="15" t="s">
        <v>43</v>
      </c>
      <c r="C612" s="15" t="s">
        <v>69</v>
      </c>
      <c r="D612" s="10">
        <v>5429.66</v>
      </c>
      <c r="E612" s="10">
        <v>5419.69</v>
      </c>
      <c r="F612" s="10">
        <v>2682.55</v>
      </c>
      <c r="G612" s="10" t="s">
        <v>37</v>
      </c>
      <c r="H612" s="10">
        <v>0.76</v>
      </c>
      <c r="I612" s="10" t="s">
        <v>37</v>
      </c>
      <c r="J612" s="157"/>
    </row>
    <row r="613" spans="1:10" ht="20" customHeight="1" x14ac:dyDescent="0.2">
      <c r="A613" s="14" t="s">
        <v>13</v>
      </c>
      <c r="B613" s="15"/>
      <c r="C613" s="15" t="s">
        <v>70</v>
      </c>
      <c r="D613" s="10">
        <v>12832.6</v>
      </c>
      <c r="E613" s="10">
        <v>11921</v>
      </c>
      <c r="F613" s="10">
        <v>7810.59</v>
      </c>
      <c r="G613" s="10" t="s">
        <v>37</v>
      </c>
      <c r="H613" s="10">
        <v>3.6</v>
      </c>
      <c r="I613" s="10" t="s">
        <v>37</v>
      </c>
      <c r="J613" s="157"/>
    </row>
    <row r="614" spans="1:10" ht="20" customHeight="1" x14ac:dyDescent="0.2">
      <c r="A614" s="14" t="s">
        <v>13</v>
      </c>
      <c r="B614" s="15"/>
      <c r="C614" s="15" t="s">
        <v>71</v>
      </c>
      <c r="D614" s="10">
        <v>12873.57</v>
      </c>
      <c r="E614" s="10">
        <v>10880.68</v>
      </c>
      <c r="F614" s="10">
        <v>5449.77</v>
      </c>
      <c r="G614" s="10" t="s">
        <v>37</v>
      </c>
      <c r="H614" s="10" t="s">
        <v>37</v>
      </c>
      <c r="I614" s="10" t="s">
        <v>37</v>
      </c>
      <c r="J614" s="157"/>
    </row>
    <row r="615" spans="1:10" ht="20" customHeight="1" x14ac:dyDescent="0.2">
      <c r="A615" s="14" t="s">
        <v>13</v>
      </c>
      <c r="B615" s="15"/>
      <c r="C615" s="15" t="s">
        <v>72</v>
      </c>
      <c r="D615" s="10">
        <v>15391.63</v>
      </c>
      <c r="E615" s="10">
        <v>14579.7</v>
      </c>
      <c r="F615" s="10">
        <v>10019.530000000001</v>
      </c>
      <c r="G615" s="10" t="s">
        <v>37</v>
      </c>
      <c r="H615" s="10" t="s">
        <v>37</v>
      </c>
      <c r="I615" s="10" t="s">
        <v>37</v>
      </c>
      <c r="J615" s="157"/>
    </row>
    <row r="616" spans="1:10" ht="20" customHeight="1" x14ac:dyDescent="0.2">
      <c r="A616" s="14" t="s">
        <v>13</v>
      </c>
      <c r="B616" s="15"/>
      <c r="C616" s="15" t="s">
        <v>73</v>
      </c>
      <c r="D616" s="10">
        <v>1535.69</v>
      </c>
      <c r="E616" s="10">
        <v>1197.5999999999999</v>
      </c>
      <c r="F616" s="10">
        <v>783.42</v>
      </c>
      <c r="G616" s="10" t="s">
        <v>37</v>
      </c>
      <c r="H616" s="10">
        <v>1.48</v>
      </c>
      <c r="I616" s="10">
        <v>1.48</v>
      </c>
      <c r="J616" s="157"/>
    </row>
    <row r="617" spans="1:10" ht="20" customHeight="1" x14ac:dyDescent="0.2">
      <c r="A617" s="14" t="s">
        <v>13</v>
      </c>
      <c r="B617" s="15"/>
      <c r="C617" s="15" t="s">
        <v>74</v>
      </c>
      <c r="D617" s="10">
        <v>7174.67</v>
      </c>
      <c r="E617" s="10">
        <v>6635.8</v>
      </c>
      <c r="F617" s="10">
        <v>3179.63</v>
      </c>
      <c r="G617" s="10" t="s">
        <v>37</v>
      </c>
      <c r="H617" s="10" t="s">
        <v>37</v>
      </c>
      <c r="I617" s="10" t="s">
        <v>37</v>
      </c>
      <c r="J617" s="157"/>
    </row>
    <row r="618" spans="1:10" ht="20" customHeight="1" x14ac:dyDescent="0.2">
      <c r="A618" s="14" t="s">
        <v>13</v>
      </c>
      <c r="B618" s="15"/>
      <c r="C618" s="15" t="s">
        <v>75</v>
      </c>
      <c r="D618" s="10">
        <v>19923.39</v>
      </c>
      <c r="E618" s="10">
        <v>17720.93</v>
      </c>
      <c r="F618" s="10">
        <v>9740.7900000000009</v>
      </c>
      <c r="G618" s="10" t="s">
        <v>37</v>
      </c>
      <c r="H618" s="10" t="s">
        <v>37</v>
      </c>
      <c r="I618" s="10" t="s">
        <v>37</v>
      </c>
      <c r="J618" s="157"/>
    </row>
    <row r="619" spans="1:10" s="20" customFormat="1" ht="20" customHeight="1" x14ac:dyDescent="0.2">
      <c r="A619" s="14" t="s">
        <v>13</v>
      </c>
      <c r="B619" s="15"/>
      <c r="C619" s="15" t="s">
        <v>58</v>
      </c>
      <c r="D619" s="15">
        <v>75161.210000000006</v>
      </c>
      <c r="E619" s="15">
        <v>68355.39</v>
      </c>
      <c r="F619" s="15">
        <v>39666.28</v>
      </c>
      <c r="G619" s="15" t="s">
        <v>37</v>
      </c>
      <c r="H619" s="15">
        <v>5.84</v>
      </c>
      <c r="I619" s="15">
        <v>1.48</v>
      </c>
      <c r="J619" s="158"/>
    </row>
    <row r="620" spans="1:10" ht="20" customHeight="1" x14ac:dyDescent="0.2">
      <c r="A620" s="14" t="s">
        <v>13</v>
      </c>
      <c r="B620" s="15" t="s">
        <v>44</v>
      </c>
      <c r="C620" s="15" t="s">
        <v>76</v>
      </c>
      <c r="D620" s="10">
        <v>4.33</v>
      </c>
      <c r="E620" s="10">
        <v>3.25</v>
      </c>
      <c r="F620" s="10">
        <v>0.96</v>
      </c>
      <c r="G620" s="10" t="s">
        <v>37</v>
      </c>
      <c r="H620" s="10">
        <v>0.87</v>
      </c>
      <c r="I620" s="10" t="s">
        <v>37</v>
      </c>
      <c r="J620" s="157"/>
    </row>
    <row r="621" spans="1:10" ht="20" customHeight="1" x14ac:dyDescent="0.2">
      <c r="A621" s="14" t="s">
        <v>13</v>
      </c>
      <c r="B621" s="15"/>
      <c r="C621" s="15" t="s">
        <v>77</v>
      </c>
      <c r="D621" s="10">
        <v>82.73</v>
      </c>
      <c r="E621" s="10">
        <v>82.73</v>
      </c>
      <c r="F621" s="10">
        <v>79.739999999999995</v>
      </c>
      <c r="G621" s="10" t="s">
        <v>37</v>
      </c>
      <c r="H621" s="10">
        <v>5.87</v>
      </c>
      <c r="I621" s="10">
        <v>1.51</v>
      </c>
      <c r="J621" s="157"/>
    </row>
    <row r="622" spans="1:10" ht="20" customHeight="1" x14ac:dyDescent="0.2">
      <c r="A622" s="14" t="s">
        <v>13</v>
      </c>
      <c r="B622" s="15"/>
      <c r="C622" s="15" t="s">
        <v>78</v>
      </c>
      <c r="D622" s="10">
        <v>9.7799999999999994</v>
      </c>
      <c r="E622" s="10">
        <v>9.7799999999999994</v>
      </c>
      <c r="F622" s="10">
        <v>2.81</v>
      </c>
      <c r="G622" s="10" t="s">
        <v>37</v>
      </c>
      <c r="H622" s="10" t="s">
        <v>37</v>
      </c>
      <c r="I622" s="10" t="s">
        <v>37</v>
      </c>
      <c r="J622" s="157"/>
    </row>
    <row r="623" spans="1:10" ht="20" customHeight="1" x14ac:dyDescent="0.2">
      <c r="A623" s="14" t="s">
        <v>13</v>
      </c>
      <c r="B623" s="15"/>
      <c r="C623" s="15" t="s">
        <v>79</v>
      </c>
      <c r="D623" s="10">
        <v>1.33</v>
      </c>
      <c r="E623" s="10">
        <v>1.33</v>
      </c>
      <c r="F623" s="10">
        <v>3.33</v>
      </c>
      <c r="G623" s="10" t="s">
        <v>37</v>
      </c>
      <c r="H623" s="10" t="s">
        <v>37</v>
      </c>
      <c r="I623" s="10" t="s">
        <v>37</v>
      </c>
      <c r="J623" s="157"/>
    </row>
    <row r="624" spans="1:10" ht="20" customHeight="1" x14ac:dyDescent="0.2">
      <c r="A624" s="14" t="s">
        <v>13</v>
      </c>
      <c r="B624" s="15"/>
      <c r="C624" s="15" t="s">
        <v>80</v>
      </c>
      <c r="D624" s="10">
        <v>2</v>
      </c>
      <c r="E624" s="10">
        <v>2</v>
      </c>
      <c r="F624" s="10">
        <v>2</v>
      </c>
      <c r="G624" s="10" t="s">
        <v>37</v>
      </c>
      <c r="H624" s="10">
        <v>0.4</v>
      </c>
      <c r="I624" s="10">
        <v>0.2</v>
      </c>
      <c r="J624" s="157"/>
    </row>
    <row r="625" spans="1:10" ht="20" customHeight="1" x14ac:dyDescent="0.2">
      <c r="A625" s="14" t="s">
        <v>13</v>
      </c>
      <c r="B625" s="15"/>
      <c r="C625" s="15" t="s">
        <v>82</v>
      </c>
      <c r="D625" s="10">
        <v>156.54</v>
      </c>
      <c r="E625" s="10">
        <v>156.54</v>
      </c>
      <c r="F625" s="10">
        <v>85.63</v>
      </c>
      <c r="G625" s="10" t="s">
        <v>37</v>
      </c>
      <c r="H625" s="10">
        <v>3.83</v>
      </c>
      <c r="I625" s="10" t="s">
        <v>37</v>
      </c>
      <c r="J625" s="157"/>
    </row>
    <row r="626" spans="1:10" s="20" customFormat="1" ht="20" customHeight="1" x14ac:dyDescent="0.2">
      <c r="A626" s="14" t="s">
        <v>13</v>
      </c>
      <c r="B626" s="15"/>
      <c r="C626" s="15" t="s">
        <v>58</v>
      </c>
      <c r="D626" s="15">
        <v>256.70999999999998</v>
      </c>
      <c r="E626" s="15">
        <v>255.63</v>
      </c>
      <c r="F626" s="15">
        <v>174.47</v>
      </c>
      <c r="G626" s="15" t="s">
        <v>37</v>
      </c>
      <c r="H626" s="15">
        <v>10.97</v>
      </c>
      <c r="I626" s="15">
        <v>1.71</v>
      </c>
      <c r="J626" s="158"/>
    </row>
    <row r="627" spans="1:10" ht="20" customHeight="1" x14ac:dyDescent="0.2">
      <c r="A627" s="14" t="s">
        <v>13</v>
      </c>
      <c r="B627" s="15" t="s">
        <v>45</v>
      </c>
      <c r="C627" s="15" t="s">
        <v>83</v>
      </c>
      <c r="D627" s="10">
        <v>1864.75</v>
      </c>
      <c r="E627" s="10">
        <v>1768.88</v>
      </c>
      <c r="F627" s="10">
        <v>1383.46</v>
      </c>
      <c r="G627" s="10" t="s">
        <v>37</v>
      </c>
      <c r="H627" s="10">
        <v>26.39</v>
      </c>
      <c r="I627" s="10">
        <v>1.19</v>
      </c>
      <c r="J627" s="157"/>
    </row>
    <row r="628" spans="1:10" ht="20" customHeight="1" x14ac:dyDescent="0.2">
      <c r="A628" s="14" t="s">
        <v>13</v>
      </c>
      <c r="B628" s="15"/>
      <c r="C628" s="15" t="s">
        <v>84</v>
      </c>
      <c r="D628" s="10">
        <v>1141.6500000000001</v>
      </c>
      <c r="E628" s="10">
        <v>1015.97</v>
      </c>
      <c r="F628" s="10">
        <v>1415.16</v>
      </c>
      <c r="G628" s="10" t="s">
        <v>37</v>
      </c>
      <c r="H628" s="10">
        <v>10.97</v>
      </c>
      <c r="I628" s="10" t="s">
        <v>37</v>
      </c>
      <c r="J628" s="157"/>
    </row>
    <row r="629" spans="1:10" ht="20" customHeight="1" x14ac:dyDescent="0.2">
      <c r="A629" s="14" t="s">
        <v>13</v>
      </c>
      <c r="B629" s="15"/>
      <c r="C629" s="15" t="s">
        <v>85</v>
      </c>
      <c r="D629" s="10">
        <v>7.7</v>
      </c>
      <c r="E629" s="10">
        <v>7.7</v>
      </c>
      <c r="F629" s="10">
        <v>2.39</v>
      </c>
      <c r="G629" s="10" t="s">
        <v>37</v>
      </c>
      <c r="H629" s="10" t="s">
        <v>37</v>
      </c>
      <c r="I629" s="10" t="s">
        <v>37</v>
      </c>
      <c r="J629" s="157"/>
    </row>
    <row r="630" spans="1:10" ht="20" customHeight="1" x14ac:dyDescent="0.2">
      <c r="A630" s="14" t="s">
        <v>13</v>
      </c>
      <c r="B630" s="15"/>
      <c r="C630" s="15" t="s">
        <v>45</v>
      </c>
      <c r="D630" s="10">
        <v>15</v>
      </c>
      <c r="E630" s="10">
        <v>15</v>
      </c>
      <c r="F630" s="10" t="s">
        <v>37</v>
      </c>
      <c r="G630" s="10" t="s">
        <v>37</v>
      </c>
      <c r="H630" s="10" t="s">
        <v>37</v>
      </c>
      <c r="I630" s="10" t="s">
        <v>37</v>
      </c>
      <c r="J630" s="157"/>
    </row>
    <row r="631" spans="1:10" s="20" customFormat="1" ht="20" customHeight="1" x14ac:dyDescent="0.2">
      <c r="A631" s="14" t="s">
        <v>13</v>
      </c>
      <c r="B631" s="15"/>
      <c r="C631" s="15" t="s">
        <v>58</v>
      </c>
      <c r="D631" s="15">
        <v>3029.1</v>
      </c>
      <c r="E631" s="15">
        <v>2807.56</v>
      </c>
      <c r="F631" s="15">
        <v>2801.02</v>
      </c>
      <c r="G631" s="15" t="s">
        <v>37</v>
      </c>
      <c r="H631" s="15">
        <v>37.36</v>
      </c>
      <c r="I631" s="15">
        <v>1.19</v>
      </c>
      <c r="J631" s="158"/>
    </row>
    <row r="632" spans="1:10" ht="20" customHeight="1" x14ac:dyDescent="0.2">
      <c r="A632" s="14" t="s">
        <v>13</v>
      </c>
      <c r="B632" s="15" t="s">
        <v>46</v>
      </c>
      <c r="C632" s="15" t="s">
        <v>86</v>
      </c>
      <c r="D632" s="10">
        <v>209.61</v>
      </c>
      <c r="E632" s="10">
        <v>209.61</v>
      </c>
      <c r="F632" s="10">
        <v>266.57</v>
      </c>
      <c r="G632" s="10" t="s">
        <v>37</v>
      </c>
      <c r="H632" s="10">
        <v>5.25</v>
      </c>
      <c r="I632" s="10" t="s">
        <v>37</v>
      </c>
      <c r="J632" s="157"/>
    </row>
    <row r="633" spans="1:10" ht="20" customHeight="1" x14ac:dyDescent="0.2">
      <c r="A633" s="14" t="s">
        <v>13</v>
      </c>
      <c r="B633" s="15"/>
      <c r="C633" s="15" t="s">
        <v>87</v>
      </c>
      <c r="D633" s="10">
        <v>198.54</v>
      </c>
      <c r="E633" s="10">
        <v>193.77</v>
      </c>
      <c r="F633" s="10">
        <v>37.31</v>
      </c>
      <c r="G633" s="10" t="s">
        <v>37</v>
      </c>
      <c r="H633" s="10">
        <v>4.58</v>
      </c>
      <c r="I633" s="10">
        <v>2.29</v>
      </c>
      <c r="J633" s="157"/>
    </row>
    <row r="634" spans="1:10" ht="20" customHeight="1" x14ac:dyDescent="0.2">
      <c r="A634" s="14" t="s">
        <v>13</v>
      </c>
      <c r="B634" s="15"/>
      <c r="C634" s="15" t="s">
        <v>88</v>
      </c>
      <c r="D634" s="10">
        <v>676.17</v>
      </c>
      <c r="E634" s="10">
        <v>671.3</v>
      </c>
      <c r="F634" s="10">
        <v>433.11</v>
      </c>
      <c r="G634" s="10" t="s">
        <v>37</v>
      </c>
      <c r="H634" s="10">
        <v>23.84</v>
      </c>
      <c r="I634" s="10">
        <v>23.84</v>
      </c>
      <c r="J634" s="157"/>
    </row>
    <row r="635" spans="1:10" ht="20" customHeight="1" x14ac:dyDescent="0.2">
      <c r="A635" s="14" t="s">
        <v>13</v>
      </c>
      <c r="B635" s="15"/>
      <c r="C635" s="15" t="s">
        <v>89</v>
      </c>
      <c r="D635" s="10">
        <v>137.6</v>
      </c>
      <c r="E635" s="10">
        <v>137.6</v>
      </c>
      <c r="F635" s="10">
        <v>163.16</v>
      </c>
      <c r="G635" s="10" t="s">
        <v>37</v>
      </c>
      <c r="H635" s="10" t="s">
        <v>37</v>
      </c>
      <c r="I635" s="10" t="s">
        <v>37</v>
      </c>
      <c r="J635" s="157"/>
    </row>
    <row r="636" spans="1:10" ht="20" customHeight="1" x14ac:dyDescent="0.2">
      <c r="A636" s="14" t="s">
        <v>13</v>
      </c>
      <c r="B636" s="15"/>
      <c r="C636" s="15" t="s">
        <v>90</v>
      </c>
      <c r="D636" s="10">
        <v>913.16</v>
      </c>
      <c r="E636" s="10">
        <v>834.79</v>
      </c>
      <c r="F636" s="10">
        <v>734.1</v>
      </c>
      <c r="G636" s="10" t="s">
        <v>37</v>
      </c>
      <c r="H636" s="10">
        <v>3.65</v>
      </c>
      <c r="I636" s="10">
        <v>4.68</v>
      </c>
      <c r="J636" s="157"/>
    </row>
    <row r="637" spans="1:10" ht="20" customHeight="1" x14ac:dyDescent="0.2">
      <c r="A637" s="14" t="s">
        <v>13</v>
      </c>
      <c r="B637" s="15"/>
      <c r="C637" s="15" t="s">
        <v>91</v>
      </c>
      <c r="D637" s="10">
        <v>671.43</v>
      </c>
      <c r="E637" s="10">
        <v>671.43</v>
      </c>
      <c r="F637" s="10">
        <v>449.45</v>
      </c>
      <c r="G637" s="10" t="s">
        <v>37</v>
      </c>
      <c r="H637" s="10">
        <v>21.5</v>
      </c>
      <c r="I637" s="10">
        <v>21.5</v>
      </c>
      <c r="J637" s="157"/>
    </row>
    <row r="638" spans="1:10" s="20" customFormat="1" ht="20" customHeight="1" x14ac:dyDescent="0.2">
      <c r="A638" s="14" t="s">
        <v>13</v>
      </c>
      <c r="B638" s="15"/>
      <c r="C638" s="15" t="s">
        <v>58</v>
      </c>
      <c r="D638" s="15">
        <v>2806.51</v>
      </c>
      <c r="E638" s="15">
        <v>2718.51</v>
      </c>
      <c r="F638" s="15">
        <v>2083.6999999999998</v>
      </c>
      <c r="G638" s="15" t="s">
        <v>37</v>
      </c>
      <c r="H638" s="15">
        <v>58.81</v>
      </c>
      <c r="I638" s="15">
        <v>52.3</v>
      </c>
      <c r="J638" s="158"/>
    </row>
    <row r="639" spans="1:10" ht="20" customHeight="1" x14ac:dyDescent="0.2">
      <c r="A639" s="14" t="s">
        <v>13</v>
      </c>
      <c r="B639" s="15" t="s">
        <v>47</v>
      </c>
      <c r="C639" s="15" t="s">
        <v>93</v>
      </c>
      <c r="D639" s="10">
        <v>26.75</v>
      </c>
      <c r="E639" s="10">
        <v>26.75</v>
      </c>
      <c r="F639" s="10">
        <v>7.11</v>
      </c>
      <c r="G639" s="10" t="s">
        <v>37</v>
      </c>
      <c r="H639" s="10">
        <v>0.47</v>
      </c>
      <c r="I639" s="10">
        <v>0.47</v>
      </c>
      <c r="J639" s="157"/>
    </row>
    <row r="640" spans="1:10" ht="20" customHeight="1" x14ac:dyDescent="0.2">
      <c r="A640" s="14" t="s">
        <v>13</v>
      </c>
      <c r="B640" s="15"/>
      <c r="C640" s="15" t="s">
        <v>94</v>
      </c>
      <c r="D640" s="10">
        <v>48.24</v>
      </c>
      <c r="E640" s="10">
        <v>48.24</v>
      </c>
      <c r="F640" s="10">
        <v>11.36</v>
      </c>
      <c r="G640" s="10" t="s">
        <v>37</v>
      </c>
      <c r="H640" s="10" t="s">
        <v>37</v>
      </c>
      <c r="I640" s="10" t="s">
        <v>37</v>
      </c>
      <c r="J640" s="157"/>
    </row>
    <row r="641" spans="1:10" ht="20" customHeight="1" x14ac:dyDescent="0.2">
      <c r="A641" s="14" t="s">
        <v>13</v>
      </c>
      <c r="B641" s="15"/>
      <c r="C641" s="15" t="s">
        <v>95</v>
      </c>
      <c r="D641" s="10">
        <v>2730.68</v>
      </c>
      <c r="E641" s="10">
        <v>2730.68</v>
      </c>
      <c r="F641" s="10">
        <v>1231.47</v>
      </c>
      <c r="G641" s="10" t="s">
        <v>37</v>
      </c>
      <c r="H641" s="10" t="s">
        <v>37</v>
      </c>
      <c r="I641" s="10" t="s">
        <v>37</v>
      </c>
      <c r="J641" s="157"/>
    </row>
    <row r="642" spans="1:10" ht="20" customHeight="1" x14ac:dyDescent="0.2">
      <c r="A642" s="14" t="s">
        <v>13</v>
      </c>
      <c r="B642" s="15"/>
      <c r="C642" s="15" t="s">
        <v>96</v>
      </c>
      <c r="D642" s="10">
        <v>366.06</v>
      </c>
      <c r="E642" s="10">
        <v>301.27999999999997</v>
      </c>
      <c r="F642" s="10">
        <v>235.16</v>
      </c>
      <c r="G642" s="10" t="s">
        <v>37</v>
      </c>
      <c r="H642" s="10">
        <v>16.71</v>
      </c>
      <c r="I642" s="10">
        <v>10.220000000000001</v>
      </c>
      <c r="J642" s="157"/>
    </row>
    <row r="643" spans="1:10" ht="20" customHeight="1" x14ac:dyDescent="0.2">
      <c r="A643" s="14" t="s">
        <v>13</v>
      </c>
      <c r="B643" s="15"/>
      <c r="C643" s="15" t="s">
        <v>97</v>
      </c>
      <c r="D643" s="10">
        <v>94.49</v>
      </c>
      <c r="E643" s="10">
        <v>94.49</v>
      </c>
      <c r="F643" s="10">
        <v>60.44</v>
      </c>
      <c r="G643" s="10" t="s">
        <v>37</v>
      </c>
      <c r="H643" s="10" t="s">
        <v>37</v>
      </c>
      <c r="I643" s="10" t="s">
        <v>37</v>
      </c>
      <c r="J643" s="157"/>
    </row>
    <row r="644" spans="1:10" ht="20" customHeight="1" x14ac:dyDescent="0.2">
      <c r="A644" s="14" t="s">
        <v>13</v>
      </c>
      <c r="B644" s="15"/>
      <c r="C644" s="15" t="s">
        <v>98</v>
      </c>
      <c r="D644" s="10">
        <v>140.53</v>
      </c>
      <c r="E644" s="10">
        <v>140.53</v>
      </c>
      <c r="F644" s="10">
        <v>63.72</v>
      </c>
      <c r="G644" s="10" t="s">
        <v>37</v>
      </c>
      <c r="H644" s="10" t="s">
        <v>37</v>
      </c>
      <c r="I644" s="10" t="s">
        <v>37</v>
      </c>
      <c r="J644" s="157"/>
    </row>
    <row r="645" spans="1:10" s="20" customFormat="1" ht="20" customHeight="1" x14ac:dyDescent="0.2">
      <c r="A645" s="14" t="s">
        <v>13</v>
      </c>
      <c r="B645" s="15"/>
      <c r="C645" s="15" t="s">
        <v>58</v>
      </c>
      <c r="D645" s="15">
        <v>3406.76</v>
      </c>
      <c r="E645" s="15">
        <v>3341.98</v>
      </c>
      <c r="F645" s="15">
        <v>1609.27</v>
      </c>
      <c r="G645" s="15" t="s">
        <v>37</v>
      </c>
      <c r="H645" s="15">
        <v>17.18</v>
      </c>
      <c r="I645" s="15">
        <v>10.69</v>
      </c>
      <c r="J645" s="158"/>
    </row>
    <row r="646" spans="1:10" ht="20" customHeight="1" x14ac:dyDescent="0.2">
      <c r="A646" s="14" t="s">
        <v>13</v>
      </c>
      <c r="B646" s="15" t="s">
        <v>48</v>
      </c>
      <c r="C646" s="15" t="s">
        <v>99</v>
      </c>
      <c r="D646" s="10">
        <v>0.96</v>
      </c>
      <c r="E646" s="10">
        <v>0.96</v>
      </c>
      <c r="F646" s="10">
        <v>1.06</v>
      </c>
      <c r="G646" s="10" t="s">
        <v>37</v>
      </c>
      <c r="H646" s="10" t="s">
        <v>37</v>
      </c>
      <c r="I646" s="10" t="s">
        <v>37</v>
      </c>
      <c r="J646" s="157"/>
    </row>
    <row r="647" spans="1:10" ht="20" customHeight="1" x14ac:dyDescent="0.2">
      <c r="A647" s="14" t="s">
        <v>13</v>
      </c>
      <c r="B647" s="15"/>
      <c r="C647" s="15" t="s">
        <v>100</v>
      </c>
      <c r="D647" s="10">
        <v>0</v>
      </c>
      <c r="E647" s="10">
        <v>0</v>
      </c>
      <c r="F647" s="10">
        <v>0.31</v>
      </c>
      <c r="G647" s="10" t="s">
        <v>37</v>
      </c>
      <c r="H647" s="10" t="s">
        <v>37</v>
      </c>
      <c r="I647" s="10" t="s">
        <v>37</v>
      </c>
      <c r="J647" s="157"/>
    </row>
    <row r="648" spans="1:10" ht="20" customHeight="1" x14ac:dyDescent="0.2">
      <c r="A648" s="14" t="s">
        <v>13</v>
      </c>
      <c r="B648" s="15"/>
      <c r="C648" s="15" t="s">
        <v>102</v>
      </c>
      <c r="D648" s="10">
        <v>14.65</v>
      </c>
      <c r="E648" s="10">
        <v>13.04</v>
      </c>
      <c r="F648" s="10">
        <v>7.33</v>
      </c>
      <c r="G648" s="10" t="s">
        <v>37</v>
      </c>
      <c r="H648" s="10" t="s">
        <v>37</v>
      </c>
      <c r="I648" s="10" t="s">
        <v>37</v>
      </c>
      <c r="J648" s="157"/>
    </row>
    <row r="649" spans="1:10" ht="20" customHeight="1" x14ac:dyDescent="0.2">
      <c r="A649" s="14" t="s">
        <v>13</v>
      </c>
      <c r="B649" s="15"/>
      <c r="C649" s="15" t="s">
        <v>103</v>
      </c>
      <c r="D649" s="10">
        <v>21.1</v>
      </c>
      <c r="E649" s="10">
        <v>14.4</v>
      </c>
      <c r="F649" s="10">
        <v>13.01</v>
      </c>
      <c r="G649" s="10" t="s">
        <v>37</v>
      </c>
      <c r="H649" s="10">
        <v>0.18</v>
      </c>
      <c r="I649" s="10" t="s">
        <v>37</v>
      </c>
      <c r="J649" s="157"/>
    </row>
    <row r="650" spans="1:10" ht="20" customHeight="1" x14ac:dyDescent="0.2">
      <c r="A650" s="14" t="s">
        <v>13</v>
      </c>
      <c r="B650" s="15"/>
      <c r="C650" s="15" t="s">
        <v>104</v>
      </c>
      <c r="D650" s="10">
        <v>4.5199999999999996</v>
      </c>
      <c r="E650" s="10">
        <v>4.5199999999999996</v>
      </c>
      <c r="F650" s="10">
        <v>6.51</v>
      </c>
      <c r="G650" s="10" t="s">
        <v>37</v>
      </c>
      <c r="H650" s="10">
        <v>0.88</v>
      </c>
      <c r="I650" s="10">
        <v>0.17</v>
      </c>
      <c r="J650" s="157"/>
    </row>
    <row r="651" spans="1:10" ht="20" customHeight="1" x14ac:dyDescent="0.2">
      <c r="A651" s="14" t="s">
        <v>13</v>
      </c>
      <c r="B651" s="15"/>
      <c r="C651" s="15" t="s">
        <v>105</v>
      </c>
      <c r="D651" s="10">
        <v>7.19</v>
      </c>
      <c r="E651" s="10">
        <v>7.19</v>
      </c>
      <c r="F651" s="10">
        <v>0.8</v>
      </c>
      <c r="G651" s="10" t="s">
        <v>37</v>
      </c>
      <c r="H651" s="10">
        <v>1.5</v>
      </c>
      <c r="I651" s="10" t="s">
        <v>37</v>
      </c>
      <c r="J651" s="157"/>
    </row>
    <row r="652" spans="1:10" s="20" customFormat="1" ht="20" customHeight="1" x14ac:dyDescent="0.2">
      <c r="A652" s="14" t="s">
        <v>13</v>
      </c>
      <c r="B652" s="15"/>
      <c r="C652" s="15" t="s">
        <v>58</v>
      </c>
      <c r="D652" s="15">
        <v>48.42</v>
      </c>
      <c r="E652" s="15">
        <v>40.11</v>
      </c>
      <c r="F652" s="15">
        <v>29.02</v>
      </c>
      <c r="G652" s="15" t="s">
        <v>37</v>
      </c>
      <c r="H652" s="15">
        <v>2.56</v>
      </c>
      <c r="I652" s="15">
        <v>0.17</v>
      </c>
      <c r="J652" s="158"/>
    </row>
    <row r="653" spans="1:10" ht="20" customHeight="1" x14ac:dyDescent="0.2">
      <c r="A653" s="14" t="s">
        <v>13</v>
      </c>
      <c r="B653" s="15" t="s">
        <v>49</v>
      </c>
      <c r="C653" s="15" t="s">
        <v>107</v>
      </c>
      <c r="D653" s="10">
        <v>13060.63</v>
      </c>
      <c r="E653" s="10">
        <v>8521.8700000000008</v>
      </c>
      <c r="F653" s="10">
        <v>3216.51</v>
      </c>
      <c r="G653" s="10" t="s">
        <v>37</v>
      </c>
      <c r="H653" s="10">
        <v>6.7</v>
      </c>
      <c r="I653" s="10">
        <v>3.8</v>
      </c>
      <c r="J653" s="157"/>
    </row>
    <row r="654" spans="1:10" ht="20" customHeight="1" x14ac:dyDescent="0.2">
      <c r="A654" s="14" t="s">
        <v>13</v>
      </c>
      <c r="B654" s="15"/>
      <c r="C654" s="15" t="s">
        <v>108</v>
      </c>
      <c r="D654" s="10">
        <v>2151.89</v>
      </c>
      <c r="E654" s="10">
        <v>1670.05</v>
      </c>
      <c r="F654" s="10">
        <v>543.98</v>
      </c>
      <c r="G654" s="10" t="s">
        <v>37</v>
      </c>
      <c r="H654" s="10" t="s">
        <v>37</v>
      </c>
      <c r="I654" s="10" t="s">
        <v>37</v>
      </c>
      <c r="J654" s="157"/>
    </row>
    <row r="655" spans="1:10" ht="20" customHeight="1" x14ac:dyDescent="0.2">
      <c r="A655" s="14" t="s">
        <v>13</v>
      </c>
      <c r="B655" s="15"/>
      <c r="C655" s="15" t="s">
        <v>109</v>
      </c>
      <c r="D655" s="10">
        <v>3273.25</v>
      </c>
      <c r="E655" s="10">
        <v>3165.04</v>
      </c>
      <c r="F655" s="10">
        <v>3032.9</v>
      </c>
      <c r="G655" s="10" t="s">
        <v>37</v>
      </c>
      <c r="H655" s="10" t="s">
        <v>37</v>
      </c>
      <c r="I655" s="10" t="s">
        <v>37</v>
      </c>
      <c r="J655" s="157"/>
    </row>
    <row r="656" spans="1:10" ht="20" customHeight="1" x14ac:dyDescent="0.2">
      <c r="A656" s="14" t="s">
        <v>13</v>
      </c>
      <c r="B656" s="15"/>
      <c r="C656" s="15" t="s">
        <v>110</v>
      </c>
      <c r="D656" s="10">
        <v>62792.160000000003</v>
      </c>
      <c r="E656" s="10">
        <v>36669.78</v>
      </c>
      <c r="F656" s="10">
        <v>10221.6</v>
      </c>
      <c r="G656" s="10" t="s">
        <v>37</v>
      </c>
      <c r="H656" s="10">
        <v>60.49</v>
      </c>
      <c r="I656" s="10">
        <v>2.5499999999999998</v>
      </c>
      <c r="J656" s="157"/>
    </row>
    <row r="657" spans="1:10" ht="20" customHeight="1" x14ac:dyDescent="0.2">
      <c r="A657" s="14" t="s">
        <v>13</v>
      </c>
      <c r="B657" s="15"/>
      <c r="C657" s="15" t="s">
        <v>111</v>
      </c>
      <c r="D657" s="10">
        <v>14450.13</v>
      </c>
      <c r="E657" s="10">
        <v>7373.9</v>
      </c>
      <c r="F657" s="10">
        <v>2332.9899999999998</v>
      </c>
      <c r="G657" s="10" t="s">
        <v>37</v>
      </c>
      <c r="H657" s="10">
        <v>2.61</v>
      </c>
      <c r="I657" s="10">
        <v>2.61</v>
      </c>
      <c r="J657" s="157"/>
    </row>
    <row r="658" spans="1:10" ht="20" customHeight="1" x14ac:dyDescent="0.2">
      <c r="A658" s="14" t="s">
        <v>13</v>
      </c>
      <c r="B658" s="15"/>
      <c r="C658" s="15" t="s">
        <v>112</v>
      </c>
      <c r="D658" s="10">
        <v>30.01</v>
      </c>
      <c r="E658" s="10">
        <v>11.96</v>
      </c>
      <c r="F658" s="10">
        <v>13.95</v>
      </c>
      <c r="G658" s="10" t="s">
        <v>37</v>
      </c>
      <c r="H658" s="10" t="s">
        <v>37</v>
      </c>
      <c r="I658" s="10" t="s">
        <v>37</v>
      </c>
      <c r="J658" s="157"/>
    </row>
    <row r="659" spans="1:10" ht="20" customHeight="1" x14ac:dyDescent="0.2">
      <c r="A659" s="14" t="s">
        <v>13</v>
      </c>
      <c r="B659" s="15"/>
      <c r="C659" s="15" t="s">
        <v>113</v>
      </c>
      <c r="D659" s="10">
        <v>3131.61</v>
      </c>
      <c r="E659" s="10">
        <v>2158.66</v>
      </c>
      <c r="F659" s="10">
        <v>751.09</v>
      </c>
      <c r="G659" s="10" t="s">
        <v>37</v>
      </c>
      <c r="H659" s="10">
        <v>10.74</v>
      </c>
      <c r="I659" s="10">
        <v>9</v>
      </c>
      <c r="J659" s="157"/>
    </row>
    <row r="660" spans="1:10" ht="20" customHeight="1" x14ac:dyDescent="0.2">
      <c r="A660" s="14" t="s">
        <v>13</v>
      </c>
      <c r="B660" s="15"/>
      <c r="C660" s="15" t="s">
        <v>114</v>
      </c>
      <c r="D660" s="10">
        <v>8174.32</v>
      </c>
      <c r="E660" s="10">
        <v>6013.48</v>
      </c>
      <c r="F660" s="10">
        <v>2234.92</v>
      </c>
      <c r="G660" s="10" t="s">
        <v>37</v>
      </c>
      <c r="H660" s="10">
        <v>13.59</v>
      </c>
      <c r="I660" s="10">
        <v>1.64</v>
      </c>
      <c r="J660" s="157"/>
    </row>
    <row r="661" spans="1:10" ht="20" customHeight="1" x14ac:dyDescent="0.2">
      <c r="A661" s="14" t="s">
        <v>13</v>
      </c>
      <c r="B661" s="15"/>
      <c r="C661" s="15" t="s">
        <v>115</v>
      </c>
      <c r="D661" s="10">
        <v>3494.31</v>
      </c>
      <c r="E661" s="10">
        <v>2073.8000000000002</v>
      </c>
      <c r="F661" s="10">
        <v>1052.24</v>
      </c>
      <c r="G661" s="10" t="s">
        <v>37</v>
      </c>
      <c r="H661" s="10" t="s">
        <v>37</v>
      </c>
      <c r="I661" s="10" t="s">
        <v>37</v>
      </c>
      <c r="J661" s="157"/>
    </row>
    <row r="662" spans="1:10" ht="20" customHeight="1" x14ac:dyDescent="0.2">
      <c r="A662" s="14" t="s">
        <v>13</v>
      </c>
      <c r="B662" s="15"/>
      <c r="C662" s="15" t="s">
        <v>116</v>
      </c>
      <c r="D662" s="10">
        <v>157.88</v>
      </c>
      <c r="E662" s="10">
        <v>102.37</v>
      </c>
      <c r="F662" s="10">
        <v>128.5</v>
      </c>
      <c r="G662" s="10" t="s">
        <v>37</v>
      </c>
      <c r="H662" s="10" t="s">
        <v>37</v>
      </c>
      <c r="I662" s="10" t="s">
        <v>37</v>
      </c>
      <c r="J662" s="157"/>
    </row>
    <row r="663" spans="1:10" ht="20" customHeight="1" x14ac:dyDescent="0.2">
      <c r="A663" s="14" t="s">
        <v>13</v>
      </c>
      <c r="B663" s="15"/>
      <c r="C663" s="15" t="s">
        <v>117</v>
      </c>
      <c r="D663" s="10">
        <v>1834.83</v>
      </c>
      <c r="E663" s="10">
        <v>994.54</v>
      </c>
      <c r="F663" s="10">
        <v>250.95</v>
      </c>
      <c r="G663" s="10" t="s">
        <v>37</v>
      </c>
      <c r="H663" s="10" t="s">
        <v>37</v>
      </c>
      <c r="I663" s="10" t="s">
        <v>37</v>
      </c>
      <c r="J663" s="157"/>
    </row>
    <row r="664" spans="1:10" s="20" customFormat="1" ht="20" customHeight="1" x14ac:dyDescent="0.2">
      <c r="A664" s="14" t="s">
        <v>13</v>
      </c>
      <c r="B664" s="15"/>
      <c r="C664" s="15" t="s">
        <v>58</v>
      </c>
      <c r="D664" s="15">
        <v>112551.03999999999</v>
      </c>
      <c r="E664" s="15">
        <v>68755.460000000006</v>
      </c>
      <c r="F664" s="15">
        <v>23779.63</v>
      </c>
      <c r="G664" s="15" t="s">
        <v>37</v>
      </c>
      <c r="H664" s="15">
        <v>94.12</v>
      </c>
      <c r="I664" s="15">
        <v>19.61</v>
      </c>
      <c r="J664" s="158"/>
    </row>
    <row r="665" spans="1:10" ht="20" customHeight="1" x14ac:dyDescent="0.2">
      <c r="A665" s="14" t="s">
        <v>13</v>
      </c>
      <c r="B665" s="15" t="s">
        <v>50</v>
      </c>
      <c r="C665" s="15" t="s">
        <v>119</v>
      </c>
      <c r="D665" s="10">
        <v>88.8</v>
      </c>
      <c r="E665" s="10">
        <v>88.8</v>
      </c>
      <c r="F665" s="10">
        <v>48.82</v>
      </c>
      <c r="G665" s="10" t="s">
        <v>37</v>
      </c>
      <c r="H665" s="10">
        <v>0</v>
      </c>
      <c r="I665" s="10">
        <v>0</v>
      </c>
      <c r="J665" s="157"/>
    </row>
    <row r="666" spans="1:10" ht="20" customHeight="1" x14ac:dyDescent="0.2">
      <c r="A666" s="14" t="s">
        <v>13</v>
      </c>
      <c r="B666" s="15"/>
      <c r="C666" s="15" t="s">
        <v>120</v>
      </c>
      <c r="D666" s="10">
        <v>5.24</v>
      </c>
      <c r="E666" s="10">
        <v>5.24</v>
      </c>
      <c r="F666" s="10">
        <v>5.82</v>
      </c>
      <c r="G666" s="10" t="s">
        <v>37</v>
      </c>
      <c r="H666" s="10" t="s">
        <v>37</v>
      </c>
      <c r="I666" s="10" t="s">
        <v>37</v>
      </c>
      <c r="J666" s="157"/>
    </row>
    <row r="667" spans="1:10" ht="20" customHeight="1" x14ac:dyDescent="0.2">
      <c r="A667" s="14" t="s">
        <v>13</v>
      </c>
      <c r="B667" s="15"/>
      <c r="C667" s="15" t="s">
        <v>123</v>
      </c>
      <c r="D667" s="10">
        <v>5.07</v>
      </c>
      <c r="E667" s="10">
        <v>5.07</v>
      </c>
      <c r="F667" s="10">
        <v>5.87</v>
      </c>
      <c r="G667" s="10" t="s">
        <v>37</v>
      </c>
      <c r="H667" s="10" t="s">
        <v>37</v>
      </c>
      <c r="I667" s="10" t="s">
        <v>37</v>
      </c>
      <c r="J667" s="157"/>
    </row>
    <row r="668" spans="1:10" s="20" customFormat="1" ht="20" customHeight="1" x14ac:dyDescent="0.2">
      <c r="A668" s="14" t="s">
        <v>13</v>
      </c>
      <c r="B668" s="15"/>
      <c r="C668" s="15" t="s">
        <v>58</v>
      </c>
      <c r="D668" s="15">
        <v>99.11</v>
      </c>
      <c r="E668" s="15">
        <v>99.11</v>
      </c>
      <c r="F668" s="15">
        <v>60.51</v>
      </c>
      <c r="G668" s="15" t="s">
        <v>37</v>
      </c>
      <c r="H668" s="15">
        <v>0</v>
      </c>
      <c r="I668" s="15">
        <v>0</v>
      </c>
      <c r="J668" s="158"/>
    </row>
    <row r="669" spans="1:10" ht="20" customHeight="1" x14ac:dyDescent="0.2">
      <c r="A669" s="14" t="s">
        <v>13</v>
      </c>
      <c r="B669" s="15" t="s">
        <v>39</v>
      </c>
      <c r="C669" s="15" t="s">
        <v>52</v>
      </c>
      <c r="D669" s="10">
        <v>5774.71</v>
      </c>
      <c r="E669" s="10">
        <v>4454.6400000000003</v>
      </c>
      <c r="F669" s="10">
        <v>3569.27</v>
      </c>
      <c r="G669" s="10" t="s">
        <v>37</v>
      </c>
      <c r="H669" s="10">
        <v>130.11000000000001</v>
      </c>
      <c r="I669" s="10">
        <v>152.38999999999999</v>
      </c>
      <c r="J669" s="157"/>
    </row>
    <row r="670" spans="1:10" ht="20" customHeight="1" x14ac:dyDescent="0.2">
      <c r="A670" s="14" t="s">
        <v>13</v>
      </c>
      <c r="B670" s="15"/>
      <c r="C670" s="15" t="s">
        <v>53</v>
      </c>
      <c r="D670" s="10">
        <v>288.5</v>
      </c>
      <c r="E670" s="10">
        <v>259.05</v>
      </c>
      <c r="F670" s="10">
        <v>193.61</v>
      </c>
      <c r="G670" s="10" t="s">
        <v>37</v>
      </c>
      <c r="H670" s="10">
        <v>21.37</v>
      </c>
      <c r="I670" s="10">
        <v>6.34</v>
      </c>
      <c r="J670" s="157"/>
    </row>
    <row r="671" spans="1:10" ht="20" customHeight="1" x14ac:dyDescent="0.2">
      <c r="A671" s="14" t="s">
        <v>13</v>
      </c>
      <c r="B671" s="15"/>
      <c r="C671" s="15" t="s">
        <v>54</v>
      </c>
      <c r="D671" s="10">
        <v>5149.78</v>
      </c>
      <c r="E671" s="10">
        <v>4100.1499999999996</v>
      </c>
      <c r="F671" s="10">
        <v>1652.89</v>
      </c>
      <c r="G671" s="10" t="s">
        <v>37</v>
      </c>
      <c r="H671" s="10">
        <v>14.07</v>
      </c>
      <c r="I671" s="10">
        <v>19.2</v>
      </c>
      <c r="J671" s="157"/>
    </row>
    <row r="672" spans="1:10" ht="20" customHeight="1" x14ac:dyDescent="0.2">
      <c r="A672" s="14" t="s">
        <v>13</v>
      </c>
      <c r="B672" s="15"/>
      <c r="C672" s="15" t="s">
        <v>55</v>
      </c>
      <c r="D672" s="10">
        <v>1152.43</v>
      </c>
      <c r="E672" s="10">
        <v>1114.98</v>
      </c>
      <c r="F672" s="10">
        <v>567.09</v>
      </c>
      <c r="G672" s="10" t="s">
        <v>37</v>
      </c>
      <c r="H672" s="10">
        <v>9.59</v>
      </c>
      <c r="I672" s="10">
        <v>4.8</v>
      </c>
      <c r="J672" s="157"/>
    </row>
    <row r="673" spans="1:10" ht="20" customHeight="1" x14ac:dyDescent="0.2">
      <c r="A673" s="14" t="s">
        <v>13</v>
      </c>
      <c r="B673" s="15"/>
      <c r="C673" s="15" t="s">
        <v>56</v>
      </c>
      <c r="D673" s="10">
        <v>6601.28</v>
      </c>
      <c r="E673" s="10">
        <v>6040.56</v>
      </c>
      <c r="F673" s="10">
        <v>2872.85</v>
      </c>
      <c r="G673" s="10" t="s">
        <v>37</v>
      </c>
      <c r="H673" s="10" t="s">
        <v>37</v>
      </c>
      <c r="I673" s="10" t="s">
        <v>37</v>
      </c>
      <c r="J673" s="157"/>
    </row>
    <row r="674" spans="1:10" ht="20" customHeight="1" x14ac:dyDescent="0.2">
      <c r="A674" s="14" t="s">
        <v>13</v>
      </c>
      <c r="B674" s="15"/>
      <c r="C674" s="15" t="s">
        <v>57</v>
      </c>
      <c r="D674" s="10">
        <v>273.35000000000002</v>
      </c>
      <c r="E674" s="10">
        <v>273.35000000000002</v>
      </c>
      <c r="F674" s="10">
        <v>218.99</v>
      </c>
      <c r="G674" s="10" t="s">
        <v>37</v>
      </c>
      <c r="H674" s="10">
        <v>12.08</v>
      </c>
      <c r="I674" s="10" t="s">
        <v>37</v>
      </c>
      <c r="J674" s="157"/>
    </row>
    <row r="675" spans="1:10" ht="20" customHeight="1" x14ac:dyDescent="0.2">
      <c r="A675" s="14" t="s">
        <v>13</v>
      </c>
      <c r="B675" s="15"/>
      <c r="C675" s="15" t="s">
        <v>59</v>
      </c>
      <c r="D675" s="10">
        <v>2</v>
      </c>
      <c r="E675" s="10">
        <v>2</v>
      </c>
      <c r="F675" s="10" t="s">
        <v>37</v>
      </c>
      <c r="G675" s="10" t="s">
        <v>37</v>
      </c>
      <c r="H675" s="10">
        <v>0.3</v>
      </c>
      <c r="I675" s="10">
        <v>0.3</v>
      </c>
      <c r="J675" s="157"/>
    </row>
    <row r="676" spans="1:10" ht="20" customHeight="1" x14ac:dyDescent="0.2">
      <c r="A676" s="14" t="s">
        <v>13</v>
      </c>
      <c r="B676" s="15"/>
      <c r="C676" s="15" t="s">
        <v>60</v>
      </c>
      <c r="D676" s="10">
        <v>16.37</v>
      </c>
      <c r="E676" s="10">
        <v>13.79</v>
      </c>
      <c r="F676" s="10">
        <v>11.3</v>
      </c>
      <c r="G676" s="10" t="s">
        <v>37</v>
      </c>
      <c r="H676" s="10">
        <v>1.21</v>
      </c>
      <c r="I676" s="10">
        <v>1.21</v>
      </c>
      <c r="J676" s="157"/>
    </row>
    <row r="677" spans="1:10" ht="20" customHeight="1" x14ac:dyDescent="0.2">
      <c r="A677" s="14" t="s">
        <v>13</v>
      </c>
      <c r="B677" s="15"/>
      <c r="C677" s="15" t="s">
        <v>61</v>
      </c>
      <c r="D677" s="10">
        <v>32.869999999999997</v>
      </c>
      <c r="E677" s="10">
        <v>32.869999999999997</v>
      </c>
      <c r="F677" s="10">
        <v>28.54</v>
      </c>
      <c r="G677" s="10" t="s">
        <v>37</v>
      </c>
      <c r="H677" s="10">
        <v>0.67</v>
      </c>
      <c r="I677" s="10">
        <v>0.34</v>
      </c>
      <c r="J677" s="157"/>
    </row>
    <row r="678" spans="1:10" ht="20" customHeight="1" x14ac:dyDescent="0.2">
      <c r="A678" s="14" t="s">
        <v>13</v>
      </c>
      <c r="B678" s="15"/>
      <c r="C678" s="15" t="s">
        <v>62</v>
      </c>
      <c r="D678" s="10">
        <v>10.02</v>
      </c>
      <c r="E678" s="10">
        <v>10.02</v>
      </c>
      <c r="F678" s="10">
        <v>4.37</v>
      </c>
      <c r="G678" s="10" t="s">
        <v>37</v>
      </c>
      <c r="H678" s="10">
        <v>1.44</v>
      </c>
      <c r="I678" s="10">
        <v>0.88</v>
      </c>
      <c r="J678" s="157"/>
    </row>
    <row r="679" spans="1:10" ht="20" customHeight="1" x14ac:dyDescent="0.2">
      <c r="A679" s="14" t="s">
        <v>13</v>
      </c>
      <c r="B679" s="15"/>
      <c r="C679" s="15" t="s">
        <v>63</v>
      </c>
      <c r="D679" s="10">
        <v>27.06</v>
      </c>
      <c r="E679" s="10">
        <v>27.06</v>
      </c>
      <c r="F679" s="10">
        <v>14.3</v>
      </c>
      <c r="G679" s="10" t="s">
        <v>37</v>
      </c>
      <c r="H679" s="10">
        <v>0.48</v>
      </c>
      <c r="I679" s="10" t="s">
        <v>37</v>
      </c>
      <c r="J679" s="157"/>
    </row>
    <row r="680" spans="1:10" ht="20" customHeight="1" x14ac:dyDescent="0.2">
      <c r="A680" s="14" t="s">
        <v>13</v>
      </c>
      <c r="B680" s="15"/>
      <c r="C680" s="15" t="s">
        <v>64</v>
      </c>
      <c r="D680" s="10">
        <v>215.38</v>
      </c>
      <c r="E680" s="10">
        <v>215.38</v>
      </c>
      <c r="F680" s="10">
        <v>134.22</v>
      </c>
      <c r="G680" s="10" t="s">
        <v>37</v>
      </c>
      <c r="H680" s="10">
        <v>0.39</v>
      </c>
      <c r="I680" s="10">
        <v>0.1</v>
      </c>
      <c r="J680" s="157"/>
    </row>
    <row r="681" spans="1:10" ht="20" customHeight="1" x14ac:dyDescent="0.2">
      <c r="A681" s="14" t="s">
        <v>13</v>
      </c>
      <c r="B681" s="15"/>
      <c r="C681" s="15" t="s">
        <v>65</v>
      </c>
      <c r="D681" s="10">
        <v>394.16</v>
      </c>
      <c r="E681" s="10">
        <v>394.16</v>
      </c>
      <c r="F681" s="10">
        <v>336.5</v>
      </c>
      <c r="G681" s="10" t="s">
        <v>37</v>
      </c>
      <c r="H681" s="10">
        <v>1.06</v>
      </c>
      <c r="I681" s="10" t="s">
        <v>37</v>
      </c>
      <c r="J681" s="157"/>
    </row>
    <row r="682" spans="1:10" ht="20" customHeight="1" x14ac:dyDescent="0.2">
      <c r="A682" s="14" t="s">
        <v>13</v>
      </c>
      <c r="B682" s="15"/>
      <c r="C682" s="15" t="s">
        <v>66</v>
      </c>
      <c r="D682" s="10">
        <v>603.91</v>
      </c>
      <c r="E682" s="10">
        <v>555.52</v>
      </c>
      <c r="F682" s="10">
        <v>346.69</v>
      </c>
      <c r="G682" s="10" t="s">
        <v>37</v>
      </c>
      <c r="H682" s="10">
        <v>1.36</v>
      </c>
      <c r="I682" s="10">
        <v>1.05</v>
      </c>
      <c r="J682" s="157"/>
    </row>
    <row r="683" spans="1:10" ht="20" customHeight="1" x14ac:dyDescent="0.2">
      <c r="A683" s="14" t="s">
        <v>13</v>
      </c>
      <c r="B683" s="15"/>
      <c r="C683" s="15" t="s">
        <v>67</v>
      </c>
      <c r="D683" s="10">
        <v>3.58</v>
      </c>
      <c r="E683" s="10">
        <v>3.58</v>
      </c>
      <c r="F683" s="10">
        <v>1.96</v>
      </c>
      <c r="G683" s="10" t="s">
        <v>37</v>
      </c>
      <c r="H683" s="10">
        <v>0.62</v>
      </c>
      <c r="I683" s="10">
        <v>0.62</v>
      </c>
      <c r="J683" s="157"/>
    </row>
    <row r="684" spans="1:10" ht="20" customHeight="1" x14ac:dyDescent="0.2">
      <c r="A684" s="14" t="s">
        <v>13</v>
      </c>
      <c r="B684" s="15"/>
      <c r="C684" s="15" t="s">
        <v>68</v>
      </c>
      <c r="D684" s="10">
        <v>8.34</v>
      </c>
      <c r="E684" s="10">
        <v>8.34</v>
      </c>
      <c r="F684" s="10">
        <v>7.13</v>
      </c>
      <c r="G684" s="10" t="s">
        <v>37</v>
      </c>
      <c r="H684" s="10">
        <v>0.18</v>
      </c>
      <c r="I684" s="10">
        <v>0</v>
      </c>
      <c r="J684" s="157"/>
    </row>
    <row r="685" spans="1:10" ht="20" customHeight="1" x14ac:dyDescent="0.2">
      <c r="A685" s="14" t="s">
        <v>13</v>
      </c>
      <c r="B685" s="15"/>
      <c r="C685" s="15" t="s">
        <v>69</v>
      </c>
      <c r="D685" s="10">
        <v>5429.66</v>
      </c>
      <c r="E685" s="10">
        <v>5419.69</v>
      </c>
      <c r="F685" s="10">
        <v>2682.55</v>
      </c>
      <c r="G685" s="10" t="s">
        <v>37</v>
      </c>
      <c r="H685" s="10">
        <v>0.76</v>
      </c>
      <c r="I685" s="10" t="s">
        <v>37</v>
      </c>
      <c r="J685" s="157"/>
    </row>
    <row r="686" spans="1:10" ht="20" customHeight="1" x14ac:dyDescent="0.2">
      <c r="A686" s="14" t="s">
        <v>13</v>
      </c>
      <c r="B686" s="15"/>
      <c r="C686" s="15" t="s">
        <v>70</v>
      </c>
      <c r="D686" s="10">
        <v>12832.6</v>
      </c>
      <c r="E686" s="10">
        <v>11921</v>
      </c>
      <c r="F686" s="10">
        <v>7810.59</v>
      </c>
      <c r="G686" s="10" t="s">
        <v>37</v>
      </c>
      <c r="H686" s="10">
        <v>3.6</v>
      </c>
      <c r="I686" s="10" t="s">
        <v>37</v>
      </c>
      <c r="J686" s="157"/>
    </row>
    <row r="687" spans="1:10" ht="20" customHeight="1" x14ac:dyDescent="0.2">
      <c r="A687" s="14" t="s">
        <v>13</v>
      </c>
      <c r="B687" s="15"/>
      <c r="C687" s="15" t="s">
        <v>71</v>
      </c>
      <c r="D687" s="10">
        <v>12873.57</v>
      </c>
      <c r="E687" s="10">
        <v>10880.68</v>
      </c>
      <c r="F687" s="10">
        <v>5449.77</v>
      </c>
      <c r="G687" s="10" t="s">
        <v>37</v>
      </c>
      <c r="H687" s="10" t="s">
        <v>37</v>
      </c>
      <c r="I687" s="10" t="s">
        <v>37</v>
      </c>
      <c r="J687" s="157"/>
    </row>
    <row r="688" spans="1:10" ht="20" customHeight="1" x14ac:dyDescent="0.2">
      <c r="A688" s="14" t="s">
        <v>13</v>
      </c>
      <c r="B688" s="15"/>
      <c r="C688" s="15" t="s">
        <v>72</v>
      </c>
      <c r="D688" s="10">
        <v>15391.63</v>
      </c>
      <c r="E688" s="10">
        <v>14579.7</v>
      </c>
      <c r="F688" s="10">
        <v>10019.530000000001</v>
      </c>
      <c r="G688" s="10" t="s">
        <v>37</v>
      </c>
      <c r="H688" s="10" t="s">
        <v>37</v>
      </c>
      <c r="I688" s="10" t="s">
        <v>37</v>
      </c>
      <c r="J688" s="157"/>
    </row>
    <row r="689" spans="1:10" ht="20" customHeight="1" x14ac:dyDescent="0.2">
      <c r="A689" s="14" t="s">
        <v>13</v>
      </c>
      <c r="B689" s="15"/>
      <c r="C689" s="15" t="s">
        <v>73</v>
      </c>
      <c r="D689" s="10">
        <v>1535.69</v>
      </c>
      <c r="E689" s="10">
        <v>1197.5999999999999</v>
      </c>
      <c r="F689" s="10">
        <v>783.42</v>
      </c>
      <c r="G689" s="10" t="s">
        <v>37</v>
      </c>
      <c r="H689" s="10">
        <v>1.48</v>
      </c>
      <c r="I689" s="10">
        <v>1.48</v>
      </c>
      <c r="J689" s="157"/>
    </row>
    <row r="690" spans="1:10" ht="20" customHeight="1" x14ac:dyDescent="0.2">
      <c r="A690" s="14" t="s">
        <v>13</v>
      </c>
      <c r="B690" s="15"/>
      <c r="C690" s="15" t="s">
        <v>74</v>
      </c>
      <c r="D690" s="10">
        <v>7174.67</v>
      </c>
      <c r="E690" s="10">
        <v>6635.8</v>
      </c>
      <c r="F690" s="10">
        <v>3179.63</v>
      </c>
      <c r="G690" s="10" t="s">
        <v>37</v>
      </c>
      <c r="H690" s="10" t="s">
        <v>37</v>
      </c>
      <c r="I690" s="10" t="s">
        <v>37</v>
      </c>
      <c r="J690" s="157"/>
    </row>
    <row r="691" spans="1:10" ht="20" customHeight="1" x14ac:dyDescent="0.2">
      <c r="A691" s="14" t="s">
        <v>13</v>
      </c>
      <c r="B691" s="15"/>
      <c r="C691" s="15" t="s">
        <v>75</v>
      </c>
      <c r="D691" s="10">
        <v>19923.39</v>
      </c>
      <c r="E691" s="10">
        <v>17720.93</v>
      </c>
      <c r="F691" s="10">
        <v>9740.7900000000009</v>
      </c>
      <c r="G691" s="10" t="s">
        <v>37</v>
      </c>
      <c r="H691" s="10" t="s">
        <v>37</v>
      </c>
      <c r="I691" s="10" t="s">
        <v>37</v>
      </c>
      <c r="J691" s="157"/>
    </row>
    <row r="692" spans="1:10" ht="20" customHeight="1" x14ac:dyDescent="0.2">
      <c r="A692" s="14" t="s">
        <v>13</v>
      </c>
      <c r="B692" s="15"/>
      <c r="C692" s="15" t="s">
        <v>76</v>
      </c>
      <c r="D692" s="10">
        <v>4.33</v>
      </c>
      <c r="E692" s="10">
        <v>3.25</v>
      </c>
      <c r="F692" s="10">
        <v>0.96</v>
      </c>
      <c r="G692" s="10" t="s">
        <v>37</v>
      </c>
      <c r="H692" s="10">
        <v>0.87</v>
      </c>
      <c r="I692" s="10" t="s">
        <v>37</v>
      </c>
      <c r="J692" s="157"/>
    </row>
    <row r="693" spans="1:10" ht="20" customHeight="1" x14ac:dyDescent="0.2">
      <c r="A693" s="14" t="s">
        <v>13</v>
      </c>
      <c r="B693" s="15"/>
      <c r="C693" s="15" t="s">
        <v>77</v>
      </c>
      <c r="D693" s="10">
        <v>82.73</v>
      </c>
      <c r="E693" s="10">
        <v>82.73</v>
      </c>
      <c r="F693" s="10">
        <v>79.739999999999995</v>
      </c>
      <c r="G693" s="10" t="s">
        <v>37</v>
      </c>
      <c r="H693" s="10">
        <v>5.87</v>
      </c>
      <c r="I693" s="10">
        <v>1.51</v>
      </c>
      <c r="J693" s="157"/>
    </row>
    <row r="694" spans="1:10" ht="20" customHeight="1" x14ac:dyDescent="0.2">
      <c r="A694" s="14" t="s">
        <v>13</v>
      </c>
      <c r="B694" s="15"/>
      <c r="C694" s="15" t="s">
        <v>78</v>
      </c>
      <c r="D694" s="10">
        <v>9.7799999999999994</v>
      </c>
      <c r="E694" s="10">
        <v>9.7799999999999994</v>
      </c>
      <c r="F694" s="10">
        <v>2.81</v>
      </c>
      <c r="G694" s="10" t="s">
        <v>37</v>
      </c>
      <c r="H694" s="10" t="s">
        <v>37</v>
      </c>
      <c r="I694" s="10" t="s">
        <v>37</v>
      </c>
      <c r="J694" s="157"/>
    </row>
    <row r="695" spans="1:10" ht="20" customHeight="1" x14ac:dyDescent="0.2">
      <c r="A695" s="14" t="s">
        <v>13</v>
      </c>
      <c r="B695" s="15"/>
      <c r="C695" s="15" t="s">
        <v>79</v>
      </c>
      <c r="D695" s="10">
        <v>1.33</v>
      </c>
      <c r="E695" s="10">
        <v>1.33</v>
      </c>
      <c r="F695" s="10">
        <v>3.33</v>
      </c>
      <c r="G695" s="10" t="s">
        <v>37</v>
      </c>
      <c r="H695" s="10" t="s">
        <v>37</v>
      </c>
      <c r="I695" s="10" t="s">
        <v>37</v>
      </c>
      <c r="J695" s="157"/>
    </row>
    <row r="696" spans="1:10" ht="20" customHeight="1" x14ac:dyDescent="0.2">
      <c r="A696" s="14" t="s">
        <v>13</v>
      </c>
      <c r="B696" s="15"/>
      <c r="C696" s="15" t="s">
        <v>80</v>
      </c>
      <c r="D696" s="10">
        <v>2</v>
      </c>
      <c r="E696" s="10">
        <v>2</v>
      </c>
      <c r="F696" s="10">
        <v>2</v>
      </c>
      <c r="G696" s="10" t="s">
        <v>37</v>
      </c>
      <c r="H696" s="10">
        <v>0.4</v>
      </c>
      <c r="I696" s="10">
        <v>0.2</v>
      </c>
      <c r="J696" s="157"/>
    </row>
    <row r="697" spans="1:10" ht="20" customHeight="1" x14ac:dyDescent="0.2">
      <c r="A697" s="14" t="s">
        <v>13</v>
      </c>
      <c r="B697" s="15"/>
      <c r="C697" s="15" t="s">
        <v>82</v>
      </c>
      <c r="D697" s="10">
        <v>156.54</v>
      </c>
      <c r="E697" s="10">
        <v>156.54</v>
      </c>
      <c r="F697" s="10">
        <v>85.63</v>
      </c>
      <c r="G697" s="10" t="s">
        <v>37</v>
      </c>
      <c r="H697" s="10">
        <v>3.83</v>
      </c>
      <c r="I697" s="10" t="s">
        <v>37</v>
      </c>
      <c r="J697" s="157"/>
    </row>
    <row r="698" spans="1:10" ht="20" customHeight="1" x14ac:dyDescent="0.2">
      <c r="A698" s="14" t="s">
        <v>13</v>
      </c>
      <c r="B698" s="15"/>
      <c r="C698" s="15" t="s">
        <v>83</v>
      </c>
      <c r="D698" s="10">
        <v>1864.75</v>
      </c>
      <c r="E698" s="10">
        <v>1768.88</v>
      </c>
      <c r="F698" s="10">
        <v>1383.46</v>
      </c>
      <c r="G698" s="10" t="s">
        <v>37</v>
      </c>
      <c r="H698" s="10">
        <v>26.39</v>
      </c>
      <c r="I698" s="10">
        <v>1.19</v>
      </c>
      <c r="J698" s="157"/>
    </row>
    <row r="699" spans="1:10" ht="20" customHeight="1" x14ac:dyDescent="0.2">
      <c r="A699" s="14" t="s">
        <v>13</v>
      </c>
      <c r="B699" s="15"/>
      <c r="C699" s="15" t="s">
        <v>84</v>
      </c>
      <c r="D699" s="10">
        <v>1141.6500000000001</v>
      </c>
      <c r="E699" s="10">
        <v>1015.97</v>
      </c>
      <c r="F699" s="10">
        <v>1415.16</v>
      </c>
      <c r="G699" s="10" t="s">
        <v>37</v>
      </c>
      <c r="H699" s="10">
        <v>10.97</v>
      </c>
      <c r="I699" s="10" t="s">
        <v>37</v>
      </c>
      <c r="J699" s="157"/>
    </row>
    <row r="700" spans="1:10" ht="20" customHeight="1" x14ac:dyDescent="0.2">
      <c r="A700" s="14" t="s">
        <v>13</v>
      </c>
      <c r="B700" s="15"/>
      <c r="C700" s="15" t="s">
        <v>85</v>
      </c>
      <c r="D700" s="10">
        <v>7.7</v>
      </c>
      <c r="E700" s="10">
        <v>7.7</v>
      </c>
      <c r="F700" s="10">
        <v>2.39</v>
      </c>
      <c r="G700" s="10" t="s">
        <v>37</v>
      </c>
      <c r="H700" s="10" t="s">
        <v>37</v>
      </c>
      <c r="I700" s="10" t="s">
        <v>37</v>
      </c>
      <c r="J700" s="157"/>
    </row>
    <row r="701" spans="1:10" ht="20" customHeight="1" x14ac:dyDescent="0.2">
      <c r="A701" s="14" t="s">
        <v>13</v>
      </c>
      <c r="B701" s="15"/>
      <c r="C701" s="15" t="s">
        <v>45</v>
      </c>
      <c r="D701" s="10">
        <v>15</v>
      </c>
      <c r="E701" s="10">
        <v>15</v>
      </c>
      <c r="F701" s="10" t="s">
        <v>37</v>
      </c>
      <c r="G701" s="10" t="s">
        <v>37</v>
      </c>
      <c r="H701" s="10" t="s">
        <v>37</v>
      </c>
      <c r="I701" s="10" t="s">
        <v>37</v>
      </c>
      <c r="J701" s="157"/>
    </row>
    <row r="702" spans="1:10" ht="20" customHeight="1" x14ac:dyDescent="0.2">
      <c r="A702" s="14" t="s">
        <v>13</v>
      </c>
      <c r="B702" s="15"/>
      <c r="C702" s="15" t="s">
        <v>86</v>
      </c>
      <c r="D702" s="10">
        <v>209.61</v>
      </c>
      <c r="E702" s="10">
        <v>209.61</v>
      </c>
      <c r="F702" s="10">
        <v>266.57</v>
      </c>
      <c r="G702" s="10" t="s">
        <v>37</v>
      </c>
      <c r="H702" s="10">
        <v>5.25</v>
      </c>
      <c r="I702" s="10" t="s">
        <v>37</v>
      </c>
      <c r="J702" s="157"/>
    </row>
    <row r="703" spans="1:10" ht="20" customHeight="1" x14ac:dyDescent="0.2">
      <c r="A703" s="14" t="s">
        <v>13</v>
      </c>
      <c r="B703" s="15"/>
      <c r="C703" s="15" t="s">
        <v>87</v>
      </c>
      <c r="D703" s="10">
        <v>198.54</v>
      </c>
      <c r="E703" s="10">
        <v>193.77</v>
      </c>
      <c r="F703" s="10">
        <v>37.31</v>
      </c>
      <c r="G703" s="10" t="s">
        <v>37</v>
      </c>
      <c r="H703" s="10">
        <v>4.58</v>
      </c>
      <c r="I703" s="10">
        <v>2.29</v>
      </c>
      <c r="J703" s="157"/>
    </row>
    <row r="704" spans="1:10" ht="20" customHeight="1" x14ac:dyDescent="0.2">
      <c r="A704" s="14" t="s">
        <v>13</v>
      </c>
      <c r="B704" s="15"/>
      <c r="C704" s="15" t="s">
        <v>88</v>
      </c>
      <c r="D704" s="10">
        <v>676.17</v>
      </c>
      <c r="E704" s="10">
        <v>671.3</v>
      </c>
      <c r="F704" s="10">
        <v>433.11</v>
      </c>
      <c r="G704" s="10" t="s">
        <v>37</v>
      </c>
      <c r="H704" s="10">
        <v>23.84</v>
      </c>
      <c r="I704" s="10">
        <v>23.84</v>
      </c>
      <c r="J704" s="157"/>
    </row>
    <row r="705" spans="1:10" ht="20" customHeight="1" x14ac:dyDescent="0.2">
      <c r="A705" s="14" t="s">
        <v>13</v>
      </c>
      <c r="B705" s="15"/>
      <c r="C705" s="15" t="s">
        <v>89</v>
      </c>
      <c r="D705" s="10">
        <v>137.6</v>
      </c>
      <c r="E705" s="10">
        <v>137.6</v>
      </c>
      <c r="F705" s="10">
        <v>163.16</v>
      </c>
      <c r="G705" s="10" t="s">
        <v>37</v>
      </c>
      <c r="H705" s="10" t="s">
        <v>37</v>
      </c>
      <c r="I705" s="10" t="s">
        <v>37</v>
      </c>
      <c r="J705" s="157"/>
    </row>
    <row r="706" spans="1:10" ht="20" customHeight="1" x14ac:dyDescent="0.2">
      <c r="A706" s="14" t="s">
        <v>13</v>
      </c>
      <c r="B706" s="15"/>
      <c r="C706" s="15" t="s">
        <v>90</v>
      </c>
      <c r="D706" s="10">
        <v>913.16</v>
      </c>
      <c r="E706" s="10">
        <v>834.79</v>
      </c>
      <c r="F706" s="10">
        <v>734.1</v>
      </c>
      <c r="G706" s="10" t="s">
        <v>37</v>
      </c>
      <c r="H706" s="10">
        <v>3.65</v>
      </c>
      <c r="I706" s="10">
        <v>4.68</v>
      </c>
      <c r="J706" s="157"/>
    </row>
    <row r="707" spans="1:10" ht="20" customHeight="1" x14ac:dyDescent="0.2">
      <c r="A707" s="14" t="s">
        <v>13</v>
      </c>
      <c r="B707" s="15"/>
      <c r="C707" s="15" t="s">
        <v>91</v>
      </c>
      <c r="D707" s="10">
        <v>671.43</v>
      </c>
      <c r="E707" s="10">
        <v>671.43</v>
      </c>
      <c r="F707" s="10">
        <v>449.45</v>
      </c>
      <c r="G707" s="10" t="s">
        <v>37</v>
      </c>
      <c r="H707" s="10">
        <v>21.5</v>
      </c>
      <c r="I707" s="10">
        <v>21.5</v>
      </c>
      <c r="J707" s="157"/>
    </row>
    <row r="708" spans="1:10" ht="20" customHeight="1" x14ac:dyDescent="0.2">
      <c r="A708" s="14" t="s">
        <v>13</v>
      </c>
      <c r="B708" s="15"/>
      <c r="C708" s="15" t="s">
        <v>93</v>
      </c>
      <c r="D708" s="10">
        <v>26.75</v>
      </c>
      <c r="E708" s="10">
        <v>26.75</v>
      </c>
      <c r="F708" s="10">
        <v>7.11</v>
      </c>
      <c r="G708" s="10" t="s">
        <v>37</v>
      </c>
      <c r="H708" s="10">
        <v>0.47</v>
      </c>
      <c r="I708" s="10">
        <v>0.47</v>
      </c>
      <c r="J708" s="157"/>
    </row>
    <row r="709" spans="1:10" ht="20" customHeight="1" x14ac:dyDescent="0.2">
      <c r="A709" s="14" t="s">
        <v>13</v>
      </c>
      <c r="B709" s="15"/>
      <c r="C709" s="15" t="s">
        <v>94</v>
      </c>
      <c r="D709" s="10">
        <v>48.24</v>
      </c>
      <c r="E709" s="10">
        <v>48.24</v>
      </c>
      <c r="F709" s="10">
        <v>11.36</v>
      </c>
      <c r="G709" s="10" t="s">
        <v>37</v>
      </c>
      <c r="H709" s="10" t="s">
        <v>37</v>
      </c>
      <c r="I709" s="10" t="s">
        <v>37</v>
      </c>
      <c r="J709" s="157"/>
    </row>
    <row r="710" spans="1:10" ht="20" customHeight="1" x14ac:dyDescent="0.2">
      <c r="A710" s="14" t="s">
        <v>13</v>
      </c>
      <c r="B710" s="15"/>
      <c r="C710" s="15" t="s">
        <v>95</v>
      </c>
      <c r="D710" s="10">
        <v>2730.68</v>
      </c>
      <c r="E710" s="10">
        <v>2730.68</v>
      </c>
      <c r="F710" s="10">
        <v>1231.47</v>
      </c>
      <c r="G710" s="10" t="s">
        <v>37</v>
      </c>
      <c r="H710" s="10" t="s">
        <v>37</v>
      </c>
      <c r="I710" s="10" t="s">
        <v>37</v>
      </c>
      <c r="J710" s="157"/>
    </row>
    <row r="711" spans="1:10" ht="20" customHeight="1" x14ac:dyDescent="0.2">
      <c r="A711" s="14" t="s">
        <v>13</v>
      </c>
      <c r="B711" s="15"/>
      <c r="C711" s="15" t="s">
        <v>96</v>
      </c>
      <c r="D711" s="10">
        <v>366.06</v>
      </c>
      <c r="E711" s="10">
        <v>301.27999999999997</v>
      </c>
      <c r="F711" s="10">
        <v>235.16</v>
      </c>
      <c r="G711" s="10" t="s">
        <v>37</v>
      </c>
      <c r="H711" s="10">
        <v>16.71</v>
      </c>
      <c r="I711" s="10">
        <v>10.220000000000001</v>
      </c>
      <c r="J711" s="157"/>
    </row>
    <row r="712" spans="1:10" ht="20" customHeight="1" x14ac:dyDescent="0.2">
      <c r="A712" s="14" t="s">
        <v>13</v>
      </c>
      <c r="B712" s="15"/>
      <c r="C712" s="15" t="s">
        <v>97</v>
      </c>
      <c r="D712" s="10">
        <v>94.49</v>
      </c>
      <c r="E712" s="10">
        <v>94.49</v>
      </c>
      <c r="F712" s="10">
        <v>60.44</v>
      </c>
      <c r="G712" s="10" t="s">
        <v>37</v>
      </c>
      <c r="H712" s="10" t="s">
        <v>37</v>
      </c>
      <c r="I712" s="10" t="s">
        <v>37</v>
      </c>
      <c r="J712" s="157"/>
    </row>
    <row r="713" spans="1:10" ht="20" customHeight="1" x14ac:dyDescent="0.2">
      <c r="A713" s="14" t="s">
        <v>13</v>
      </c>
      <c r="B713" s="15"/>
      <c r="C713" s="15" t="s">
        <v>98</v>
      </c>
      <c r="D713" s="10">
        <v>140.53</v>
      </c>
      <c r="E713" s="10">
        <v>140.53</v>
      </c>
      <c r="F713" s="10">
        <v>63.72</v>
      </c>
      <c r="G713" s="10" t="s">
        <v>37</v>
      </c>
      <c r="H713" s="10" t="s">
        <v>37</v>
      </c>
      <c r="I713" s="10" t="s">
        <v>37</v>
      </c>
      <c r="J713" s="157"/>
    </row>
    <row r="714" spans="1:10" ht="20" customHeight="1" x14ac:dyDescent="0.2">
      <c r="A714" s="14" t="s">
        <v>13</v>
      </c>
      <c r="B714" s="15"/>
      <c r="C714" s="15" t="s">
        <v>99</v>
      </c>
      <c r="D714" s="10">
        <v>0.96</v>
      </c>
      <c r="E714" s="10">
        <v>0.96</v>
      </c>
      <c r="F714" s="10">
        <v>1.06</v>
      </c>
      <c r="G714" s="10" t="s">
        <v>37</v>
      </c>
      <c r="H714" s="10" t="s">
        <v>37</v>
      </c>
      <c r="I714" s="10" t="s">
        <v>37</v>
      </c>
      <c r="J714" s="157"/>
    </row>
    <row r="715" spans="1:10" ht="20" customHeight="1" x14ac:dyDescent="0.2">
      <c r="A715" s="14" t="s">
        <v>13</v>
      </c>
      <c r="B715" s="15"/>
      <c r="C715" s="15" t="s">
        <v>100</v>
      </c>
      <c r="D715" s="10">
        <v>0</v>
      </c>
      <c r="E715" s="10">
        <v>0</v>
      </c>
      <c r="F715" s="10">
        <v>0.31</v>
      </c>
      <c r="G715" s="10" t="s">
        <v>37</v>
      </c>
      <c r="H715" s="10" t="s">
        <v>37</v>
      </c>
      <c r="I715" s="10" t="s">
        <v>37</v>
      </c>
      <c r="J715" s="157"/>
    </row>
    <row r="716" spans="1:10" ht="20" customHeight="1" x14ac:dyDescent="0.2">
      <c r="A716" s="14" t="s">
        <v>13</v>
      </c>
      <c r="B716" s="15"/>
      <c r="C716" s="15" t="s">
        <v>102</v>
      </c>
      <c r="D716" s="10">
        <v>14.65</v>
      </c>
      <c r="E716" s="10">
        <v>13.04</v>
      </c>
      <c r="F716" s="10">
        <v>7.33</v>
      </c>
      <c r="G716" s="10" t="s">
        <v>37</v>
      </c>
      <c r="H716" s="10" t="s">
        <v>37</v>
      </c>
      <c r="I716" s="10" t="s">
        <v>37</v>
      </c>
      <c r="J716" s="157"/>
    </row>
    <row r="717" spans="1:10" ht="20" customHeight="1" x14ac:dyDescent="0.2">
      <c r="A717" s="14" t="s">
        <v>13</v>
      </c>
      <c r="B717" s="15"/>
      <c r="C717" s="15" t="s">
        <v>103</v>
      </c>
      <c r="D717" s="10">
        <v>21.1</v>
      </c>
      <c r="E717" s="10">
        <v>14.4</v>
      </c>
      <c r="F717" s="10">
        <v>13.01</v>
      </c>
      <c r="G717" s="10" t="s">
        <v>37</v>
      </c>
      <c r="H717" s="10">
        <v>0.18</v>
      </c>
      <c r="I717" s="10" t="s">
        <v>37</v>
      </c>
      <c r="J717" s="157"/>
    </row>
    <row r="718" spans="1:10" ht="20" customHeight="1" x14ac:dyDescent="0.2">
      <c r="A718" s="14" t="s">
        <v>13</v>
      </c>
      <c r="B718" s="15"/>
      <c r="C718" s="15" t="s">
        <v>104</v>
      </c>
      <c r="D718" s="10">
        <v>4.5199999999999996</v>
      </c>
      <c r="E718" s="10">
        <v>4.5199999999999996</v>
      </c>
      <c r="F718" s="10">
        <v>6.51</v>
      </c>
      <c r="G718" s="10" t="s">
        <v>37</v>
      </c>
      <c r="H718" s="10">
        <v>0.88</v>
      </c>
      <c r="I718" s="10">
        <v>0.17</v>
      </c>
      <c r="J718" s="157"/>
    </row>
    <row r="719" spans="1:10" ht="20" customHeight="1" x14ac:dyDescent="0.2">
      <c r="A719" s="14" t="s">
        <v>13</v>
      </c>
      <c r="B719" s="15"/>
      <c r="C719" s="15" t="s">
        <v>105</v>
      </c>
      <c r="D719" s="10">
        <v>7.19</v>
      </c>
      <c r="E719" s="10">
        <v>7.19</v>
      </c>
      <c r="F719" s="10">
        <v>0.8</v>
      </c>
      <c r="G719" s="10" t="s">
        <v>37</v>
      </c>
      <c r="H719" s="10">
        <v>1.5</v>
      </c>
      <c r="I719" s="10" t="s">
        <v>37</v>
      </c>
      <c r="J719" s="157"/>
    </row>
    <row r="720" spans="1:10" ht="20" customHeight="1" x14ac:dyDescent="0.2">
      <c r="A720" s="14" t="s">
        <v>13</v>
      </c>
      <c r="B720" s="15"/>
      <c r="C720" s="15" t="s">
        <v>107</v>
      </c>
      <c r="D720" s="10">
        <v>13060.63</v>
      </c>
      <c r="E720" s="10">
        <v>8521.8700000000008</v>
      </c>
      <c r="F720" s="10">
        <v>3216.51</v>
      </c>
      <c r="G720" s="10" t="s">
        <v>37</v>
      </c>
      <c r="H720" s="10">
        <v>6.7</v>
      </c>
      <c r="I720" s="10">
        <v>3.8</v>
      </c>
      <c r="J720" s="157"/>
    </row>
    <row r="721" spans="1:10" ht="20" customHeight="1" x14ac:dyDescent="0.2">
      <c r="A721" s="14" t="s">
        <v>13</v>
      </c>
      <c r="B721" s="15"/>
      <c r="C721" s="15" t="s">
        <v>108</v>
      </c>
      <c r="D721" s="10">
        <v>2151.89</v>
      </c>
      <c r="E721" s="10">
        <v>1670.05</v>
      </c>
      <c r="F721" s="10">
        <v>543.98</v>
      </c>
      <c r="G721" s="10" t="s">
        <v>37</v>
      </c>
      <c r="H721" s="10" t="s">
        <v>37</v>
      </c>
      <c r="I721" s="10" t="s">
        <v>37</v>
      </c>
      <c r="J721" s="157"/>
    </row>
    <row r="722" spans="1:10" ht="20" customHeight="1" x14ac:dyDescent="0.2">
      <c r="A722" s="14" t="s">
        <v>13</v>
      </c>
      <c r="B722" s="15"/>
      <c r="C722" s="15" t="s">
        <v>109</v>
      </c>
      <c r="D722" s="10">
        <v>3273.25</v>
      </c>
      <c r="E722" s="10">
        <v>3165.04</v>
      </c>
      <c r="F722" s="10">
        <v>3032.9</v>
      </c>
      <c r="G722" s="10" t="s">
        <v>37</v>
      </c>
      <c r="H722" s="10" t="s">
        <v>37</v>
      </c>
      <c r="I722" s="10" t="s">
        <v>37</v>
      </c>
      <c r="J722" s="157"/>
    </row>
    <row r="723" spans="1:10" ht="20" customHeight="1" x14ac:dyDescent="0.2">
      <c r="A723" s="14" t="s">
        <v>13</v>
      </c>
      <c r="B723" s="15"/>
      <c r="C723" s="15" t="s">
        <v>110</v>
      </c>
      <c r="D723" s="10">
        <v>62792.160000000003</v>
      </c>
      <c r="E723" s="10">
        <v>36669.78</v>
      </c>
      <c r="F723" s="10">
        <v>10221.6</v>
      </c>
      <c r="G723" s="10" t="s">
        <v>37</v>
      </c>
      <c r="H723" s="10">
        <v>60.49</v>
      </c>
      <c r="I723" s="10">
        <v>2.5499999999999998</v>
      </c>
      <c r="J723" s="157"/>
    </row>
    <row r="724" spans="1:10" ht="20" customHeight="1" x14ac:dyDescent="0.2">
      <c r="A724" s="14" t="s">
        <v>13</v>
      </c>
      <c r="B724" s="15"/>
      <c r="C724" s="15" t="s">
        <v>111</v>
      </c>
      <c r="D724" s="10">
        <v>14450.13</v>
      </c>
      <c r="E724" s="10">
        <v>7373.9</v>
      </c>
      <c r="F724" s="10">
        <v>2332.9899999999998</v>
      </c>
      <c r="G724" s="10" t="s">
        <v>37</v>
      </c>
      <c r="H724" s="10">
        <v>2.61</v>
      </c>
      <c r="I724" s="10">
        <v>2.61</v>
      </c>
      <c r="J724" s="157"/>
    </row>
    <row r="725" spans="1:10" ht="20" customHeight="1" x14ac:dyDescent="0.2">
      <c r="A725" s="14" t="s">
        <v>13</v>
      </c>
      <c r="B725" s="15"/>
      <c r="C725" s="15" t="s">
        <v>112</v>
      </c>
      <c r="D725" s="10">
        <v>30.01</v>
      </c>
      <c r="E725" s="10">
        <v>11.96</v>
      </c>
      <c r="F725" s="10">
        <v>13.95</v>
      </c>
      <c r="G725" s="10" t="s">
        <v>37</v>
      </c>
      <c r="H725" s="10" t="s">
        <v>37</v>
      </c>
      <c r="I725" s="10" t="s">
        <v>37</v>
      </c>
      <c r="J725" s="157"/>
    </row>
    <row r="726" spans="1:10" ht="20" customHeight="1" x14ac:dyDescent="0.2">
      <c r="A726" s="14" t="s">
        <v>13</v>
      </c>
      <c r="B726" s="15"/>
      <c r="C726" s="15" t="s">
        <v>113</v>
      </c>
      <c r="D726" s="10">
        <v>3131.61</v>
      </c>
      <c r="E726" s="10">
        <v>2158.66</v>
      </c>
      <c r="F726" s="10">
        <v>751.09</v>
      </c>
      <c r="G726" s="10" t="s">
        <v>37</v>
      </c>
      <c r="H726" s="10">
        <v>10.74</v>
      </c>
      <c r="I726" s="10">
        <v>9</v>
      </c>
      <c r="J726" s="157"/>
    </row>
    <row r="727" spans="1:10" ht="20" customHeight="1" x14ac:dyDescent="0.2">
      <c r="A727" s="14" t="s">
        <v>13</v>
      </c>
      <c r="B727" s="15"/>
      <c r="C727" s="15" t="s">
        <v>114</v>
      </c>
      <c r="D727" s="10">
        <v>8174.32</v>
      </c>
      <c r="E727" s="10">
        <v>6013.48</v>
      </c>
      <c r="F727" s="10">
        <v>2234.92</v>
      </c>
      <c r="G727" s="10" t="s">
        <v>37</v>
      </c>
      <c r="H727" s="10">
        <v>13.59</v>
      </c>
      <c r="I727" s="10">
        <v>1.64</v>
      </c>
      <c r="J727" s="157"/>
    </row>
    <row r="728" spans="1:10" ht="20" customHeight="1" x14ac:dyDescent="0.2">
      <c r="A728" s="14" t="s">
        <v>13</v>
      </c>
      <c r="B728" s="15"/>
      <c r="C728" s="15" t="s">
        <v>115</v>
      </c>
      <c r="D728" s="10">
        <v>3494.31</v>
      </c>
      <c r="E728" s="10">
        <v>2073.8000000000002</v>
      </c>
      <c r="F728" s="10">
        <v>1052.24</v>
      </c>
      <c r="G728" s="10" t="s">
        <v>37</v>
      </c>
      <c r="H728" s="10" t="s">
        <v>37</v>
      </c>
      <c r="I728" s="10" t="s">
        <v>37</v>
      </c>
      <c r="J728" s="157"/>
    </row>
    <row r="729" spans="1:10" ht="20" customHeight="1" x14ac:dyDescent="0.2">
      <c r="A729" s="14" t="s">
        <v>13</v>
      </c>
      <c r="B729" s="15"/>
      <c r="C729" s="15" t="s">
        <v>116</v>
      </c>
      <c r="D729" s="10">
        <v>157.88</v>
      </c>
      <c r="E729" s="10">
        <v>102.37</v>
      </c>
      <c r="F729" s="10">
        <v>128.5</v>
      </c>
      <c r="G729" s="10" t="s">
        <v>37</v>
      </c>
      <c r="H729" s="10" t="s">
        <v>37</v>
      </c>
      <c r="I729" s="10" t="s">
        <v>37</v>
      </c>
      <c r="J729" s="157"/>
    </row>
    <row r="730" spans="1:10" ht="20" customHeight="1" x14ac:dyDescent="0.2">
      <c r="A730" s="14" t="s">
        <v>13</v>
      </c>
      <c r="B730" s="15"/>
      <c r="C730" s="15" t="s">
        <v>117</v>
      </c>
      <c r="D730" s="10">
        <v>1834.83</v>
      </c>
      <c r="E730" s="10">
        <v>994.54</v>
      </c>
      <c r="F730" s="10">
        <v>250.95</v>
      </c>
      <c r="G730" s="10" t="s">
        <v>37</v>
      </c>
      <c r="H730" s="10" t="s">
        <v>37</v>
      </c>
      <c r="I730" s="10" t="s">
        <v>37</v>
      </c>
      <c r="J730" s="157"/>
    </row>
    <row r="731" spans="1:10" ht="20" customHeight="1" x14ac:dyDescent="0.2">
      <c r="A731" s="14" t="s">
        <v>13</v>
      </c>
      <c r="B731" s="15"/>
      <c r="C731" s="15" t="s">
        <v>119</v>
      </c>
      <c r="D731" s="10">
        <v>88.8</v>
      </c>
      <c r="E731" s="10">
        <v>88.8</v>
      </c>
      <c r="F731" s="10">
        <v>48.82</v>
      </c>
      <c r="G731" s="10" t="s">
        <v>37</v>
      </c>
      <c r="H731" s="10">
        <v>0</v>
      </c>
      <c r="I731" s="10">
        <v>0</v>
      </c>
      <c r="J731" s="157"/>
    </row>
    <row r="732" spans="1:10" ht="20" customHeight="1" x14ac:dyDescent="0.2">
      <c r="A732" s="14" t="s">
        <v>13</v>
      </c>
      <c r="B732" s="15"/>
      <c r="C732" s="15" t="s">
        <v>120</v>
      </c>
      <c r="D732" s="10">
        <v>5.24</v>
      </c>
      <c r="E732" s="10">
        <v>5.24</v>
      </c>
      <c r="F732" s="10">
        <v>5.82</v>
      </c>
      <c r="G732" s="10" t="s">
        <v>37</v>
      </c>
      <c r="H732" s="10" t="s">
        <v>37</v>
      </c>
      <c r="I732" s="10" t="s">
        <v>37</v>
      </c>
      <c r="J732" s="157"/>
    </row>
    <row r="733" spans="1:10" ht="20" customHeight="1" x14ac:dyDescent="0.2">
      <c r="A733" s="14" t="s">
        <v>13</v>
      </c>
      <c r="B733" s="15"/>
      <c r="C733" s="15" t="s">
        <v>123</v>
      </c>
      <c r="D733" s="10">
        <v>5.07</v>
      </c>
      <c r="E733" s="10">
        <v>5.07</v>
      </c>
      <c r="F733" s="10">
        <v>5.87</v>
      </c>
      <c r="G733" s="10" t="s">
        <v>37</v>
      </c>
      <c r="H733" s="10" t="s">
        <v>37</v>
      </c>
      <c r="I733" s="10" t="s">
        <v>37</v>
      </c>
      <c r="J733" s="157"/>
    </row>
    <row r="734" spans="1:10" s="20" customFormat="1" ht="20" customHeight="1" x14ac:dyDescent="0.2">
      <c r="A734" s="14" t="s">
        <v>13</v>
      </c>
      <c r="B734" s="15"/>
      <c r="C734" s="15" t="s">
        <v>58</v>
      </c>
      <c r="D734" s="15">
        <v>217912.6</v>
      </c>
      <c r="E734" s="15">
        <v>163879.18</v>
      </c>
      <c r="F734" s="15">
        <v>80163.600000000006</v>
      </c>
      <c r="G734" s="15" t="s">
        <v>37</v>
      </c>
      <c r="H734" s="15">
        <v>421.77</v>
      </c>
      <c r="I734" s="15">
        <v>274.37</v>
      </c>
      <c r="J734" s="158"/>
    </row>
    <row r="735" spans="1:10" ht="20" customHeight="1" x14ac:dyDescent="0.2">
      <c r="A735" s="14" t="s">
        <v>14</v>
      </c>
      <c r="B735" s="15" t="s">
        <v>41</v>
      </c>
      <c r="C735" s="15" t="s">
        <v>52</v>
      </c>
      <c r="D735" s="10">
        <v>12217.07</v>
      </c>
      <c r="E735" s="10">
        <v>8931.84</v>
      </c>
      <c r="F735" s="10">
        <v>6008.43</v>
      </c>
      <c r="G735" s="10">
        <v>2120.44</v>
      </c>
      <c r="H735" s="10">
        <v>123.39</v>
      </c>
      <c r="I735" s="10">
        <v>16.829999999999998</v>
      </c>
      <c r="J735" s="157"/>
    </row>
    <row r="736" spans="1:10" ht="20" customHeight="1" x14ac:dyDescent="0.2">
      <c r="A736" s="14" t="s">
        <v>14</v>
      </c>
      <c r="B736" s="15"/>
      <c r="C736" s="15" t="s">
        <v>53</v>
      </c>
      <c r="D736" s="10">
        <v>495.81</v>
      </c>
      <c r="E736" s="10">
        <v>445.38</v>
      </c>
      <c r="F736" s="10">
        <v>400.31</v>
      </c>
      <c r="G736" s="10">
        <v>126.96</v>
      </c>
      <c r="H736" s="10">
        <v>2.7</v>
      </c>
      <c r="I736" s="10">
        <v>0</v>
      </c>
      <c r="J736" s="157"/>
    </row>
    <row r="737" spans="1:10" ht="20" customHeight="1" x14ac:dyDescent="0.2">
      <c r="A737" s="14" t="s">
        <v>14</v>
      </c>
      <c r="B737" s="15"/>
      <c r="C737" s="15" t="s">
        <v>54</v>
      </c>
      <c r="D737" s="10">
        <v>14113.55</v>
      </c>
      <c r="E737" s="10">
        <v>12766.99</v>
      </c>
      <c r="F737" s="10">
        <v>11081.35</v>
      </c>
      <c r="G737" s="10">
        <v>3875.58</v>
      </c>
      <c r="H737" s="10">
        <v>40.770000000000003</v>
      </c>
      <c r="I737" s="10">
        <v>53.01</v>
      </c>
      <c r="J737" s="157"/>
    </row>
    <row r="738" spans="1:10" ht="20" customHeight="1" x14ac:dyDescent="0.2">
      <c r="A738" s="14" t="s">
        <v>14</v>
      </c>
      <c r="B738" s="15"/>
      <c r="C738" s="15" t="s">
        <v>55</v>
      </c>
      <c r="D738" s="10">
        <v>3751.04</v>
      </c>
      <c r="E738" s="10">
        <v>3630.61</v>
      </c>
      <c r="F738" s="10">
        <v>5778.71</v>
      </c>
      <c r="G738" s="10">
        <v>446.46</v>
      </c>
      <c r="H738" s="10">
        <v>289.87</v>
      </c>
      <c r="I738" s="10">
        <v>0.33</v>
      </c>
      <c r="J738" s="157"/>
    </row>
    <row r="739" spans="1:10" ht="20" customHeight="1" x14ac:dyDescent="0.2">
      <c r="A739" s="14" t="s">
        <v>14</v>
      </c>
      <c r="B739" s="15"/>
      <c r="C739" s="15" t="s">
        <v>56</v>
      </c>
      <c r="D739" s="10">
        <v>5326.87</v>
      </c>
      <c r="E739" s="10">
        <v>4713.5200000000004</v>
      </c>
      <c r="F739" s="10">
        <v>2486.71</v>
      </c>
      <c r="G739" s="10">
        <v>912.2</v>
      </c>
      <c r="H739" s="10">
        <v>0.57999999999999996</v>
      </c>
      <c r="I739" s="10">
        <v>0.57999999999999996</v>
      </c>
      <c r="J739" s="157"/>
    </row>
    <row r="740" spans="1:10" ht="20" customHeight="1" x14ac:dyDescent="0.2">
      <c r="A740" s="14" t="s">
        <v>14</v>
      </c>
      <c r="B740" s="15"/>
      <c r="C740" s="15" t="s">
        <v>57</v>
      </c>
      <c r="D740" s="10">
        <v>1930.68</v>
      </c>
      <c r="E740" s="10">
        <v>1830.69</v>
      </c>
      <c r="F740" s="10">
        <v>1260</v>
      </c>
      <c r="G740" s="10">
        <v>542.79999999999995</v>
      </c>
      <c r="H740" s="10" t="s">
        <v>37</v>
      </c>
      <c r="I740" s="10" t="s">
        <v>37</v>
      </c>
      <c r="J740" s="157"/>
    </row>
    <row r="741" spans="1:10" s="20" customFormat="1" ht="20" customHeight="1" x14ac:dyDescent="0.2">
      <c r="A741" s="14" t="s">
        <v>14</v>
      </c>
      <c r="B741" s="15"/>
      <c r="C741" s="15" t="s">
        <v>58</v>
      </c>
      <c r="D741" s="15">
        <v>37835.019999999997</v>
      </c>
      <c r="E741" s="15">
        <v>32319.01</v>
      </c>
      <c r="F741" s="15">
        <v>27015.51</v>
      </c>
      <c r="G741" s="15">
        <v>8024.45</v>
      </c>
      <c r="H741" s="15">
        <v>457.32</v>
      </c>
      <c r="I741" s="15">
        <v>70.75</v>
      </c>
      <c r="J741" s="158"/>
    </row>
    <row r="742" spans="1:10" ht="20" customHeight="1" x14ac:dyDescent="0.2">
      <c r="A742" s="14" t="s">
        <v>14</v>
      </c>
      <c r="B742" s="15" t="s">
        <v>42</v>
      </c>
      <c r="C742" s="15" t="s">
        <v>59</v>
      </c>
      <c r="D742" s="10">
        <v>56.91</v>
      </c>
      <c r="E742" s="10">
        <v>34.04</v>
      </c>
      <c r="F742" s="10">
        <v>39.020000000000003</v>
      </c>
      <c r="G742" s="10">
        <v>16.23</v>
      </c>
      <c r="H742" s="10" t="s">
        <v>37</v>
      </c>
      <c r="I742" s="10" t="s">
        <v>37</v>
      </c>
      <c r="J742" s="157"/>
    </row>
    <row r="743" spans="1:10" ht="20" customHeight="1" x14ac:dyDescent="0.2">
      <c r="A743" s="14" t="s">
        <v>14</v>
      </c>
      <c r="B743" s="15"/>
      <c r="C743" s="15" t="s">
        <v>60</v>
      </c>
      <c r="D743" s="10">
        <v>316.93</v>
      </c>
      <c r="E743" s="10">
        <v>311.76</v>
      </c>
      <c r="F743" s="10">
        <v>306.83</v>
      </c>
      <c r="G743" s="10">
        <v>182.22</v>
      </c>
      <c r="H743" s="10">
        <v>1.23</v>
      </c>
      <c r="I743" s="10">
        <v>0</v>
      </c>
      <c r="J743" s="157"/>
    </row>
    <row r="744" spans="1:10" ht="20" customHeight="1" x14ac:dyDescent="0.2">
      <c r="A744" s="14" t="s">
        <v>14</v>
      </c>
      <c r="B744" s="15"/>
      <c r="C744" s="15" t="s">
        <v>61</v>
      </c>
      <c r="D744" s="10">
        <v>671.32</v>
      </c>
      <c r="E744" s="10">
        <v>640.99</v>
      </c>
      <c r="F744" s="10">
        <v>507.98</v>
      </c>
      <c r="G744" s="10">
        <v>152.15</v>
      </c>
      <c r="H744" s="10" t="s">
        <v>37</v>
      </c>
      <c r="I744" s="10" t="s">
        <v>37</v>
      </c>
      <c r="J744" s="157"/>
    </row>
    <row r="745" spans="1:10" ht="20" customHeight="1" x14ac:dyDescent="0.2">
      <c r="A745" s="14" t="s">
        <v>14</v>
      </c>
      <c r="B745" s="15"/>
      <c r="C745" s="15" t="s">
        <v>62</v>
      </c>
      <c r="D745" s="10">
        <v>289.51</v>
      </c>
      <c r="E745" s="10">
        <v>248.63</v>
      </c>
      <c r="F745" s="10">
        <v>144.62</v>
      </c>
      <c r="G745" s="10">
        <v>43.9</v>
      </c>
      <c r="H745" s="10">
        <v>5.76</v>
      </c>
      <c r="I745" s="10" t="s">
        <v>37</v>
      </c>
      <c r="J745" s="157"/>
    </row>
    <row r="746" spans="1:10" ht="20" customHeight="1" x14ac:dyDescent="0.2">
      <c r="A746" s="14" t="s">
        <v>14</v>
      </c>
      <c r="B746" s="15"/>
      <c r="C746" s="15" t="s">
        <v>63</v>
      </c>
      <c r="D746" s="10">
        <v>470.31</v>
      </c>
      <c r="E746" s="10">
        <v>470.31</v>
      </c>
      <c r="F746" s="10">
        <v>275.63</v>
      </c>
      <c r="G746" s="10">
        <v>126.25</v>
      </c>
      <c r="H746" s="10">
        <v>0.81</v>
      </c>
      <c r="I746" s="10" t="s">
        <v>37</v>
      </c>
      <c r="J746" s="157"/>
    </row>
    <row r="747" spans="1:10" ht="20" customHeight="1" x14ac:dyDescent="0.2">
      <c r="A747" s="14" t="s">
        <v>14</v>
      </c>
      <c r="B747" s="15"/>
      <c r="C747" s="15" t="s">
        <v>64</v>
      </c>
      <c r="D747" s="10">
        <v>2882.06</v>
      </c>
      <c r="E747" s="10">
        <v>2843.74</v>
      </c>
      <c r="F747" s="10">
        <v>2588.9699999999998</v>
      </c>
      <c r="G747" s="10">
        <v>1232.3800000000001</v>
      </c>
      <c r="H747" s="10">
        <v>6.08</v>
      </c>
      <c r="I747" s="10">
        <v>0</v>
      </c>
      <c r="J747" s="157"/>
    </row>
    <row r="748" spans="1:10" ht="20" customHeight="1" x14ac:dyDescent="0.2">
      <c r="A748" s="14" t="s">
        <v>14</v>
      </c>
      <c r="B748" s="15"/>
      <c r="C748" s="15" t="s">
        <v>65</v>
      </c>
      <c r="D748" s="10">
        <v>1308.1600000000001</v>
      </c>
      <c r="E748" s="10">
        <v>1203.2</v>
      </c>
      <c r="F748" s="10">
        <v>990.17</v>
      </c>
      <c r="G748" s="10">
        <v>266.68</v>
      </c>
      <c r="H748" s="10" t="s">
        <v>37</v>
      </c>
      <c r="I748" s="10" t="s">
        <v>37</v>
      </c>
      <c r="J748" s="157"/>
    </row>
    <row r="749" spans="1:10" ht="20" customHeight="1" x14ac:dyDescent="0.2">
      <c r="A749" s="14" t="s">
        <v>14</v>
      </c>
      <c r="B749" s="15"/>
      <c r="C749" s="15" t="s">
        <v>66</v>
      </c>
      <c r="D749" s="10">
        <v>4670.75</v>
      </c>
      <c r="E749" s="10">
        <v>4082.41</v>
      </c>
      <c r="F749" s="10">
        <v>3487.02</v>
      </c>
      <c r="G749" s="10">
        <v>1537.69</v>
      </c>
      <c r="H749" s="10">
        <v>14.68</v>
      </c>
      <c r="I749" s="10">
        <v>0</v>
      </c>
      <c r="J749" s="157"/>
    </row>
    <row r="750" spans="1:10" ht="20" customHeight="1" x14ac:dyDescent="0.2">
      <c r="A750" s="14" t="s">
        <v>14</v>
      </c>
      <c r="B750" s="15"/>
      <c r="C750" s="15" t="s">
        <v>67</v>
      </c>
      <c r="D750" s="10">
        <v>238.17</v>
      </c>
      <c r="E750" s="10">
        <v>227.42</v>
      </c>
      <c r="F750" s="10">
        <v>161.07</v>
      </c>
      <c r="G750" s="10">
        <v>52.56</v>
      </c>
      <c r="H750" s="10">
        <v>2.8</v>
      </c>
      <c r="I750" s="10" t="s">
        <v>37</v>
      </c>
      <c r="J750" s="157"/>
    </row>
    <row r="751" spans="1:10" ht="20" customHeight="1" x14ac:dyDescent="0.2">
      <c r="A751" s="14" t="s">
        <v>14</v>
      </c>
      <c r="B751" s="15"/>
      <c r="C751" s="15" t="s">
        <v>68</v>
      </c>
      <c r="D751" s="10">
        <v>344.9</v>
      </c>
      <c r="E751" s="10">
        <v>337.44</v>
      </c>
      <c r="F751" s="10">
        <v>221.99</v>
      </c>
      <c r="G751" s="10">
        <v>69.28</v>
      </c>
      <c r="H751" s="10">
        <v>0.61</v>
      </c>
      <c r="I751" s="10">
        <v>0</v>
      </c>
      <c r="J751" s="157"/>
    </row>
    <row r="752" spans="1:10" s="20" customFormat="1" ht="20" customHeight="1" x14ac:dyDescent="0.2">
      <c r="A752" s="14" t="s">
        <v>14</v>
      </c>
      <c r="B752" s="15"/>
      <c r="C752" s="15" t="s">
        <v>58</v>
      </c>
      <c r="D752" s="15">
        <v>11249.04</v>
      </c>
      <c r="E752" s="15">
        <v>10399.94</v>
      </c>
      <c r="F752" s="15">
        <v>8723.2999999999993</v>
      </c>
      <c r="G752" s="15">
        <v>3679.36</v>
      </c>
      <c r="H752" s="15">
        <v>31.96</v>
      </c>
      <c r="I752" s="15">
        <v>0</v>
      </c>
      <c r="J752" s="158"/>
    </row>
    <row r="753" spans="1:10" ht="20" customHeight="1" x14ac:dyDescent="0.2">
      <c r="A753" s="14" t="s">
        <v>14</v>
      </c>
      <c r="B753" s="15" t="s">
        <v>43</v>
      </c>
      <c r="C753" s="15" t="s">
        <v>69</v>
      </c>
      <c r="D753" s="10">
        <v>3474.61</v>
      </c>
      <c r="E753" s="10">
        <v>3444.73</v>
      </c>
      <c r="F753" s="10">
        <v>1699.21</v>
      </c>
      <c r="G753" s="10">
        <v>844.24</v>
      </c>
      <c r="H753" s="10" t="s">
        <v>37</v>
      </c>
      <c r="I753" s="10" t="s">
        <v>37</v>
      </c>
      <c r="J753" s="157"/>
    </row>
    <row r="754" spans="1:10" ht="20" customHeight="1" x14ac:dyDescent="0.2">
      <c r="A754" s="14" t="s">
        <v>14</v>
      </c>
      <c r="B754" s="15"/>
      <c r="C754" s="15" t="s">
        <v>70</v>
      </c>
      <c r="D754" s="10">
        <v>17487.71</v>
      </c>
      <c r="E754" s="10">
        <v>14908.33</v>
      </c>
      <c r="F754" s="10">
        <v>11696.52</v>
      </c>
      <c r="G754" s="10">
        <v>4721.1499999999996</v>
      </c>
      <c r="H754" s="10">
        <v>11.52</v>
      </c>
      <c r="I754" s="10" t="s">
        <v>37</v>
      </c>
      <c r="J754" s="157"/>
    </row>
    <row r="755" spans="1:10" ht="20" customHeight="1" x14ac:dyDescent="0.2">
      <c r="A755" s="14" t="s">
        <v>14</v>
      </c>
      <c r="B755" s="15"/>
      <c r="C755" s="15" t="s">
        <v>71</v>
      </c>
      <c r="D755" s="10">
        <v>4413.3599999999997</v>
      </c>
      <c r="E755" s="10">
        <v>3413.18</v>
      </c>
      <c r="F755" s="10">
        <v>1536.32</v>
      </c>
      <c r="G755" s="10">
        <v>403.04</v>
      </c>
      <c r="H755" s="10" t="s">
        <v>37</v>
      </c>
      <c r="I755" s="10" t="s">
        <v>37</v>
      </c>
      <c r="J755" s="157"/>
    </row>
    <row r="756" spans="1:10" ht="20" customHeight="1" x14ac:dyDescent="0.2">
      <c r="A756" s="14" t="s">
        <v>14</v>
      </c>
      <c r="B756" s="15"/>
      <c r="C756" s="15" t="s">
        <v>72</v>
      </c>
      <c r="D756" s="10">
        <v>27024.38</v>
      </c>
      <c r="E756" s="10">
        <v>25595.62</v>
      </c>
      <c r="F756" s="10">
        <v>19632.54</v>
      </c>
      <c r="G756" s="10">
        <v>8417.2800000000007</v>
      </c>
      <c r="H756" s="10" t="s">
        <v>37</v>
      </c>
      <c r="I756" s="10" t="s">
        <v>37</v>
      </c>
      <c r="J756" s="157"/>
    </row>
    <row r="757" spans="1:10" ht="20" customHeight="1" x14ac:dyDescent="0.2">
      <c r="A757" s="14" t="s">
        <v>14</v>
      </c>
      <c r="B757" s="15"/>
      <c r="C757" s="15" t="s">
        <v>73</v>
      </c>
      <c r="D757" s="10">
        <v>2498.75</v>
      </c>
      <c r="E757" s="10">
        <v>1885.5</v>
      </c>
      <c r="F757" s="10">
        <v>1757.79</v>
      </c>
      <c r="G757" s="10">
        <v>455.4</v>
      </c>
      <c r="H757" s="10" t="s">
        <v>37</v>
      </c>
      <c r="I757" s="10" t="s">
        <v>37</v>
      </c>
      <c r="J757" s="157"/>
    </row>
    <row r="758" spans="1:10" ht="20" customHeight="1" x14ac:dyDescent="0.2">
      <c r="A758" s="14" t="s">
        <v>14</v>
      </c>
      <c r="B758" s="15"/>
      <c r="C758" s="15" t="s">
        <v>74</v>
      </c>
      <c r="D758" s="10">
        <v>6439.09</v>
      </c>
      <c r="E758" s="10">
        <v>5946.66</v>
      </c>
      <c r="F758" s="10">
        <v>2728.06</v>
      </c>
      <c r="G758" s="10">
        <v>942.14</v>
      </c>
      <c r="H758" s="10" t="s">
        <v>37</v>
      </c>
      <c r="I758" s="10" t="s">
        <v>37</v>
      </c>
      <c r="J758" s="157"/>
    </row>
    <row r="759" spans="1:10" ht="20" customHeight="1" x14ac:dyDescent="0.2">
      <c r="A759" s="14" t="s">
        <v>14</v>
      </c>
      <c r="B759" s="15"/>
      <c r="C759" s="15" t="s">
        <v>75</v>
      </c>
      <c r="D759" s="10">
        <v>14209.84</v>
      </c>
      <c r="E759" s="10">
        <v>11922.81</v>
      </c>
      <c r="F759" s="10">
        <v>5198.91</v>
      </c>
      <c r="G759" s="10">
        <v>824.05</v>
      </c>
      <c r="H759" s="10" t="s">
        <v>37</v>
      </c>
      <c r="I759" s="10" t="s">
        <v>37</v>
      </c>
      <c r="J759" s="157"/>
    </row>
    <row r="760" spans="1:10" s="20" customFormat="1" ht="20" customHeight="1" x14ac:dyDescent="0.2">
      <c r="A760" s="14" t="s">
        <v>14</v>
      </c>
      <c r="B760" s="15"/>
      <c r="C760" s="15" t="s">
        <v>58</v>
      </c>
      <c r="D760" s="15">
        <v>75547.740000000005</v>
      </c>
      <c r="E760" s="15">
        <v>67116.820000000007</v>
      </c>
      <c r="F760" s="15">
        <v>44249.35</v>
      </c>
      <c r="G760" s="15">
        <v>16607.3</v>
      </c>
      <c r="H760" s="15">
        <v>11.52</v>
      </c>
      <c r="I760" s="15" t="s">
        <v>37</v>
      </c>
      <c r="J760" s="158"/>
    </row>
    <row r="761" spans="1:10" ht="20" customHeight="1" x14ac:dyDescent="0.2">
      <c r="A761" s="14" t="s">
        <v>14</v>
      </c>
      <c r="B761" s="15" t="s">
        <v>44</v>
      </c>
      <c r="C761" s="15" t="s">
        <v>76</v>
      </c>
      <c r="D761" s="10">
        <v>3090.88</v>
      </c>
      <c r="E761" s="10">
        <v>2864.69</v>
      </c>
      <c r="F761" s="10">
        <v>2562.35</v>
      </c>
      <c r="G761" s="10">
        <v>1559.11</v>
      </c>
      <c r="H761" s="10" t="s">
        <v>37</v>
      </c>
      <c r="I761" s="10" t="s">
        <v>37</v>
      </c>
      <c r="J761" s="157"/>
    </row>
    <row r="762" spans="1:10" ht="20" customHeight="1" x14ac:dyDescent="0.2">
      <c r="A762" s="14" t="s">
        <v>14</v>
      </c>
      <c r="B762" s="15"/>
      <c r="C762" s="15" t="s">
        <v>77</v>
      </c>
      <c r="D762" s="10">
        <v>3297.44</v>
      </c>
      <c r="E762" s="10">
        <v>3250.49</v>
      </c>
      <c r="F762" s="10">
        <v>2066.02</v>
      </c>
      <c r="G762" s="10">
        <v>838.82</v>
      </c>
      <c r="H762" s="10">
        <v>5.47</v>
      </c>
      <c r="I762" s="10">
        <v>4.26</v>
      </c>
      <c r="J762" s="157"/>
    </row>
    <row r="763" spans="1:10" ht="20" customHeight="1" x14ac:dyDescent="0.2">
      <c r="A763" s="14" t="s">
        <v>14</v>
      </c>
      <c r="B763" s="15"/>
      <c r="C763" s="15" t="s">
        <v>78</v>
      </c>
      <c r="D763" s="10">
        <v>2352.58</v>
      </c>
      <c r="E763" s="10">
        <v>2159.65</v>
      </c>
      <c r="F763" s="10">
        <v>1436.3</v>
      </c>
      <c r="G763" s="10">
        <v>542.19000000000005</v>
      </c>
      <c r="H763" s="10">
        <v>2.5499999999999998</v>
      </c>
      <c r="I763" s="10" t="s">
        <v>37</v>
      </c>
      <c r="J763" s="157"/>
    </row>
    <row r="764" spans="1:10" ht="20" customHeight="1" x14ac:dyDescent="0.2">
      <c r="A764" s="14" t="s">
        <v>14</v>
      </c>
      <c r="B764" s="15"/>
      <c r="C764" s="15" t="s">
        <v>79</v>
      </c>
      <c r="D764" s="10">
        <v>1407.34</v>
      </c>
      <c r="E764" s="10">
        <v>1278.24</v>
      </c>
      <c r="F764" s="10">
        <v>995.86</v>
      </c>
      <c r="G764" s="10">
        <v>548.62</v>
      </c>
      <c r="H764" s="10" t="s">
        <v>37</v>
      </c>
      <c r="I764" s="10" t="s">
        <v>37</v>
      </c>
      <c r="J764" s="157"/>
    </row>
    <row r="765" spans="1:10" ht="20" customHeight="1" x14ac:dyDescent="0.2">
      <c r="A765" s="14" t="s">
        <v>14</v>
      </c>
      <c r="B765" s="15"/>
      <c r="C765" s="15" t="s">
        <v>80</v>
      </c>
      <c r="D765" s="10">
        <v>2718.81</v>
      </c>
      <c r="E765" s="10">
        <v>2570.3000000000002</v>
      </c>
      <c r="F765" s="10">
        <v>1602.6</v>
      </c>
      <c r="G765" s="10">
        <v>758.7</v>
      </c>
      <c r="H765" s="10" t="s">
        <v>37</v>
      </c>
      <c r="I765" s="10" t="s">
        <v>37</v>
      </c>
      <c r="J765" s="157"/>
    </row>
    <row r="766" spans="1:10" ht="20" customHeight="1" x14ac:dyDescent="0.2">
      <c r="A766" s="14" t="s">
        <v>14</v>
      </c>
      <c r="B766" s="15"/>
      <c r="C766" s="15" t="s">
        <v>81</v>
      </c>
      <c r="D766" s="10">
        <v>2507.75</v>
      </c>
      <c r="E766" s="10">
        <v>2356.0500000000002</v>
      </c>
      <c r="F766" s="10">
        <v>1768.9</v>
      </c>
      <c r="G766" s="10">
        <v>1064.01</v>
      </c>
      <c r="H766" s="10" t="s">
        <v>37</v>
      </c>
      <c r="I766" s="10" t="s">
        <v>37</v>
      </c>
      <c r="J766" s="157"/>
    </row>
    <row r="767" spans="1:10" ht="20" customHeight="1" x14ac:dyDescent="0.2">
      <c r="A767" s="14" t="s">
        <v>14</v>
      </c>
      <c r="B767" s="15"/>
      <c r="C767" s="15" t="s">
        <v>82</v>
      </c>
      <c r="D767" s="10">
        <v>2651.64</v>
      </c>
      <c r="E767" s="10">
        <v>2626.9</v>
      </c>
      <c r="F767" s="10">
        <v>1511.52</v>
      </c>
      <c r="G767" s="10">
        <v>566.07000000000005</v>
      </c>
      <c r="H767" s="10" t="s">
        <v>37</v>
      </c>
      <c r="I767" s="10" t="s">
        <v>37</v>
      </c>
      <c r="J767" s="157"/>
    </row>
    <row r="768" spans="1:10" s="20" customFormat="1" ht="20" customHeight="1" x14ac:dyDescent="0.2">
      <c r="A768" s="14" t="s">
        <v>14</v>
      </c>
      <c r="B768" s="15"/>
      <c r="C768" s="15" t="s">
        <v>58</v>
      </c>
      <c r="D768" s="15">
        <v>18026.43</v>
      </c>
      <c r="E768" s="15">
        <v>17106.32</v>
      </c>
      <c r="F768" s="15">
        <v>11943.55</v>
      </c>
      <c r="G768" s="15">
        <v>5877.51</v>
      </c>
      <c r="H768" s="15">
        <v>8.02</v>
      </c>
      <c r="I768" s="15">
        <v>4.26</v>
      </c>
      <c r="J768" s="158"/>
    </row>
    <row r="769" spans="1:10" ht="20" customHeight="1" x14ac:dyDescent="0.2">
      <c r="A769" s="14" t="s">
        <v>14</v>
      </c>
      <c r="B769" s="15" t="s">
        <v>45</v>
      </c>
      <c r="C769" s="15" t="s">
        <v>83</v>
      </c>
      <c r="D769" s="10">
        <v>4666.2299999999996</v>
      </c>
      <c r="E769" s="10">
        <v>3291.12</v>
      </c>
      <c r="F769" s="10">
        <v>2183.8200000000002</v>
      </c>
      <c r="G769" s="10">
        <v>988.23</v>
      </c>
      <c r="H769" s="10" t="s">
        <v>37</v>
      </c>
      <c r="I769" s="10" t="s">
        <v>37</v>
      </c>
      <c r="J769" s="157"/>
    </row>
    <row r="770" spans="1:10" ht="20" customHeight="1" x14ac:dyDescent="0.2">
      <c r="A770" s="14" t="s">
        <v>14</v>
      </c>
      <c r="B770" s="15"/>
      <c r="C770" s="15" t="s">
        <v>84</v>
      </c>
      <c r="D770" s="10">
        <v>1604.84</v>
      </c>
      <c r="E770" s="10">
        <v>1267.22</v>
      </c>
      <c r="F770" s="10">
        <v>737.32</v>
      </c>
      <c r="G770" s="10">
        <v>323.57</v>
      </c>
      <c r="H770" s="10">
        <v>7.64</v>
      </c>
      <c r="I770" s="10" t="s">
        <v>37</v>
      </c>
      <c r="J770" s="157"/>
    </row>
    <row r="771" spans="1:10" ht="20" customHeight="1" x14ac:dyDescent="0.2">
      <c r="A771" s="14" t="s">
        <v>14</v>
      </c>
      <c r="B771" s="15"/>
      <c r="C771" s="15" t="s">
        <v>85</v>
      </c>
      <c r="D771" s="10">
        <v>120.92</v>
      </c>
      <c r="E771" s="10">
        <v>27.88</v>
      </c>
      <c r="F771" s="10">
        <v>7.57</v>
      </c>
      <c r="G771" s="10">
        <v>0</v>
      </c>
      <c r="H771" s="10" t="s">
        <v>37</v>
      </c>
      <c r="I771" s="10" t="s">
        <v>37</v>
      </c>
      <c r="J771" s="157"/>
    </row>
    <row r="772" spans="1:10" ht="20" customHeight="1" x14ac:dyDescent="0.2">
      <c r="A772" s="14" t="s">
        <v>14</v>
      </c>
      <c r="B772" s="15"/>
      <c r="C772" s="15" t="s">
        <v>45</v>
      </c>
      <c r="D772" s="10">
        <v>1.59</v>
      </c>
      <c r="E772" s="10">
        <v>1.06</v>
      </c>
      <c r="F772" s="10">
        <v>0.59</v>
      </c>
      <c r="G772" s="10">
        <v>0</v>
      </c>
      <c r="H772" s="10" t="s">
        <v>37</v>
      </c>
      <c r="I772" s="10" t="s">
        <v>37</v>
      </c>
      <c r="J772" s="157"/>
    </row>
    <row r="773" spans="1:10" s="20" customFormat="1" ht="20" customHeight="1" x14ac:dyDescent="0.2">
      <c r="A773" s="14" t="s">
        <v>14</v>
      </c>
      <c r="B773" s="15"/>
      <c r="C773" s="15" t="s">
        <v>58</v>
      </c>
      <c r="D773" s="15">
        <v>6393.57</v>
      </c>
      <c r="E773" s="15">
        <v>4587.28</v>
      </c>
      <c r="F773" s="15">
        <v>2929.3</v>
      </c>
      <c r="G773" s="15">
        <v>1311.8</v>
      </c>
      <c r="H773" s="15">
        <v>7.64</v>
      </c>
      <c r="I773" s="15" t="s">
        <v>37</v>
      </c>
      <c r="J773" s="158"/>
    </row>
    <row r="774" spans="1:10" ht="20" customHeight="1" x14ac:dyDescent="0.2">
      <c r="A774" s="14" t="s">
        <v>14</v>
      </c>
      <c r="B774" s="15" t="s">
        <v>46</v>
      </c>
      <c r="C774" s="15" t="s">
        <v>86</v>
      </c>
      <c r="D774" s="10">
        <v>4736.68</v>
      </c>
      <c r="E774" s="10">
        <v>4463.41</v>
      </c>
      <c r="F774" s="10">
        <v>5165.87</v>
      </c>
      <c r="G774" s="10">
        <v>1245.5</v>
      </c>
      <c r="H774" s="10" t="s">
        <v>37</v>
      </c>
      <c r="I774" s="10" t="s">
        <v>37</v>
      </c>
      <c r="J774" s="157"/>
    </row>
    <row r="775" spans="1:10" ht="20" customHeight="1" x14ac:dyDescent="0.2">
      <c r="A775" s="14" t="s">
        <v>14</v>
      </c>
      <c r="B775" s="15"/>
      <c r="C775" s="15" t="s">
        <v>87</v>
      </c>
      <c r="D775" s="10">
        <v>3297.74</v>
      </c>
      <c r="E775" s="10">
        <v>3189.28</v>
      </c>
      <c r="F775" s="10">
        <v>2495.16</v>
      </c>
      <c r="G775" s="10">
        <v>842.61</v>
      </c>
      <c r="H775" s="10">
        <v>1.76</v>
      </c>
      <c r="I775" s="10">
        <v>1.76</v>
      </c>
      <c r="J775" s="157"/>
    </row>
    <row r="776" spans="1:10" ht="20" customHeight="1" x14ac:dyDescent="0.2">
      <c r="A776" s="14" t="s">
        <v>14</v>
      </c>
      <c r="B776" s="15"/>
      <c r="C776" s="15" t="s">
        <v>88</v>
      </c>
      <c r="D776" s="10">
        <v>1492.44</v>
      </c>
      <c r="E776" s="10">
        <v>1395.94</v>
      </c>
      <c r="F776" s="10">
        <v>770.84</v>
      </c>
      <c r="G776" s="10">
        <v>414.99</v>
      </c>
      <c r="H776" s="10">
        <v>37</v>
      </c>
      <c r="I776" s="10">
        <v>37</v>
      </c>
      <c r="J776" s="157"/>
    </row>
    <row r="777" spans="1:10" ht="20" customHeight="1" x14ac:dyDescent="0.2">
      <c r="A777" s="14" t="s">
        <v>14</v>
      </c>
      <c r="B777" s="15"/>
      <c r="C777" s="15" t="s">
        <v>89</v>
      </c>
      <c r="D777" s="10">
        <v>4623.88</v>
      </c>
      <c r="E777" s="10">
        <v>4572.6000000000004</v>
      </c>
      <c r="F777" s="10">
        <v>4779.8500000000004</v>
      </c>
      <c r="G777" s="10">
        <v>1710.11</v>
      </c>
      <c r="H777" s="10">
        <v>27.05</v>
      </c>
      <c r="I777" s="10">
        <v>27.05</v>
      </c>
      <c r="J777" s="157"/>
    </row>
    <row r="778" spans="1:10" ht="20" customHeight="1" x14ac:dyDescent="0.2">
      <c r="A778" s="14" t="s">
        <v>14</v>
      </c>
      <c r="B778" s="15"/>
      <c r="C778" s="15" t="s">
        <v>90</v>
      </c>
      <c r="D778" s="10">
        <v>4989.74</v>
      </c>
      <c r="E778" s="10">
        <v>4335.92</v>
      </c>
      <c r="F778" s="10">
        <v>4085.14</v>
      </c>
      <c r="G778" s="10">
        <v>1590.01</v>
      </c>
      <c r="H778" s="10">
        <v>13.55</v>
      </c>
      <c r="I778" s="10">
        <v>11.76</v>
      </c>
      <c r="J778" s="157"/>
    </row>
    <row r="779" spans="1:10" ht="20" customHeight="1" x14ac:dyDescent="0.2">
      <c r="A779" s="14" t="s">
        <v>14</v>
      </c>
      <c r="B779" s="15"/>
      <c r="C779" s="15" t="s">
        <v>91</v>
      </c>
      <c r="D779" s="10">
        <v>1329.21</v>
      </c>
      <c r="E779" s="10">
        <v>1279.67</v>
      </c>
      <c r="F779" s="10">
        <v>1268.5999999999999</v>
      </c>
      <c r="G779" s="10">
        <v>365.76</v>
      </c>
      <c r="H779" s="10">
        <v>3.13</v>
      </c>
      <c r="I779" s="10">
        <v>6.08</v>
      </c>
      <c r="J779" s="157"/>
    </row>
    <row r="780" spans="1:10" s="20" customFormat="1" ht="20" customHeight="1" x14ac:dyDescent="0.2">
      <c r="A780" s="14" t="s">
        <v>14</v>
      </c>
      <c r="B780" s="15"/>
      <c r="C780" s="15" t="s">
        <v>58</v>
      </c>
      <c r="D780" s="15">
        <v>20469.689999999999</v>
      </c>
      <c r="E780" s="15">
        <v>19236.830000000002</v>
      </c>
      <c r="F780" s="15">
        <v>18565.46</v>
      </c>
      <c r="G780" s="15">
        <v>6168.98</v>
      </c>
      <c r="H780" s="15">
        <v>82.5</v>
      </c>
      <c r="I780" s="15">
        <v>83.65</v>
      </c>
      <c r="J780" s="158"/>
    </row>
    <row r="781" spans="1:10" ht="20" customHeight="1" x14ac:dyDescent="0.2">
      <c r="A781" s="14" t="s">
        <v>14</v>
      </c>
      <c r="B781" s="15" t="s">
        <v>47</v>
      </c>
      <c r="C781" s="15" t="s">
        <v>92</v>
      </c>
      <c r="D781" s="10">
        <v>264.19</v>
      </c>
      <c r="E781" s="10">
        <v>216.12</v>
      </c>
      <c r="F781" s="10">
        <v>255.04</v>
      </c>
      <c r="G781" s="10">
        <v>83.24</v>
      </c>
      <c r="H781" s="10">
        <v>2.8</v>
      </c>
      <c r="I781" s="10">
        <v>2.8</v>
      </c>
      <c r="J781" s="157"/>
    </row>
    <row r="782" spans="1:10" ht="20" customHeight="1" x14ac:dyDescent="0.2">
      <c r="A782" s="14" t="s">
        <v>14</v>
      </c>
      <c r="B782" s="15"/>
      <c r="C782" s="15" t="s">
        <v>93</v>
      </c>
      <c r="D782" s="10">
        <v>2114.1999999999998</v>
      </c>
      <c r="E782" s="10">
        <v>1909.81</v>
      </c>
      <c r="F782" s="10">
        <v>1931.12</v>
      </c>
      <c r="G782" s="10">
        <v>984.52</v>
      </c>
      <c r="H782" s="10">
        <v>1.94</v>
      </c>
      <c r="I782" s="10" t="s">
        <v>37</v>
      </c>
      <c r="J782" s="157"/>
    </row>
    <row r="783" spans="1:10" ht="20" customHeight="1" x14ac:dyDescent="0.2">
      <c r="A783" s="14" t="s">
        <v>14</v>
      </c>
      <c r="B783" s="15"/>
      <c r="C783" s="15" t="s">
        <v>93</v>
      </c>
      <c r="D783" s="10">
        <v>4452.3999999999996</v>
      </c>
      <c r="E783" s="10">
        <v>4382.43</v>
      </c>
      <c r="F783" s="10">
        <v>3550.43</v>
      </c>
      <c r="G783" s="10">
        <v>1520</v>
      </c>
      <c r="H783" s="10">
        <v>0.24</v>
      </c>
      <c r="I783" s="10" t="s">
        <v>37</v>
      </c>
      <c r="J783" s="157"/>
    </row>
    <row r="784" spans="1:10" ht="20" customHeight="1" x14ac:dyDescent="0.2">
      <c r="A784" s="14" t="s">
        <v>14</v>
      </c>
      <c r="B784" s="15"/>
      <c r="C784" s="15" t="s">
        <v>94</v>
      </c>
      <c r="D784" s="10">
        <v>6861.45</v>
      </c>
      <c r="E784" s="10">
        <v>6293.27</v>
      </c>
      <c r="F784" s="10">
        <v>4944.6499999999996</v>
      </c>
      <c r="G784" s="10">
        <v>2499.44</v>
      </c>
      <c r="H784" s="10" t="s">
        <v>37</v>
      </c>
      <c r="I784" s="10">
        <v>2.06</v>
      </c>
      <c r="J784" s="157"/>
    </row>
    <row r="785" spans="1:10" ht="20" customHeight="1" x14ac:dyDescent="0.2">
      <c r="A785" s="14" t="s">
        <v>14</v>
      </c>
      <c r="B785" s="15"/>
      <c r="C785" s="15" t="s">
        <v>95</v>
      </c>
      <c r="D785" s="10">
        <v>5482.8</v>
      </c>
      <c r="E785" s="10">
        <v>5169.8900000000003</v>
      </c>
      <c r="F785" s="10">
        <v>3713.21</v>
      </c>
      <c r="G785" s="10">
        <v>964.9</v>
      </c>
      <c r="H785" s="10">
        <v>8.43</v>
      </c>
      <c r="I785" s="10" t="s">
        <v>37</v>
      </c>
      <c r="J785" s="157"/>
    </row>
    <row r="786" spans="1:10" ht="20" customHeight="1" x14ac:dyDescent="0.2">
      <c r="A786" s="14" t="s">
        <v>14</v>
      </c>
      <c r="B786" s="15"/>
      <c r="C786" s="15" t="s">
        <v>96</v>
      </c>
      <c r="D786" s="10">
        <v>3204.48</v>
      </c>
      <c r="E786" s="10">
        <v>3180.09</v>
      </c>
      <c r="F786" s="10">
        <v>2168.73</v>
      </c>
      <c r="G786" s="10">
        <v>902.13</v>
      </c>
      <c r="H786" s="10" t="s">
        <v>37</v>
      </c>
      <c r="I786" s="10" t="s">
        <v>37</v>
      </c>
      <c r="J786" s="157"/>
    </row>
    <row r="787" spans="1:10" ht="20" customHeight="1" x14ac:dyDescent="0.2">
      <c r="A787" s="14" t="s">
        <v>14</v>
      </c>
      <c r="B787" s="15"/>
      <c r="C787" s="15" t="s">
        <v>97</v>
      </c>
      <c r="D787" s="10">
        <v>919.68</v>
      </c>
      <c r="E787" s="10">
        <v>919.68</v>
      </c>
      <c r="F787" s="10">
        <v>742.55</v>
      </c>
      <c r="G787" s="10">
        <v>260.58999999999997</v>
      </c>
      <c r="H787" s="10" t="s">
        <v>37</v>
      </c>
      <c r="I787" s="10" t="s">
        <v>37</v>
      </c>
      <c r="J787" s="157"/>
    </row>
    <row r="788" spans="1:10" ht="20" customHeight="1" x14ac:dyDescent="0.2">
      <c r="A788" s="14" t="s">
        <v>14</v>
      </c>
      <c r="B788" s="15"/>
      <c r="C788" s="15" t="s">
        <v>98</v>
      </c>
      <c r="D788" s="10">
        <v>6515.33</v>
      </c>
      <c r="E788" s="10">
        <v>5865.65</v>
      </c>
      <c r="F788" s="10">
        <v>4317.9399999999996</v>
      </c>
      <c r="G788" s="10">
        <v>2158.0300000000002</v>
      </c>
      <c r="H788" s="10">
        <v>29.77</v>
      </c>
      <c r="I788" s="10">
        <v>16.62</v>
      </c>
      <c r="J788" s="157"/>
    </row>
    <row r="789" spans="1:10" s="20" customFormat="1" ht="20" customHeight="1" x14ac:dyDescent="0.2">
      <c r="A789" s="14" t="s">
        <v>14</v>
      </c>
      <c r="B789" s="15"/>
      <c r="C789" s="15" t="s">
        <v>58</v>
      </c>
      <c r="D789" s="15">
        <v>29814.52</v>
      </c>
      <c r="E789" s="15">
        <v>27936.94</v>
      </c>
      <c r="F789" s="15">
        <v>21623.67</v>
      </c>
      <c r="G789" s="15">
        <v>9372.85</v>
      </c>
      <c r="H789" s="15">
        <v>43.18</v>
      </c>
      <c r="I789" s="15">
        <v>21.49</v>
      </c>
      <c r="J789" s="158"/>
    </row>
    <row r="790" spans="1:10" ht="20" customHeight="1" x14ac:dyDescent="0.2">
      <c r="A790" s="14" t="s">
        <v>14</v>
      </c>
      <c r="B790" s="15" t="s">
        <v>48</v>
      </c>
      <c r="C790" s="15" t="s">
        <v>99</v>
      </c>
      <c r="D790" s="10">
        <v>19.989999999999998</v>
      </c>
      <c r="E790" s="10">
        <v>19.989999999999998</v>
      </c>
      <c r="F790" s="10">
        <v>18.809999999999999</v>
      </c>
      <c r="G790" s="10">
        <v>10.41</v>
      </c>
      <c r="H790" s="10" t="s">
        <v>37</v>
      </c>
      <c r="I790" s="10" t="s">
        <v>37</v>
      </c>
      <c r="J790" s="157"/>
    </row>
    <row r="791" spans="1:10" ht="20" customHeight="1" x14ac:dyDescent="0.2">
      <c r="A791" s="14" t="s">
        <v>14</v>
      </c>
      <c r="B791" s="15"/>
      <c r="C791" s="15" t="s">
        <v>100</v>
      </c>
      <c r="D791" s="10">
        <v>21.87</v>
      </c>
      <c r="E791" s="10">
        <v>21.87</v>
      </c>
      <c r="F791" s="10">
        <v>33.549999999999997</v>
      </c>
      <c r="G791" s="10">
        <v>17.010000000000002</v>
      </c>
      <c r="H791" s="10" t="s">
        <v>37</v>
      </c>
      <c r="I791" s="10" t="s">
        <v>37</v>
      </c>
      <c r="J791" s="157"/>
    </row>
    <row r="792" spans="1:10" ht="20" customHeight="1" x14ac:dyDescent="0.2">
      <c r="A792" s="14" t="s">
        <v>14</v>
      </c>
      <c r="B792" s="15"/>
      <c r="C792" s="15" t="s">
        <v>101</v>
      </c>
      <c r="D792" s="10">
        <v>5016.7</v>
      </c>
      <c r="E792" s="10">
        <v>4858.91</v>
      </c>
      <c r="F792" s="10">
        <v>5164.68</v>
      </c>
      <c r="G792" s="10">
        <v>3748.12</v>
      </c>
      <c r="H792" s="10" t="s">
        <v>37</v>
      </c>
      <c r="I792" s="10" t="s">
        <v>37</v>
      </c>
      <c r="J792" s="157"/>
    </row>
    <row r="793" spans="1:10" ht="20" customHeight="1" x14ac:dyDescent="0.2">
      <c r="A793" s="14" t="s">
        <v>14</v>
      </c>
      <c r="B793" s="15"/>
      <c r="C793" s="15" t="s">
        <v>102</v>
      </c>
      <c r="D793" s="10">
        <v>527.04</v>
      </c>
      <c r="E793" s="10">
        <v>457.44</v>
      </c>
      <c r="F793" s="10">
        <v>210.38</v>
      </c>
      <c r="G793" s="10">
        <v>76.78</v>
      </c>
      <c r="H793" s="10">
        <v>0.4</v>
      </c>
      <c r="I793" s="10" t="s">
        <v>37</v>
      </c>
      <c r="J793" s="157"/>
    </row>
    <row r="794" spans="1:10" ht="20" customHeight="1" x14ac:dyDescent="0.2">
      <c r="A794" s="14" t="s">
        <v>14</v>
      </c>
      <c r="B794" s="15"/>
      <c r="C794" s="15" t="s">
        <v>103</v>
      </c>
      <c r="D794" s="10">
        <v>9578.85</v>
      </c>
      <c r="E794" s="10">
        <v>8983.01</v>
      </c>
      <c r="F794" s="10">
        <v>9605.73</v>
      </c>
      <c r="G794" s="10">
        <v>6967.3</v>
      </c>
      <c r="H794" s="10" t="s">
        <v>37</v>
      </c>
      <c r="I794" s="10" t="s">
        <v>37</v>
      </c>
      <c r="J794" s="157"/>
    </row>
    <row r="795" spans="1:10" ht="20" customHeight="1" x14ac:dyDescent="0.2">
      <c r="A795" s="14" t="s">
        <v>14</v>
      </c>
      <c r="B795" s="15"/>
      <c r="C795" s="15" t="s">
        <v>104</v>
      </c>
      <c r="D795" s="10">
        <v>992.77</v>
      </c>
      <c r="E795" s="10">
        <v>956.78</v>
      </c>
      <c r="F795" s="10">
        <v>1034.69</v>
      </c>
      <c r="G795" s="10">
        <v>531.52</v>
      </c>
      <c r="H795" s="10" t="s">
        <v>37</v>
      </c>
      <c r="I795" s="10" t="s">
        <v>37</v>
      </c>
      <c r="J795" s="157"/>
    </row>
    <row r="796" spans="1:10" ht="20" customHeight="1" x14ac:dyDescent="0.2">
      <c r="A796" s="14" t="s">
        <v>14</v>
      </c>
      <c r="B796" s="15"/>
      <c r="C796" s="15" t="s">
        <v>105</v>
      </c>
      <c r="D796" s="10">
        <v>3511.19</v>
      </c>
      <c r="E796" s="10">
        <v>3355.22</v>
      </c>
      <c r="F796" s="10">
        <v>2306.89</v>
      </c>
      <c r="G796" s="10">
        <v>1206.32</v>
      </c>
      <c r="H796" s="10">
        <v>18.73</v>
      </c>
      <c r="I796" s="10" t="s">
        <v>37</v>
      </c>
      <c r="J796" s="157"/>
    </row>
    <row r="797" spans="1:10" ht="20" customHeight="1" x14ac:dyDescent="0.2">
      <c r="A797" s="14" t="s">
        <v>14</v>
      </c>
      <c r="B797" s="15"/>
      <c r="C797" s="15" t="s">
        <v>106</v>
      </c>
      <c r="D797" s="10">
        <v>1023.93</v>
      </c>
      <c r="E797" s="10">
        <v>1023.93</v>
      </c>
      <c r="F797" s="10">
        <v>1073.68</v>
      </c>
      <c r="G797" s="10">
        <v>422.7</v>
      </c>
      <c r="H797" s="10" t="s">
        <v>37</v>
      </c>
      <c r="I797" s="10" t="s">
        <v>37</v>
      </c>
      <c r="J797" s="157"/>
    </row>
    <row r="798" spans="1:10" s="20" customFormat="1" ht="20" customHeight="1" x14ac:dyDescent="0.2">
      <c r="A798" s="14" t="s">
        <v>14</v>
      </c>
      <c r="B798" s="15"/>
      <c r="C798" s="15" t="s">
        <v>58</v>
      </c>
      <c r="D798" s="15">
        <v>20692.330000000002</v>
      </c>
      <c r="E798" s="15">
        <v>19677.150000000001</v>
      </c>
      <c r="F798" s="15">
        <v>19448.400000000001</v>
      </c>
      <c r="G798" s="15">
        <v>12980.16</v>
      </c>
      <c r="H798" s="15">
        <v>19.13</v>
      </c>
      <c r="I798" s="15" t="s">
        <v>37</v>
      </c>
      <c r="J798" s="158"/>
    </row>
    <row r="799" spans="1:10" ht="20" customHeight="1" x14ac:dyDescent="0.2">
      <c r="A799" s="14" t="s">
        <v>14</v>
      </c>
      <c r="B799" s="15" t="s">
        <v>49</v>
      </c>
      <c r="C799" s="15" t="s">
        <v>107</v>
      </c>
      <c r="D799" s="10">
        <v>7314.88</v>
      </c>
      <c r="E799" s="10">
        <v>5612.83</v>
      </c>
      <c r="F799" s="10">
        <v>4006.03</v>
      </c>
      <c r="G799" s="10">
        <v>998.89</v>
      </c>
      <c r="H799" s="10" t="s">
        <v>37</v>
      </c>
      <c r="I799" s="10" t="s">
        <v>37</v>
      </c>
      <c r="J799" s="157"/>
    </row>
    <row r="800" spans="1:10" ht="20" customHeight="1" x14ac:dyDescent="0.2">
      <c r="A800" s="14" t="s">
        <v>14</v>
      </c>
      <c r="B800" s="15"/>
      <c r="C800" s="15" t="s">
        <v>108</v>
      </c>
      <c r="D800" s="10">
        <v>1414.93</v>
      </c>
      <c r="E800" s="10">
        <v>888.58</v>
      </c>
      <c r="F800" s="10">
        <v>385.95</v>
      </c>
      <c r="G800" s="10">
        <v>113.84</v>
      </c>
      <c r="H800" s="10" t="s">
        <v>37</v>
      </c>
      <c r="I800" s="10" t="s">
        <v>37</v>
      </c>
      <c r="J800" s="157"/>
    </row>
    <row r="801" spans="1:10" ht="20" customHeight="1" x14ac:dyDescent="0.2">
      <c r="A801" s="14" t="s">
        <v>14</v>
      </c>
      <c r="B801" s="15"/>
      <c r="C801" s="15" t="s">
        <v>109</v>
      </c>
      <c r="D801" s="10">
        <v>3805.08</v>
      </c>
      <c r="E801" s="10">
        <v>3587.11</v>
      </c>
      <c r="F801" s="10">
        <v>3013.15</v>
      </c>
      <c r="G801" s="10">
        <v>792.24</v>
      </c>
      <c r="H801" s="10" t="s">
        <v>37</v>
      </c>
      <c r="I801" s="10" t="s">
        <v>37</v>
      </c>
      <c r="J801" s="157"/>
    </row>
    <row r="802" spans="1:10" ht="20" customHeight="1" x14ac:dyDescent="0.2">
      <c r="A802" s="14" t="s">
        <v>14</v>
      </c>
      <c r="B802" s="15"/>
      <c r="C802" s="15" t="s">
        <v>110</v>
      </c>
      <c r="D802" s="10">
        <v>16297.87</v>
      </c>
      <c r="E802" s="10">
        <v>10713.62</v>
      </c>
      <c r="F802" s="10">
        <v>7223.08</v>
      </c>
      <c r="G802" s="10">
        <v>1719.73</v>
      </c>
      <c r="H802" s="10">
        <v>16.12</v>
      </c>
      <c r="I802" s="10">
        <v>15.57</v>
      </c>
      <c r="J802" s="157"/>
    </row>
    <row r="803" spans="1:10" ht="20" customHeight="1" x14ac:dyDescent="0.2">
      <c r="A803" s="14" t="s">
        <v>14</v>
      </c>
      <c r="B803" s="15"/>
      <c r="C803" s="15" t="s">
        <v>111</v>
      </c>
      <c r="D803" s="10">
        <v>5383.43</v>
      </c>
      <c r="E803" s="10">
        <v>3009.92</v>
      </c>
      <c r="F803" s="10">
        <v>2607.29</v>
      </c>
      <c r="G803" s="10">
        <v>756.35</v>
      </c>
      <c r="H803" s="10" t="s">
        <v>37</v>
      </c>
      <c r="I803" s="10" t="s">
        <v>37</v>
      </c>
      <c r="J803" s="157"/>
    </row>
    <row r="804" spans="1:10" ht="20" customHeight="1" x14ac:dyDescent="0.2">
      <c r="A804" s="14" t="s">
        <v>14</v>
      </c>
      <c r="B804" s="15"/>
      <c r="C804" s="15" t="s">
        <v>112</v>
      </c>
      <c r="D804" s="10">
        <v>106.6</v>
      </c>
      <c r="E804" s="10">
        <v>100.87</v>
      </c>
      <c r="F804" s="10">
        <v>356.44</v>
      </c>
      <c r="G804" s="10">
        <v>3.24</v>
      </c>
      <c r="H804" s="10" t="s">
        <v>37</v>
      </c>
      <c r="I804" s="10" t="s">
        <v>37</v>
      </c>
      <c r="J804" s="157"/>
    </row>
    <row r="805" spans="1:10" ht="20" customHeight="1" x14ac:dyDescent="0.2">
      <c r="A805" s="14" t="s">
        <v>14</v>
      </c>
      <c r="B805" s="15"/>
      <c r="C805" s="15" t="s">
        <v>113</v>
      </c>
      <c r="D805" s="10">
        <v>3260.26</v>
      </c>
      <c r="E805" s="10">
        <v>2391.44</v>
      </c>
      <c r="F805" s="10">
        <v>1181.6400000000001</v>
      </c>
      <c r="G805" s="10">
        <v>183.46</v>
      </c>
      <c r="H805" s="10">
        <v>0.32</v>
      </c>
      <c r="I805" s="10">
        <v>1.54</v>
      </c>
      <c r="J805" s="157"/>
    </row>
    <row r="806" spans="1:10" ht="20" customHeight="1" x14ac:dyDescent="0.2">
      <c r="A806" s="14" t="s">
        <v>14</v>
      </c>
      <c r="B806" s="15"/>
      <c r="C806" s="15" t="s">
        <v>114</v>
      </c>
      <c r="D806" s="10">
        <v>12728.89</v>
      </c>
      <c r="E806" s="10">
        <v>9259.73</v>
      </c>
      <c r="F806" s="10">
        <v>4361.1000000000004</v>
      </c>
      <c r="G806" s="10">
        <v>962.96</v>
      </c>
      <c r="H806" s="10">
        <v>11.31</v>
      </c>
      <c r="I806" s="10">
        <v>0</v>
      </c>
      <c r="J806" s="157"/>
    </row>
    <row r="807" spans="1:10" ht="20" customHeight="1" x14ac:dyDescent="0.2">
      <c r="A807" s="14" t="s">
        <v>14</v>
      </c>
      <c r="B807" s="15"/>
      <c r="C807" s="15" t="s">
        <v>115</v>
      </c>
      <c r="D807" s="10">
        <v>11515.8</v>
      </c>
      <c r="E807" s="10">
        <v>7902.88</v>
      </c>
      <c r="F807" s="10">
        <v>4389.25</v>
      </c>
      <c r="G807" s="10">
        <v>1448.18</v>
      </c>
      <c r="H807" s="10" t="s">
        <v>37</v>
      </c>
      <c r="I807" s="10" t="s">
        <v>37</v>
      </c>
      <c r="J807" s="157"/>
    </row>
    <row r="808" spans="1:10" ht="20" customHeight="1" x14ac:dyDescent="0.2">
      <c r="A808" s="14" t="s">
        <v>14</v>
      </c>
      <c r="B808" s="15"/>
      <c r="C808" s="15" t="s">
        <v>116</v>
      </c>
      <c r="D808" s="10">
        <v>423.22</v>
      </c>
      <c r="E808" s="10">
        <v>334.64</v>
      </c>
      <c r="F808" s="10">
        <v>225.08</v>
      </c>
      <c r="G808" s="10">
        <v>15.9</v>
      </c>
      <c r="H808" s="10" t="s">
        <v>37</v>
      </c>
      <c r="I808" s="10" t="s">
        <v>37</v>
      </c>
      <c r="J808" s="157"/>
    </row>
    <row r="809" spans="1:10" ht="20" customHeight="1" x14ac:dyDescent="0.2">
      <c r="A809" s="14" t="s">
        <v>14</v>
      </c>
      <c r="B809" s="15"/>
      <c r="C809" s="15" t="s">
        <v>117</v>
      </c>
      <c r="D809" s="10">
        <v>383.33</v>
      </c>
      <c r="E809" s="10">
        <v>292.16000000000003</v>
      </c>
      <c r="F809" s="10">
        <v>138.88</v>
      </c>
      <c r="G809" s="10">
        <v>16.41</v>
      </c>
      <c r="H809" s="10" t="s">
        <v>37</v>
      </c>
      <c r="I809" s="10" t="s">
        <v>37</v>
      </c>
      <c r="J809" s="157"/>
    </row>
    <row r="810" spans="1:10" s="20" customFormat="1" ht="20" customHeight="1" x14ac:dyDescent="0.2">
      <c r="A810" s="14" t="s">
        <v>14</v>
      </c>
      <c r="B810" s="15"/>
      <c r="C810" s="15" t="s">
        <v>58</v>
      </c>
      <c r="D810" s="15">
        <v>62634.3</v>
      </c>
      <c r="E810" s="15">
        <v>44093.8</v>
      </c>
      <c r="F810" s="15">
        <v>27887.91</v>
      </c>
      <c r="G810" s="15">
        <v>7011.21</v>
      </c>
      <c r="H810" s="15">
        <v>27.76</v>
      </c>
      <c r="I810" s="15">
        <v>17.12</v>
      </c>
      <c r="J810" s="158"/>
    </row>
    <row r="811" spans="1:10" ht="20" customHeight="1" x14ac:dyDescent="0.2">
      <c r="A811" s="14" t="s">
        <v>14</v>
      </c>
      <c r="B811" s="15" t="s">
        <v>50</v>
      </c>
      <c r="C811" s="15" t="s">
        <v>118</v>
      </c>
      <c r="D811" s="10">
        <v>152.97999999999999</v>
      </c>
      <c r="E811" s="10">
        <v>98.6</v>
      </c>
      <c r="F811" s="10">
        <v>34.020000000000003</v>
      </c>
      <c r="G811" s="10">
        <v>5.93</v>
      </c>
      <c r="H811" s="10" t="s">
        <v>37</v>
      </c>
      <c r="I811" s="10" t="s">
        <v>37</v>
      </c>
      <c r="J811" s="157"/>
    </row>
    <row r="812" spans="1:10" ht="20" customHeight="1" x14ac:dyDescent="0.2">
      <c r="A812" s="14" t="s">
        <v>14</v>
      </c>
      <c r="B812" s="15"/>
      <c r="C812" s="15" t="s">
        <v>119</v>
      </c>
      <c r="D812" s="10">
        <v>4621.7700000000004</v>
      </c>
      <c r="E812" s="10">
        <v>4361.12</v>
      </c>
      <c r="F812" s="10">
        <v>3752.41</v>
      </c>
      <c r="G812" s="10">
        <v>2026.47</v>
      </c>
      <c r="H812" s="10">
        <v>2.96</v>
      </c>
      <c r="I812" s="10">
        <v>14.37</v>
      </c>
      <c r="J812" s="157"/>
    </row>
    <row r="813" spans="1:10" ht="20" customHeight="1" x14ac:dyDescent="0.2">
      <c r="A813" s="14" t="s">
        <v>14</v>
      </c>
      <c r="B813" s="15"/>
      <c r="C813" s="15" t="s">
        <v>120</v>
      </c>
      <c r="D813" s="10">
        <v>833.23</v>
      </c>
      <c r="E813" s="10">
        <v>721.43</v>
      </c>
      <c r="F813" s="10">
        <v>434.67</v>
      </c>
      <c r="G813" s="10">
        <v>96.79</v>
      </c>
      <c r="H813" s="10">
        <v>1.7</v>
      </c>
      <c r="I813" s="10">
        <v>1.7</v>
      </c>
      <c r="J813" s="157"/>
    </row>
    <row r="814" spans="1:10" ht="20" customHeight="1" x14ac:dyDescent="0.2">
      <c r="A814" s="14" t="s">
        <v>14</v>
      </c>
      <c r="B814" s="15"/>
      <c r="C814" s="15" t="s">
        <v>121</v>
      </c>
      <c r="D814" s="10">
        <v>326.27999999999997</v>
      </c>
      <c r="E814" s="10">
        <v>284.02999999999997</v>
      </c>
      <c r="F814" s="10">
        <v>160.02000000000001</v>
      </c>
      <c r="G814" s="10">
        <v>11.91</v>
      </c>
      <c r="H814" s="10" t="s">
        <v>37</v>
      </c>
      <c r="I814" s="10" t="s">
        <v>37</v>
      </c>
      <c r="J814" s="157"/>
    </row>
    <row r="815" spans="1:10" ht="20" customHeight="1" x14ac:dyDescent="0.2">
      <c r="A815" s="14" t="s">
        <v>14</v>
      </c>
      <c r="B815" s="15"/>
      <c r="C815" s="15" t="s">
        <v>122</v>
      </c>
      <c r="D815" s="10">
        <v>101.25</v>
      </c>
      <c r="E815" s="10">
        <v>56.64</v>
      </c>
      <c r="F815" s="10">
        <v>60.31</v>
      </c>
      <c r="G815" s="10">
        <v>1.41</v>
      </c>
      <c r="H815" s="10" t="s">
        <v>37</v>
      </c>
      <c r="I815" s="10" t="s">
        <v>37</v>
      </c>
      <c r="J815" s="157"/>
    </row>
    <row r="816" spans="1:10" ht="20" customHeight="1" x14ac:dyDescent="0.2">
      <c r="A816" s="14" t="s">
        <v>14</v>
      </c>
      <c r="B816" s="15"/>
      <c r="C816" s="15" t="s">
        <v>123</v>
      </c>
      <c r="D816" s="10">
        <v>5534.62</v>
      </c>
      <c r="E816" s="10">
        <v>4104.46</v>
      </c>
      <c r="F816" s="10">
        <v>2641.89</v>
      </c>
      <c r="G816" s="10">
        <v>992.83</v>
      </c>
      <c r="H816" s="10" t="s">
        <v>37</v>
      </c>
      <c r="I816" s="10" t="s">
        <v>37</v>
      </c>
      <c r="J816" s="157"/>
    </row>
    <row r="817" spans="1:10" ht="20" customHeight="1" x14ac:dyDescent="0.2">
      <c r="A817" s="14" t="s">
        <v>14</v>
      </c>
      <c r="B817" s="15"/>
      <c r="C817" s="15" t="s">
        <v>124</v>
      </c>
      <c r="D817" s="10">
        <v>969.92</v>
      </c>
      <c r="E817" s="10">
        <v>932.19</v>
      </c>
      <c r="F817" s="10">
        <v>679.76</v>
      </c>
      <c r="G817" s="10">
        <v>220.69</v>
      </c>
      <c r="H817" s="10">
        <v>0</v>
      </c>
      <c r="I817" s="10">
        <v>0</v>
      </c>
      <c r="J817" s="157"/>
    </row>
    <row r="818" spans="1:10" s="20" customFormat="1" ht="20" customHeight="1" x14ac:dyDescent="0.2">
      <c r="A818" s="14" t="s">
        <v>14</v>
      </c>
      <c r="B818" s="15"/>
      <c r="C818" s="15" t="s">
        <v>58</v>
      </c>
      <c r="D818" s="15">
        <v>12540.03</v>
      </c>
      <c r="E818" s="15">
        <v>10558.49</v>
      </c>
      <c r="F818" s="15">
        <v>7763.08</v>
      </c>
      <c r="G818" s="15">
        <v>3356.05</v>
      </c>
      <c r="H818" s="15">
        <v>4.66</v>
      </c>
      <c r="I818" s="15">
        <v>16.07</v>
      </c>
      <c r="J818" s="158"/>
    </row>
    <row r="819" spans="1:10" ht="20" customHeight="1" x14ac:dyDescent="0.2">
      <c r="A819" s="14" t="s">
        <v>14</v>
      </c>
      <c r="B819" s="15" t="s">
        <v>39</v>
      </c>
      <c r="C819" s="15" t="s">
        <v>52</v>
      </c>
      <c r="D819" s="10">
        <v>12217.07</v>
      </c>
      <c r="E819" s="10">
        <v>8931.84</v>
      </c>
      <c r="F819" s="10">
        <v>6008.43</v>
      </c>
      <c r="G819" s="10">
        <v>2120.44</v>
      </c>
      <c r="H819" s="10">
        <v>123.39</v>
      </c>
      <c r="I819" s="10">
        <v>16.829999999999998</v>
      </c>
      <c r="J819" s="157"/>
    </row>
    <row r="820" spans="1:10" ht="20" customHeight="1" x14ac:dyDescent="0.2">
      <c r="A820" s="14" t="s">
        <v>14</v>
      </c>
      <c r="B820" s="15"/>
      <c r="C820" s="15" t="s">
        <v>53</v>
      </c>
      <c r="D820" s="10">
        <v>495.81</v>
      </c>
      <c r="E820" s="10">
        <v>445.38</v>
      </c>
      <c r="F820" s="10">
        <v>400.31</v>
      </c>
      <c r="G820" s="10">
        <v>126.96</v>
      </c>
      <c r="H820" s="10">
        <v>2.7</v>
      </c>
      <c r="I820" s="10">
        <v>0</v>
      </c>
      <c r="J820" s="157"/>
    </row>
    <row r="821" spans="1:10" ht="20" customHeight="1" x14ac:dyDescent="0.2">
      <c r="A821" s="14" t="s">
        <v>14</v>
      </c>
      <c r="B821" s="15"/>
      <c r="C821" s="15" t="s">
        <v>54</v>
      </c>
      <c r="D821" s="10">
        <v>14113.55</v>
      </c>
      <c r="E821" s="10">
        <v>12766.99</v>
      </c>
      <c r="F821" s="10">
        <v>11081.35</v>
      </c>
      <c r="G821" s="10">
        <v>3875.58</v>
      </c>
      <c r="H821" s="10">
        <v>40.770000000000003</v>
      </c>
      <c r="I821" s="10">
        <v>53.01</v>
      </c>
      <c r="J821" s="157"/>
    </row>
    <row r="822" spans="1:10" ht="20" customHeight="1" x14ac:dyDescent="0.2">
      <c r="A822" s="14" t="s">
        <v>14</v>
      </c>
      <c r="B822" s="15"/>
      <c r="C822" s="15" t="s">
        <v>55</v>
      </c>
      <c r="D822" s="10">
        <v>3751.04</v>
      </c>
      <c r="E822" s="10">
        <v>3630.61</v>
      </c>
      <c r="F822" s="10">
        <v>5778.71</v>
      </c>
      <c r="G822" s="10">
        <v>446.46</v>
      </c>
      <c r="H822" s="10">
        <v>289.87</v>
      </c>
      <c r="I822" s="10">
        <v>0.33</v>
      </c>
      <c r="J822" s="157"/>
    </row>
    <row r="823" spans="1:10" ht="20" customHeight="1" x14ac:dyDescent="0.2">
      <c r="A823" s="14" t="s">
        <v>14</v>
      </c>
      <c r="B823" s="15"/>
      <c r="C823" s="15" t="s">
        <v>56</v>
      </c>
      <c r="D823" s="10">
        <v>5326.87</v>
      </c>
      <c r="E823" s="10">
        <v>4713.5200000000004</v>
      </c>
      <c r="F823" s="10">
        <v>2486.71</v>
      </c>
      <c r="G823" s="10">
        <v>912.2</v>
      </c>
      <c r="H823" s="10">
        <v>0.57999999999999996</v>
      </c>
      <c r="I823" s="10">
        <v>0.57999999999999996</v>
      </c>
      <c r="J823" s="157"/>
    </row>
    <row r="824" spans="1:10" ht="20" customHeight="1" x14ac:dyDescent="0.2">
      <c r="A824" s="14" t="s">
        <v>14</v>
      </c>
      <c r="B824" s="15"/>
      <c r="C824" s="15" t="s">
        <v>57</v>
      </c>
      <c r="D824" s="10">
        <v>1930.68</v>
      </c>
      <c r="E824" s="10">
        <v>1830.69</v>
      </c>
      <c r="F824" s="10">
        <v>1260</v>
      </c>
      <c r="G824" s="10">
        <v>542.79999999999995</v>
      </c>
      <c r="H824" s="10" t="s">
        <v>37</v>
      </c>
      <c r="I824" s="10" t="s">
        <v>37</v>
      </c>
      <c r="J824" s="157"/>
    </row>
    <row r="825" spans="1:10" ht="20" customHeight="1" x14ac:dyDescent="0.2">
      <c r="A825" s="14" t="s">
        <v>14</v>
      </c>
      <c r="B825" s="15"/>
      <c r="C825" s="15" t="s">
        <v>59</v>
      </c>
      <c r="D825" s="10">
        <v>56.91</v>
      </c>
      <c r="E825" s="10">
        <v>34.04</v>
      </c>
      <c r="F825" s="10">
        <v>39.020000000000003</v>
      </c>
      <c r="G825" s="10">
        <v>16.23</v>
      </c>
      <c r="H825" s="10" t="s">
        <v>37</v>
      </c>
      <c r="I825" s="10" t="s">
        <v>37</v>
      </c>
      <c r="J825" s="157"/>
    </row>
    <row r="826" spans="1:10" ht="20" customHeight="1" x14ac:dyDescent="0.2">
      <c r="A826" s="14" t="s">
        <v>14</v>
      </c>
      <c r="B826" s="15"/>
      <c r="C826" s="15" t="s">
        <v>60</v>
      </c>
      <c r="D826" s="10">
        <v>316.93</v>
      </c>
      <c r="E826" s="10">
        <v>311.76</v>
      </c>
      <c r="F826" s="10">
        <v>306.83</v>
      </c>
      <c r="G826" s="10">
        <v>182.22</v>
      </c>
      <c r="H826" s="10">
        <v>1.23</v>
      </c>
      <c r="I826" s="10">
        <v>0</v>
      </c>
      <c r="J826" s="157"/>
    </row>
    <row r="827" spans="1:10" ht="20" customHeight="1" x14ac:dyDescent="0.2">
      <c r="A827" s="14" t="s">
        <v>14</v>
      </c>
      <c r="B827" s="15"/>
      <c r="C827" s="15" t="s">
        <v>61</v>
      </c>
      <c r="D827" s="10">
        <v>671.32</v>
      </c>
      <c r="E827" s="10">
        <v>640.99</v>
      </c>
      <c r="F827" s="10">
        <v>507.98</v>
      </c>
      <c r="G827" s="10">
        <v>152.15</v>
      </c>
      <c r="H827" s="10" t="s">
        <v>37</v>
      </c>
      <c r="I827" s="10" t="s">
        <v>37</v>
      </c>
      <c r="J827" s="157"/>
    </row>
    <row r="828" spans="1:10" ht="20" customHeight="1" x14ac:dyDescent="0.2">
      <c r="A828" s="14" t="s">
        <v>14</v>
      </c>
      <c r="B828" s="15"/>
      <c r="C828" s="15" t="s">
        <v>62</v>
      </c>
      <c r="D828" s="10">
        <v>289.51</v>
      </c>
      <c r="E828" s="10">
        <v>248.63</v>
      </c>
      <c r="F828" s="10">
        <v>144.62</v>
      </c>
      <c r="G828" s="10">
        <v>43.9</v>
      </c>
      <c r="H828" s="10">
        <v>5.76</v>
      </c>
      <c r="I828" s="10" t="s">
        <v>37</v>
      </c>
      <c r="J828" s="157"/>
    </row>
    <row r="829" spans="1:10" ht="20" customHeight="1" x14ac:dyDescent="0.2">
      <c r="A829" s="14" t="s">
        <v>14</v>
      </c>
      <c r="B829" s="15"/>
      <c r="C829" s="15" t="s">
        <v>63</v>
      </c>
      <c r="D829" s="10">
        <v>470.31</v>
      </c>
      <c r="E829" s="10">
        <v>470.31</v>
      </c>
      <c r="F829" s="10">
        <v>275.63</v>
      </c>
      <c r="G829" s="10">
        <v>126.25</v>
      </c>
      <c r="H829" s="10">
        <v>0.81</v>
      </c>
      <c r="I829" s="10" t="s">
        <v>37</v>
      </c>
      <c r="J829" s="157"/>
    </row>
    <row r="830" spans="1:10" ht="20" customHeight="1" x14ac:dyDescent="0.2">
      <c r="A830" s="14" t="s">
        <v>14</v>
      </c>
      <c r="B830" s="15"/>
      <c r="C830" s="15" t="s">
        <v>64</v>
      </c>
      <c r="D830" s="10">
        <v>2882.06</v>
      </c>
      <c r="E830" s="10">
        <v>2843.74</v>
      </c>
      <c r="F830" s="10">
        <v>2588.9699999999998</v>
      </c>
      <c r="G830" s="10">
        <v>1232.3800000000001</v>
      </c>
      <c r="H830" s="10">
        <v>6.08</v>
      </c>
      <c r="I830" s="10">
        <v>0</v>
      </c>
      <c r="J830" s="157"/>
    </row>
    <row r="831" spans="1:10" ht="20" customHeight="1" x14ac:dyDescent="0.2">
      <c r="A831" s="14" t="s">
        <v>14</v>
      </c>
      <c r="B831" s="15"/>
      <c r="C831" s="15" t="s">
        <v>65</v>
      </c>
      <c r="D831" s="10">
        <v>1308.1600000000001</v>
      </c>
      <c r="E831" s="10">
        <v>1203.2</v>
      </c>
      <c r="F831" s="10">
        <v>990.17</v>
      </c>
      <c r="G831" s="10">
        <v>266.68</v>
      </c>
      <c r="H831" s="10" t="s">
        <v>37</v>
      </c>
      <c r="I831" s="10" t="s">
        <v>37</v>
      </c>
      <c r="J831" s="157"/>
    </row>
    <row r="832" spans="1:10" ht="20" customHeight="1" x14ac:dyDescent="0.2">
      <c r="A832" s="14" t="s">
        <v>14</v>
      </c>
      <c r="B832" s="15"/>
      <c r="C832" s="15" t="s">
        <v>66</v>
      </c>
      <c r="D832" s="10">
        <v>4670.75</v>
      </c>
      <c r="E832" s="10">
        <v>4082.41</v>
      </c>
      <c r="F832" s="10">
        <v>3487.02</v>
      </c>
      <c r="G832" s="10">
        <v>1537.69</v>
      </c>
      <c r="H832" s="10">
        <v>14.68</v>
      </c>
      <c r="I832" s="10">
        <v>0</v>
      </c>
      <c r="J832" s="157"/>
    </row>
    <row r="833" spans="1:10" ht="20" customHeight="1" x14ac:dyDescent="0.2">
      <c r="A833" s="14" t="s">
        <v>14</v>
      </c>
      <c r="B833" s="15"/>
      <c r="C833" s="15" t="s">
        <v>67</v>
      </c>
      <c r="D833" s="10">
        <v>238.17</v>
      </c>
      <c r="E833" s="10">
        <v>227.42</v>
      </c>
      <c r="F833" s="10">
        <v>161.07</v>
      </c>
      <c r="G833" s="10">
        <v>52.56</v>
      </c>
      <c r="H833" s="10">
        <v>2.8</v>
      </c>
      <c r="I833" s="10" t="s">
        <v>37</v>
      </c>
      <c r="J833" s="157"/>
    </row>
    <row r="834" spans="1:10" ht="20" customHeight="1" x14ac:dyDescent="0.2">
      <c r="A834" s="14" t="s">
        <v>14</v>
      </c>
      <c r="B834" s="15"/>
      <c r="C834" s="15" t="s">
        <v>68</v>
      </c>
      <c r="D834" s="10">
        <v>344.9</v>
      </c>
      <c r="E834" s="10">
        <v>337.44</v>
      </c>
      <c r="F834" s="10">
        <v>221.99</v>
      </c>
      <c r="G834" s="10">
        <v>69.28</v>
      </c>
      <c r="H834" s="10">
        <v>0.61</v>
      </c>
      <c r="I834" s="10">
        <v>0</v>
      </c>
      <c r="J834" s="157"/>
    </row>
    <row r="835" spans="1:10" ht="20" customHeight="1" x14ac:dyDescent="0.2">
      <c r="A835" s="14" t="s">
        <v>14</v>
      </c>
      <c r="B835" s="15"/>
      <c r="C835" s="15" t="s">
        <v>69</v>
      </c>
      <c r="D835" s="10">
        <v>3474.61</v>
      </c>
      <c r="E835" s="10">
        <v>3444.73</v>
      </c>
      <c r="F835" s="10">
        <v>1699.21</v>
      </c>
      <c r="G835" s="10">
        <v>844.24</v>
      </c>
      <c r="H835" s="10" t="s">
        <v>37</v>
      </c>
      <c r="I835" s="10" t="s">
        <v>37</v>
      </c>
      <c r="J835" s="157"/>
    </row>
    <row r="836" spans="1:10" ht="20" customHeight="1" x14ac:dyDescent="0.2">
      <c r="A836" s="14" t="s">
        <v>14</v>
      </c>
      <c r="B836" s="15"/>
      <c r="C836" s="15" t="s">
        <v>70</v>
      </c>
      <c r="D836" s="10">
        <v>17487.71</v>
      </c>
      <c r="E836" s="10">
        <v>14908.33</v>
      </c>
      <c r="F836" s="10">
        <v>11696.52</v>
      </c>
      <c r="G836" s="10">
        <v>4721.1499999999996</v>
      </c>
      <c r="H836" s="10">
        <v>11.52</v>
      </c>
      <c r="I836" s="10" t="s">
        <v>37</v>
      </c>
      <c r="J836" s="157"/>
    </row>
    <row r="837" spans="1:10" ht="20" customHeight="1" x14ac:dyDescent="0.2">
      <c r="A837" s="14" t="s">
        <v>14</v>
      </c>
      <c r="B837" s="15"/>
      <c r="C837" s="15" t="s">
        <v>71</v>
      </c>
      <c r="D837" s="10">
        <v>4413.3599999999997</v>
      </c>
      <c r="E837" s="10">
        <v>3413.18</v>
      </c>
      <c r="F837" s="10">
        <v>1536.32</v>
      </c>
      <c r="G837" s="10">
        <v>403.04</v>
      </c>
      <c r="H837" s="10" t="s">
        <v>37</v>
      </c>
      <c r="I837" s="10" t="s">
        <v>37</v>
      </c>
      <c r="J837" s="157"/>
    </row>
    <row r="838" spans="1:10" ht="20" customHeight="1" x14ac:dyDescent="0.2">
      <c r="A838" s="14" t="s">
        <v>14</v>
      </c>
      <c r="B838" s="15"/>
      <c r="C838" s="15" t="s">
        <v>72</v>
      </c>
      <c r="D838" s="10">
        <v>27024.38</v>
      </c>
      <c r="E838" s="10">
        <v>25595.62</v>
      </c>
      <c r="F838" s="10">
        <v>19632.54</v>
      </c>
      <c r="G838" s="10">
        <v>8417.2800000000007</v>
      </c>
      <c r="H838" s="10" t="s">
        <v>37</v>
      </c>
      <c r="I838" s="10" t="s">
        <v>37</v>
      </c>
      <c r="J838" s="157"/>
    </row>
    <row r="839" spans="1:10" ht="20" customHeight="1" x14ac:dyDescent="0.2">
      <c r="A839" s="14" t="s">
        <v>14</v>
      </c>
      <c r="B839" s="15"/>
      <c r="C839" s="15" t="s">
        <v>73</v>
      </c>
      <c r="D839" s="10">
        <v>2498.75</v>
      </c>
      <c r="E839" s="10">
        <v>1885.5</v>
      </c>
      <c r="F839" s="10">
        <v>1757.79</v>
      </c>
      <c r="G839" s="10">
        <v>455.4</v>
      </c>
      <c r="H839" s="10" t="s">
        <v>37</v>
      </c>
      <c r="I839" s="10" t="s">
        <v>37</v>
      </c>
      <c r="J839" s="157"/>
    </row>
    <row r="840" spans="1:10" ht="20" customHeight="1" x14ac:dyDescent="0.2">
      <c r="A840" s="14" t="s">
        <v>14</v>
      </c>
      <c r="B840" s="15"/>
      <c r="C840" s="15" t="s">
        <v>74</v>
      </c>
      <c r="D840" s="10">
        <v>6439.09</v>
      </c>
      <c r="E840" s="10">
        <v>5946.66</v>
      </c>
      <c r="F840" s="10">
        <v>2728.06</v>
      </c>
      <c r="G840" s="10">
        <v>942.14</v>
      </c>
      <c r="H840" s="10" t="s">
        <v>37</v>
      </c>
      <c r="I840" s="10" t="s">
        <v>37</v>
      </c>
      <c r="J840" s="157"/>
    </row>
    <row r="841" spans="1:10" ht="20" customHeight="1" x14ac:dyDescent="0.2">
      <c r="A841" s="14" t="s">
        <v>14</v>
      </c>
      <c r="B841" s="15"/>
      <c r="C841" s="15" t="s">
        <v>75</v>
      </c>
      <c r="D841" s="10">
        <v>14209.84</v>
      </c>
      <c r="E841" s="10">
        <v>11922.81</v>
      </c>
      <c r="F841" s="10">
        <v>5198.91</v>
      </c>
      <c r="G841" s="10">
        <v>824.05</v>
      </c>
      <c r="H841" s="10" t="s">
        <v>37</v>
      </c>
      <c r="I841" s="10" t="s">
        <v>37</v>
      </c>
      <c r="J841" s="157"/>
    </row>
    <row r="842" spans="1:10" ht="20" customHeight="1" x14ac:dyDescent="0.2">
      <c r="A842" s="14" t="s">
        <v>14</v>
      </c>
      <c r="B842" s="15"/>
      <c r="C842" s="15" t="s">
        <v>76</v>
      </c>
      <c r="D842" s="10">
        <v>3090.88</v>
      </c>
      <c r="E842" s="10">
        <v>2864.69</v>
      </c>
      <c r="F842" s="10">
        <v>2562.35</v>
      </c>
      <c r="G842" s="10">
        <v>1559.11</v>
      </c>
      <c r="H842" s="10" t="s">
        <v>37</v>
      </c>
      <c r="I842" s="10" t="s">
        <v>37</v>
      </c>
      <c r="J842" s="157"/>
    </row>
    <row r="843" spans="1:10" ht="20" customHeight="1" x14ac:dyDescent="0.2">
      <c r="A843" s="14" t="s">
        <v>14</v>
      </c>
      <c r="B843" s="15"/>
      <c r="C843" s="15" t="s">
        <v>77</v>
      </c>
      <c r="D843" s="10">
        <v>3297.44</v>
      </c>
      <c r="E843" s="10">
        <v>3250.49</v>
      </c>
      <c r="F843" s="10">
        <v>2066.02</v>
      </c>
      <c r="G843" s="10">
        <v>838.82</v>
      </c>
      <c r="H843" s="10">
        <v>5.47</v>
      </c>
      <c r="I843" s="10">
        <v>4.26</v>
      </c>
      <c r="J843" s="157"/>
    </row>
    <row r="844" spans="1:10" ht="20" customHeight="1" x14ac:dyDescent="0.2">
      <c r="A844" s="14" t="s">
        <v>14</v>
      </c>
      <c r="B844" s="15"/>
      <c r="C844" s="15" t="s">
        <v>78</v>
      </c>
      <c r="D844" s="10">
        <v>2352.58</v>
      </c>
      <c r="E844" s="10">
        <v>2159.65</v>
      </c>
      <c r="F844" s="10">
        <v>1436.3</v>
      </c>
      <c r="G844" s="10">
        <v>542.19000000000005</v>
      </c>
      <c r="H844" s="10">
        <v>2.5499999999999998</v>
      </c>
      <c r="I844" s="10" t="s">
        <v>37</v>
      </c>
      <c r="J844" s="157"/>
    </row>
    <row r="845" spans="1:10" ht="20" customHeight="1" x14ac:dyDescent="0.2">
      <c r="A845" s="14" t="s">
        <v>14</v>
      </c>
      <c r="B845" s="15"/>
      <c r="C845" s="15" t="s">
        <v>79</v>
      </c>
      <c r="D845" s="10">
        <v>1407.34</v>
      </c>
      <c r="E845" s="10">
        <v>1278.24</v>
      </c>
      <c r="F845" s="10">
        <v>995.86</v>
      </c>
      <c r="G845" s="10">
        <v>548.62</v>
      </c>
      <c r="H845" s="10" t="s">
        <v>37</v>
      </c>
      <c r="I845" s="10" t="s">
        <v>37</v>
      </c>
      <c r="J845" s="157"/>
    </row>
    <row r="846" spans="1:10" ht="20" customHeight="1" x14ac:dyDescent="0.2">
      <c r="A846" s="14" t="s">
        <v>14</v>
      </c>
      <c r="B846" s="15"/>
      <c r="C846" s="15" t="s">
        <v>80</v>
      </c>
      <c r="D846" s="10">
        <v>2718.81</v>
      </c>
      <c r="E846" s="10">
        <v>2570.3000000000002</v>
      </c>
      <c r="F846" s="10">
        <v>1602.6</v>
      </c>
      <c r="G846" s="10">
        <v>758.7</v>
      </c>
      <c r="H846" s="10" t="s">
        <v>37</v>
      </c>
      <c r="I846" s="10" t="s">
        <v>37</v>
      </c>
      <c r="J846" s="157"/>
    </row>
    <row r="847" spans="1:10" ht="20" customHeight="1" x14ac:dyDescent="0.2">
      <c r="A847" s="14" t="s">
        <v>14</v>
      </c>
      <c r="B847" s="15"/>
      <c r="C847" s="15" t="s">
        <v>81</v>
      </c>
      <c r="D847" s="10">
        <v>2507.75</v>
      </c>
      <c r="E847" s="10">
        <v>2356.0500000000002</v>
      </c>
      <c r="F847" s="10">
        <v>1768.9</v>
      </c>
      <c r="G847" s="10">
        <v>1064.01</v>
      </c>
      <c r="H847" s="10" t="s">
        <v>37</v>
      </c>
      <c r="I847" s="10" t="s">
        <v>37</v>
      </c>
      <c r="J847" s="157"/>
    </row>
    <row r="848" spans="1:10" ht="20" customHeight="1" x14ac:dyDescent="0.2">
      <c r="A848" s="14" t="s">
        <v>14</v>
      </c>
      <c r="B848" s="15"/>
      <c r="C848" s="15" t="s">
        <v>82</v>
      </c>
      <c r="D848" s="10">
        <v>2651.64</v>
      </c>
      <c r="E848" s="10">
        <v>2626.9</v>
      </c>
      <c r="F848" s="10">
        <v>1511.52</v>
      </c>
      <c r="G848" s="10">
        <v>566.07000000000005</v>
      </c>
      <c r="H848" s="10" t="s">
        <v>37</v>
      </c>
      <c r="I848" s="10" t="s">
        <v>37</v>
      </c>
      <c r="J848" s="157"/>
    </row>
    <row r="849" spans="1:10" ht="20" customHeight="1" x14ac:dyDescent="0.2">
      <c r="A849" s="14" t="s">
        <v>14</v>
      </c>
      <c r="B849" s="15"/>
      <c r="C849" s="15" t="s">
        <v>83</v>
      </c>
      <c r="D849" s="10">
        <v>4666.2299999999996</v>
      </c>
      <c r="E849" s="10">
        <v>3291.12</v>
      </c>
      <c r="F849" s="10">
        <v>2183.8200000000002</v>
      </c>
      <c r="G849" s="10">
        <v>988.23</v>
      </c>
      <c r="H849" s="10" t="s">
        <v>37</v>
      </c>
      <c r="I849" s="10" t="s">
        <v>37</v>
      </c>
      <c r="J849" s="157"/>
    </row>
    <row r="850" spans="1:10" ht="20" customHeight="1" x14ac:dyDescent="0.2">
      <c r="A850" s="14" t="s">
        <v>14</v>
      </c>
      <c r="B850" s="15"/>
      <c r="C850" s="15" t="s">
        <v>84</v>
      </c>
      <c r="D850" s="10">
        <v>1604.84</v>
      </c>
      <c r="E850" s="10">
        <v>1267.22</v>
      </c>
      <c r="F850" s="10">
        <v>737.32</v>
      </c>
      <c r="G850" s="10">
        <v>323.57</v>
      </c>
      <c r="H850" s="10">
        <v>7.64</v>
      </c>
      <c r="I850" s="10" t="s">
        <v>37</v>
      </c>
      <c r="J850" s="157"/>
    </row>
    <row r="851" spans="1:10" ht="20" customHeight="1" x14ac:dyDescent="0.2">
      <c r="A851" s="14" t="s">
        <v>14</v>
      </c>
      <c r="B851" s="15"/>
      <c r="C851" s="15" t="s">
        <v>85</v>
      </c>
      <c r="D851" s="10">
        <v>120.92</v>
      </c>
      <c r="E851" s="10">
        <v>27.88</v>
      </c>
      <c r="F851" s="10">
        <v>7.57</v>
      </c>
      <c r="G851" s="10">
        <v>0</v>
      </c>
      <c r="H851" s="10" t="s">
        <v>37</v>
      </c>
      <c r="I851" s="10" t="s">
        <v>37</v>
      </c>
      <c r="J851" s="157"/>
    </row>
    <row r="852" spans="1:10" ht="20" customHeight="1" x14ac:dyDescent="0.2">
      <c r="A852" s="14" t="s">
        <v>14</v>
      </c>
      <c r="B852" s="15"/>
      <c r="C852" s="15" t="s">
        <v>45</v>
      </c>
      <c r="D852" s="10">
        <v>1.59</v>
      </c>
      <c r="E852" s="10">
        <v>1.06</v>
      </c>
      <c r="F852" s="10">
        <v>0.59</v>
      </c>
      <c r="G852" s="10">
        <v>0</v>
      </c>
      <c r="H852" s="10" t="s">
        <v>37</v>
      </c>
      <c r="I852" s="10" t="s">
        <v>37</v>
      </c>
      <c r="J852" s="157"/>
    </row>
    <row r="853" spans="1:10" ht="20" customHeight="1" x14ac:dyDescent="0.2">
      <c r="A853" s="14" t="s">
        <v>14</v>
      </c>
      <c r="B853" s="15"/>
      <c r="C853" s="15" t="s">
        <v>86</v>
      </c>
      <c r="D853" s="10">
        <v>4736.68</v>
      </c>
      <c r="E853" s="10">
        <v>4463.41</v>
      </c>
      <c r="F853" s="10">
        <v>5165.87</v>
      </c>
      <c r="G853" s="10">
        <v>1245.5</v>
      </c>
      <c r="H853" s="10" t="s">
        <v>37</v>
      </c>
      <c r="I853" s="10" t="s">
        <v>37</v>
      </c>
      <c r="J853" s="157"/>
    </row>
    <row r="854" spans="1:10" ht="20" customHeight="1" x14ac:dyDescent="0.2">
      <c r="A854" s="14" t="s">
        <v>14</v>
      </c>
      <c r="B854" s="15"/>
      <c r="C854" s="15" t="s">
        <v>87</v>
      </c>
      <c r="D854" s="10">
        <v>3297.74</v>
      </c>
      <c r="E854" s="10">
        <v>3189.28</v>
      </c>
      <c r="F854" s="10">
        <v>2495.16</v>
      </c>
      <c r="G854" s="10">
        <v>842.61</v>
      </c>
      <c r="H854" s="10">
        <v>1.76</v>
      </c>
      <c r="I854" s="10">
        <v>1.76</v>
      </c>
      <c r="J854" s="157"/>
    </row>
    <row r="855" spans="1:10" ht="20" customHeight="1" x14ac:dyDescent="0.2">
      <c r="A855" s="14" t="s">
        <v>14</v>
      </c>
      <c r="B855" s="15"/>
      <c r="C855" s="15" t="s">
        <v>88</v>
      </c>
      <c r="D855" s="10">
        <v>1492.44</v>
      </c>
      <c r="E855" s="10">
        <v>1395.94</v>
      </c>
      <c r="F855" s="10">
        <v>770.84</v>
      </c>
      <c r="G855" s="10">
        <v>414.99</v>
      </c>
      <c r="H855" s="10">
        <v>37</v>
      </c>
      <c r="I855" s="10">
        <v>37</v>
      </c>
      <c r="J855" s="157"/>
    </row>
    <row r="856" spans="1:10" ht="20" customHeight="1" x14ac:dyDescent="0.2">
      <c r="A856" s="14" t="s">
        <v>14</v>
      </c>
      <c r="B856" s="15"/>
      <c r="C856" s="15" t="s">
        <v>89</v>
      </c>
      <c r="D856" s="10">
        <v>4623.88</v>
      </c>
      <c r="E856" s="10">
        <v>4572.6000000000004</v>
      </c>
      <c r="F856" s="10">
        <v>4779.8500000000004</v>
      </c>
      <c r="G856" s="10">
        <v>1710.11</v>
      </c>
      <c r="H856" s="10">
        <v>27.05</v>
      </c>
      <c r="I856" s="10">
        <v>27.05</v>
      </c>
      <c r="J856" s="157"/>
    </row>
    <row r="857" spans="1:10" ht="20" customHeight="1" x14ac:dyDescent="0.2">
      <c r="A857" s="14" t="s">
        <v>14</v>
      </c>
      <c r="B857" s="15"/>
      <c r="C857" s="15" t="s">
        <v>90</v>
      </c>
      <c r="D857" s="10">
        <v>4989.74</v>
      </c>
      <c r="E857" s="10">
        <v>4335.92</v>
      </c>
      <c r="F857" s="10">
        <v>4085.14</v>
      </c>
      <c r="G857" s="10">
        <v>1590.01</v>
      </c>
      <c r="H857" s="10">
        <v>13.55</v>
      </c>
      <c r="I857" s="10">
        <v>11.76</v>
      </c>
      <c r="J857" s="157"/>
    </row>
    <row r="858" spans="1:10" ht="20" customHeight="1" x14ac:dyDescent="0.2">
      <c r="A858" s="14" t="s">
        <v>14</v>
      </c>
      <c r="B858" s="15"/>
      <c r="C858" s="15" t="s">
        <v>91</v>
      </c>
      <c r="D858" s="10">
        <v>1329.21</v>
      </c>
      <c r="E858" s="10">
        <v>1279.67</v>
      </c>
      <c r="F858" s="10">
        <v>1268.5999999999999</v>
      </c>
      <c r="G858" s="10">
        <v>365.76</v>
      </c>
      <c r="H858" s="10">
        <v>3.13</v>
      </c>
      <c r="I858" s="10">
        <v>6.08</v>
      </c>
      <c r="J858" s="157"/>
    </row>
    <row r="859" spans="1:10" ht="20" customHeight="1" x14ac:dyDescent="0.2">
      <c r="A859" s="14" t="s">
        <v>14</v>
      </c>
      <c r="B859" s="15"/>
      <c r="C859" s="15" t="s">
        <v>92</v>
      </c>
      <c r="D859" s="10">
        <v>264.19</v>
      </c>
      <c r="E859" s="10">
        <v>216.12</v>
      </c>
      <c r="F859" s="10">
        <v>255.04</v>
      </c>
      <c r="G859" s="10">
        <v>83.24</v>
      </c>
      <c r="H859" s="10">
        <v>2.8</v>
      </c>
      <c r="I859" s="10">
        <v>2.8</v>
      </c>
      <c r="J859" s="157"/>
    </row>
    <row r="860" spans="1:10" ht="20" customHeight="1" x14ac:dyDescent="0.2">
      <c r="A860" s="14" t="s">
        <v>14</v>
      </c>
      <c r="B860" s="15"/>
      <c r="C860" s="15" t="s">
        <v>93</v>
      </c>
      <c r="D860" s="10">
        <v>2114.1999999999998</v>
      </c>
      <c r="E860" s="10">
        <v>1909.81</v>
      </c>
      <c r="F860" s="10">
        <v>1931.12</v>
      </c>
      <c r="G860" s="10">
        <v>984.52</v>
      </c>
      <c r="H860" s="10">
        <v>1.94</v>
      </c>
      <c r="I860" s="10" t="s">
        <v>37</v>
      </c>
      <c r="J860" s="157"/>
    </row>
    <row r="861" spans="1:10" ht="20" customHeight="1" x14ac:dyDescent="0.2">
      <c r="A861" s="14" t="s">
        <v>14</v>
      </c>
      <c r="B861" s="15"/>
      <c r="C861" s="15" t="s">
        <v>93</v>
      </c>
      <c r="D861" s="10">
        <v>4452.3999999999996</v>
      </c>
      <c r="E861" s="10">
        <v>4382.43</v>
      </c>
      <c r="F861" s="10">
        <v>3550.43</v>
      </c>
      <c r="G861" s="10">
        <v>1520</v>
      </c>
      <c r="H861" s="10">
        <v>0.24</v>
      </c>
      <c r="I861" s="10" t="s">
        <v>37</v>
      </c>
      <c r="J861" s="157"/>
    </row>
    <row r="862" spans="1:10" ht="20" customHeight="1" x14ac:dyDescent="0.2">
      <c r="A862" s="14" t="s">
        <v>14</v>
      </c>
      <c r="B862" s="15"/>
      <c r="C862" s="15" t="s">
        <v>94</v>
      </c>
      <c r="D862" s="10">
        <v>6861.45</v>
      </c>
      <c r="E862" s="10">
        <v>6293.27</v>
      </c>
      <c r="F862" s="10">
        <v>4944.6499999999996</v>
      </c>
      <c r="G862" s="10">
        <v>2499.44</v>
      </c>
      <c r="H862" s="10" t="s">
        <v>37</v>
      </c>
      <c r="I862" s="10">
        <v>2.06</v>
      </c>
      <c r="J862" s="157"/>
    </row>
    <row r="863" spans="1:10" ht="20" customHeight="1" x14ac:dyDescent="0.2">
      <c r="A863" s="14" t="s">
        <v>14</v>
      </c>
      <c r="B863" s="15"/>
      <c r="C863" s="15" t="s">
        <v>95</v>
      </c>
      <c r="D863" s="10">
        <v>5482.8</v>
      </c>
      <c r="E863" s="10">
        <v>5169.8900000000003</v>
      </c>
      <c r="F863" s="10">
        <v>3713.21</v>
      </c>
      <c r="G863" s="10">
        <v>964.9</v>
      </c>
      <c r="H863" s="10">
        <v>8.43</v>
      </c>
      <c r="I863" s="10" t="s">
        <v>37</v>
      </c>
      <c r="J863" s="157"/>
    </row>
    <row r="864" spans="1:10" ht="20" customHeight="1" x14ac:dyDescent="0.2">
      <c r="A864" s="14" t="s">
        <v>14</v>
      </c>
      <c r="B864" s="15"/>
      <c r="C864" s="15" t="s">
        <v>96</v>
      </c>
      <c r="D864" s="10">
        <v>3204.48</v>
      </c>
      <c r="E864" s="10">
        <v>3180.09</v>
      </c>
      <c r="F864" s="10">
        <v>2168.73</v>
      </c>
      <c r="G864" s="10">
        <v>902.13</v>
      </c>
      <c r="H864" s="10" t="s">
        <v>37</v>
      </c>
      <c r="I864" s="10" t="s">
        <v>37</v>
      </c>
      <c r="J864" s="157"/>
    </row>
    <row r="865" spans="1:10" ht="20" customHeight="1" x14ac:dyDescent="0.2">
      <c r="A865" s="14" t="s">
        <v>14</v>
      </c>
      <c r="B865" s="15"/>
      <c r="C865" s="15" t="s">
        <v>97</v>
      </c>
      <c r="D865" s="10">
        <v>919.68</v>
      </c>
      <c r="E865" s="10">
        <v>919.68</v>
      </c>
      <c r="F865" s="10">
        <v>742.55</v>
      </c>
      <c r="G865" s="10">
        <v>260.58999999999997</v>
      </c>
      <c r="H865" s="10" t="s">
        <v>37</v>
      </c>
      <c r="I865" s="10" t="s">
        <v>37</v>
      </c>
      <c r="J865" s="157"/>
    </row>
    <row r="866" spans="1:10" ht="20" customHeight="1" x14ac:dyDescent="0.2">
      <c r="A866" s="14" t="s">
        <v>14</v>
      </c>
      <c r="B866" s="15"/>
      <c r="C866" s="15" t="s">
        <v>98</v>
      </c>
      <c r="D866" s="10">
        <v>6515.33</v>
      </c>
      <c r="E866" s="10">
        <v>5865.65</v>
      </c>
      <c r="F866" s="10">
        <v>4317.9399999999996</v>
      </c>
      <c r="G866" s="10">
        <v>2158.0300000000002</v>
      </c>
      <c r="H866" s="10">
        <v>29.77</v>
      </c>
      <c r="I866" s="10">
        <v>16.62</v>
      </c>
      <c r="J866" s="157"/>
    </row>
    <row r="867" spans="1:10" ht="20" customHeight="1" x14ac:dyDescent="0.2">
      <c r="A867" s="14" t="s">
        <v>14</v>
      </c>
      <c r="B867" s="15"/>
      <c r="C867" s="15" t="s">
        <v>99</v>
      </c>
      <c r="D867" s="10">
        <v>19.989999999999998</v>
      </c>
      <c r="E867" s="10">
        <v>19.989999999999998</v>
      </c>
      <c r="F867" s="10">
        <v>18.809999999999999</v>
      </c>
      <c r="G867" s="10">
        <v>10.41</v>
      </c>
      <c r="H867" s="10" t="s">
        <v>37</v>
      </c>
      <c r="I867" s="10" t="s">
        <v>37</v>
      </c>
      <c r="J867" s="157"/>
    </row>
    <row r="868" spans="1:10" ht="20" customHeight="1" x14ac:dyDescent="0.2">
      <c r="A868" s="14" t="s">
        <v>14</v>
      </c>
      <c r="B868" s="15"/>
      <c r="C868" s="15" t="s">
        <v>100</v>
      </c>
      <c r="D868" s="10">
        <v>21.87</v>
      </c>
      <c r="E868" s="10">
        <v>21.87</v>
      </c>
      <c r="F868" s="10">
        <v>33.549999999999997</v>
      </c>
      <c r="G868" s="10">
        <v>17.010000000000002</v>
      </c>
      <c r="H868" s="10" t="s">
        <v>37</v>
      </c>
      <c r="I868" s="10" t="s">
        <v>37</v>
      </c>
      <c r="J868" s="157"/>
    </row>
    <row r="869" spans="1:10" ht="20" customHeight="1" x14ac:dyDescent="0.2">
      <c r="A869" s="14" t="s">
        <v>14</v>
      </c>
      <c r="B869" s="15"/>
      <c r="C869" s="15" t="s">
        <v>101</v>
      </c>
      <c r="D869" s="10">
        <v>5016.7</v>
      </c>
      <c r="E869" s="10">
        <v>4858.91</v>
      </c>
      <c r="F869" s="10">
        <v>5164.68</v>
      </c>
      <c r="G869" s="10">
        <v>3748.12</v>
      </c>
      <c r="H869" s="10" t="s">
        <v>37</v>
      </c>
      <c r="I869" s="10" t="s">
        <v>37</v>
      </c>
      <c r="J869" s="157"/>
    </row>
    <row r="870" spans="1:10" ht="20" customHeight="1" x14ac:dyDescent="0.2">
      <c r="A870" s="14" t="s">
        <v>14</v>
      </c>
      <c r="B870" s="15"/>
      <c r="C870" s="15" t="s">
        <v>102</v>
      </c>
      <c r="D870" s="10">
        <v>527.04</v>
      </c>
      <c r="E870" s="10">
        <v>457.44</v>
      </c>
      <c r="F870" s="10">
        <v>210.38</v>
      </c>
      <c r="G870" s="10">
        <v>76.78</v>
      </c>
      <c r="H870" s="10">
        <v>0.4</v>
      </c>
      <c r="I870" s="10" t="s">
        <v>37</v>
      </c>
      <c r="J870" s="157"/>
    </row>
    <row r="871" spans="1:10" ht="20" customHeight="1" x14ac:dyDescent="0.2">
      <c r="A871" s="14" t="s">
        <v>14</v>
      </c>
      <c r="B871" s="15"/>
      <c r="C871" s="15" t="s">
        <v>103</v>
      </c>
      <c r="D871" s="10">
        <v>9578.85</v>
      </c>
      <c r="E871" s="10">
        <v>8983.01</v>
      </c>
      <c r="F871" s="10">
        <v>9605.73</v>
      </c>
      <c r="G871" s="10">
        <v>6967.3</v>
      </c>
      <c r="H871" s="10" t="s">
        <v>37</v>
      </c>
      <c r="I871" s="10" t="s">
        <v>37</v>
      </c>
      <c r="J871" s="157"/>
    </row>
    <row r="872" spans="1:10" ht="20" customHeight="1" x14ac:dyDescent="0.2">
      <c r="A872" s="14" t="s">
        <v>14</v>
      </c>
      <c r="B872" s="15"/>
      <c r="C872" s="15" t="s">
        <v>104</v>
      </c>
      <c r="D872" s="10">
        <v>992.77</v>
      </c>
      <c r="E872" s="10">
        <v>956.78</v>
      </c>
      <c r="F872" s="10">
        <v>1034.69</v>
      </c>
      <c r="G872" s="10">
        <v>531.52</v>
      </c>
      <c r="H872" s="10" t="s">
        <v>37</v>
      </c>
      <c r="I872" s="10" t="s">
        <v>37</v>
      </c>
      <c r="J872" s="157"/>
    </row>
    <row r="873" spans="1:10" ht="20" customHeight="1" x14ac:dyDescent="0.2">
      <c r="A873" s="14" t="s">
        <v>14</v>
      </c>
      <c r="B873" s="15"/>
      <c r="C873" s="15" t="s">
        <v>105</v>
      </c>
      <c r="D873" s="10">
        <v>3511.19</v>
      </c>
      <c r="E873" s="10">
        <v>3355.22</v>
      </c>
      <c r="F873" s="10">
        <v>2306.89</v>
      </c>
      <c r="G873" s="10">
        <v>1206.32</v>
      </c>
      <c r="H873" s="10">
        <v>18.73</v>
      </c>
      <c r="I873" s="10" t="s">
        <v>37</v>
      </c>
      <c r="J873" s="157"/>
    </row>
    <row r="874" spans="1:10" ht="20" customHeight="1" x14ac:dyDescent="0.2">
      <c r="A874" s="14" t="s">
        <v>14</v>
      </c>
      <c r="B874" s="15"/>
      <c r="C874" s="15" t="s">
        <v>106</v>
      </c>
      <c r="D874" s="10">
        <v>1023.93</v>
      </c>
      <c r="E874" s="10">
        <v>1023.93</v>
      </c>
      <c r="F874" s="10">
        <v>1073.68</v>
      </c>
      <c r="G874" s="10">
        <v>422.7</v>
      </c>
      <c r="H874" s="10" t="s">
        <v>37</v>
      </c>
      <c r="I874" s="10" t="s">
        <v>37</v>
      </c>
      <c r="J874" s="157"/>
    </row>
    <row r="875" spans="1:10" ht="20" customHeight="1" x14ac:dyDescent="0.2">
      <c r="A875" s="14" t="s">
        <v>14</v>
      </c>
      <c r="B875" s="15"/>
      <c r="C875" s="15" t="s">
        <v>107</v>
      </c>
      <c r="D875" s="10">
        <v>7314.88</v>
      </c>
      <c r="E875" s="10">
        <v>5612.83</v>
      </c>
      <c r="F875" s="10">
        <v>4006.03</v>
      </c>
      <c r="G875" s="10">
        <v>998.89</v>
      </c>
      <c r="H875" s="10" t="s">
        <v>37</v>
      </c>
      <c r="I875" s="10" t="s">
        <v>37</v>
      </c>
      <c r="J875" s="157"/>
    </row>
    <row r="876" spans="1:10" ht="20" customHeight="1" x14ac:dyDescent="0.2">
      <c r="A876" s="14" t="s">
        <v>14</v>
      </c>
      <c r="B876" s="15"/>
      <c r="C876" s="15" t="s">
        <v>108</v>
      </c>
      <c r="D876" s="10">
        <v>1414.93</v>
      </c>
      <c r="E876" s="10">
        <v>888.58</v>
      </c>
      <c r="F876" s="10">
        <v>385.95</v>
      </c>
      <c r="G876" s="10">
        <v>113.84</v>
      </c>
      <c r="H876" s="10" t="s">
        <v>37</v>
      </c>
      <c r="I876" s="10" t="s">
        <v>37</v>
      </c>
      <c r="J876" s="157"/>
    </row>
    <row r="877" spans="1:10" ht="20" customHeight="1" x14ac:dyDescent="0.2">
      <c r="A877" s="14" t="s">
        <v>14</v>
      </c>
      <c r="B877" s="15"/>
      <c r="C877" s="15" t="s">
        <v>109</v>
      </c>
      <c r="D877" s="10">
        <v>3805.08</v>
      </c>
      <c r="E877" s="10">
        <v>3587.11</v>
      </c>
      <c r="F877" s="10">
        <v>3013.15</v>
      </c>
      <c r="G877" s="10">
        <v>792.24</v>
      </c>
      <c r="H877" s="10" t="s">
        <v>37</v>
      </c>
      <c r="I877" s="10" t="s">
        <v>37</v>
      </c>
      <c r="J877" s="157"/>
    </row>
    <row r="878" spans="1:10" ht="20" customHeight="1" x14ac:dyDescent="0.2">
      <c r="A878" s="14" t="s">
        <v>14</v>
      </c>
      <c r="B878" s="15"/>
      <c r="C878" s="15" t="s">
        <v>110</v>
      </c>
      <c r="D878" s="10">
        <v>16297.87</v>
      </c>
      <c r="E878" s="10">
        <v>10713.62</v>
      </c>
      <c r="F878" s="10">
        <v>7223.08</v>
      </c>
      <c r="G878" s="10">
        <v>1719.73</v>
      </c>
      <c r="H878" s="10">
        <v>16.12</v>
      </c>
      <c r="I878" s="10">
        <v>15.57</v>
      </c>
      <c r="J878" s="157"/>
    </row>
    <row r="879" spans="1:10" ht="20" customHeight="1" x14ac:dyDescent="0.2">
      <c r="A879" s="14" t="s">
        <v>14</v>
      </c>
      <c r="B879" s="15"/>
      <c r="C879" s="15" t="s">
        <v>111</v>
      </c>
      <c r="D879" s="10">
        <v>5383.43</v>
      </c>
      <c r="E879" s="10">
        <v>3009.92</v>
      </c>
      <c r="F879" s="10">
        <v>2607.29</v>
      </c>
      <c r="G879" s="10">
        <v>756.35</v>
      </c>
      <c r="H879" s="10" t="s">
        <v>37</v>
      </c>
      <c r="I879" s="10" t="s">
        <v>37</v>
      </c>
      <c r="J879" s="157"/>
    </row>
    <row r="880" spans="1:10" ht="20" customHeight="1" x14ac:dyDescent="0.2">
      <c r="A880" s="14" t="s">
        <v>14</v>
      </c>
      <c r="B880" s="15"/>
      <c r="C880" s="15" t="s">
        <v>112</v>
      </c>
      <c r="D880" s="10">
        <v>106.6</v>
      </c>
      <c r="E880" s="10">
        <v>100.87</v>
      </c>
      <c r="F880" s="10">
        <v>356.44</v>
      </c>
      <c r="G880" s="10">
        <v>3.24</v>
      </c>
      <c r="H880" s="10" t="s">
        <v>37</v>
      </c>
      <c r="I880" s="10" t="s">
        <v>37</v>
      </c>
      <c r="J880" s="157"/>
    </row>
    <row r="881" spans="1:10" ht="20" customHeight="1" x14ac:dyDescent="0.2">
      <c r="A881" s="14" t="s">
        <v>14</v>
      </c>
      <c r="B881" s="15"/>
      <c r="C881" s="15" t="s">
        <v>113</v>
      </c>
      <c r="D881" s="10">
        <v>3260.26</v>
      </c>
      <c r="E881" s="10">
        <v>2391.44</v>
      </c>
      <c r="F881" s="10">
        <v>1181.6400000000001</v>
      </c>
      <c r="G881" s="10">
        <v>183.46</v>
      </c>
      <c r="H881" s="10">
        <v>0.32</v>
      </c>
      <c r="I881" s="10">
        <v>1.54</v>
      </c>
      <c r="J881" s="157"/>
    </row>
    <row r="882" spans="1:10" ht="20" customHeight="1" x14ac:dyDescent="0.2">
      <c r="A882" s="14" t="s">
        <v>14</v>
      </c>
      <c r="B882" s="15"/>
      <c r="C882" s="15" t="s">
        <v>114</v>
      </c>
      <c r="D882" s="10">
        <v>12728.89</v>
      </c>
      <c r="E882" s="10">
        <v>9259.73</v>
      </c>
      <c r="F882" s="10">
        <v>4361.1000000000004</v>
      </c>
      <c r="G882" s="10">
        <v>962.96</v>
      </c>
      <c r="H882" s="10">
        <v>11.31</v>
      </c>
      <c r="I882" s="10">
        <v>0</v>
      </c>
      <c r="J882" s="157"/>
    </row>
    <row r="883" spans="1:10" ht="20" customHeight="1" x14ac:dyDescent="0.2">
      <c r="A883" s="14" t="s">
        <v>14</v>
      </c>
      <c r="B883" s="15"/>
      <c r="C883" s="15" t="s">
        <v>115</v>
      </c>
      <c r="D883" s="10">
        <v>11515.8</v>
      </c>
      <c r="E883" s="10">
        <v>7902.88</v>
      </c>
      <c r="F883" s="10">
        <v>4389.25</v>
      </c>
      <c r="G883" s="10">
        <v>1448.18</v>
      </c>
      <c r="H883" s="10" t="s">
        <v>37</v>
      </c>
      <c r="I883" s="10" t="s">
        <v>37</v>
      </c>
      <c r="J883" s="157"/>
    </row>
    <row r="884" spans="1:10" ht="20" customHeight="1" x14ac:dyDescent="0.2">
      <c r="A884" s="14" t="s">
        <v>14</v>
      </c>
      <c r="B884" s="15"/>
      <c r="C884" s="15" t="s">
        <v>116</v>
      </c>
      <c r="D884" s="10">
        <v>423.22</v>
      </c>
      <c r="E884" s="10">
        <v>334.64</v>
      </c>
      <c r="F884" s="10">
        <v>225.08</v>
      </c>
      <c r="G884" s="10">
        <v>15.9</v>
      </c>
      <c r="H884" s="10" t="s">
        <v>37</v>
      </c>
      <c r="I884" s="10" t="s">
        <v>37</v>
      </c>
      <c r="J884" s="157"/>
    </row>
    <row r="885" spans="1:10" ht="20" customHeight="1" x14ac:dyDescent="0.2">
      <c r="A885" s="14" t="s">
        <v>14</v>
      </c>
      <c r="B885" s="15"/>
      <c r="C885" s="15" t="s">
        <v>117</v>
      </c>
      <c r="D885" s="10">
        <v>383.33</v>
      </c>
      <c r="E885" s="10">
        <v>292.16000000000003</v>
      </c>
      <c r="F885" s="10">
        <v>138.88</v>
      </c>
      <c r="G885" s="10">
        <v>16.41</v>
      </c>
      <c r="H885" s="10" t="s">
        <v>37</v>
      </c>
      <c r="I885" s="10" t="s">
        <v>37</v>
      </c>
      <c r="J885" s="157"/>
    </row>
    <row r="886" spans="1:10" ht="20" customHeight="1" x14ac:dyDescent="0.2">
      <c r="A886" s="14" t="s">
        <v>14</v>
      </c>
      <c r="B886" s="15"/>
      <c r="C886" s="15" t="s">
        <v>118</v>
      </c>
      <c r="D886" s="10">
        <v>152.97999999999999</v>
      </c>
      <c r="E886" s="10">
        <v>98.6</v>
      </c>
      <c r="F886" s="10">
        <v>34.020000000000003</v>
      </c>
      <c r="G886" s="10">
        <v>5.93</v>
      </c>
      <c r="H886" s="10" t="s">
        <v>37</v>
      </c>
      <c r="I886" s="10" t="s">
        <v>37</v>
      </c>
      <c r="J886" s="157"/>
    </row>
    <row r="887" spans="1:10" ht="20" customHeight="1" x14ac:dyDescent="0.2">
      <c r="A887" s="14" t="s">
        <v>14</v>
      </c>
      <c r="B887" s="15"/>
      <c r="C887" s="15" t="s">
        <v>119</v>
      </c>
      <c r="D887" s="10">
        <v>4621.7700000000004</v>
      </c>
      <c r="E887" s="10">
        <v>4361.12</v>
      </c>
      <c r="F887" s="10">
        <v>3752.41</v>
      </c>
      <c r="G887" s="10">
        <v>2026.47</v>
      </c>
      <c r="H887" s="10">
        <v>2.96</v>
      </c>
      <c r="I887" s="10">
        <v>14.37</v>
      </c>
      <c r="J887" s="157"/>
    </row>
    <row r="888" spans="1:10" ht="20" customHeight="1" x14ac:dyDescent="0.2">
      <c r="A888" s="14" t="s">
        <v>14</v>
      </c>
      <c r="B888" s="15"/>
      <c r="C888" s="15" t="s">
        <v>120</v>
      </c>
      <c r="D888" s="10">
        <v>833.23</v>
      </c>
      <c r="E888" s="10">
        <v>721.43</v>
      </c>
      <c r="F888" s="10">
        <v>434.67</v>
      </c>
      <c r="G888" s="10">
        <v>96.79</v>
      </c>
      <c r="H888" s="10">
        <v>1.7</v>
      </c>
      <c r="I888" s="10">
        <v>1.7</v>
      </c>
      <c r="J888" s="157"/>
    </row>
    <row r="889" spans="1:10" ht="20" customHeight="1" x14ac:dyDescent="0.2">
      <c r="A889" s="14" t="s">
        <v>14</v>
      </c>
      <c r="B889" s="15"/>
      <c r="C889" s="15" t="s">
        <v>121</v>
      </c>
      <c r="D889" s="10">
        <v>326.27999999999997</v>
      </c>
      <c r="E889" s="10">
        <v>284.02999999999997</v>
      </c>
      <c r="F889" s="10">
        <v>160.02000000000001</v>
      </c>
      <c r="G889" s="10">
        <v>11.91</v>
      </c>
      <c r="H889" s="10" t="s">
        <v>37</v>
      </c>
      <c r="I889" s="10" t="s">
        <v>37</v>
      </c>
      <c r="J889" s="157"/>
    </row>
    <row r="890" spans="1:10" ht="20" customHeight="1" x14ac:dyDescent="0.2">
      <c r="A890" s="14" t="s">
        <v>14</v>
      </c>
      <c r="B890" s="15"/>
      <c r="C890" s="15" t="s">
        <v>122</v>
      </c>
      <c r="D890" s="10">
        <v>101.25</v>
      </c>
      <c r="E890" s="10">
        <v>56.64</v>
      </c>
      <c r="F890" s="10">
        <v>60.31</v>
      </c>
      <c r="G890" s="10">
        <v>1.41</v>
      </c>
      <c r="H890" s="10" t="s">
        <v>37</v>
      </c>
      <c r="I890" s="10" t="s">
        <v>37</v>
      </c>
      <c r="J890" s="157"/>
    </row>
    <row r="891" spans="1:10" ht="20" customHeight="1" x14ac:dyDescent="0.2">
      <c r="A891" s="14" t="s">
        <v>14</v>
      </c>
      <c r="B891" s="15"/>
      <c r="C891" s="15" t="s">
        <v>123</v>
      </c>
      <c r="D891" s="10">
        <v>5534.62</v>
      </c>
      <c r="E891" s="10">
        <v>4104.46</v>
      </c>
      <c r="F891" s="10">
        <v>2641.89</v>
      </c>
      <c r="G891" s="10">
        <v>992.83</v>
      </c>
      <c r="H891" s="10" t="s">
        <v>37</v>
      </c>
      <c r="I891" s="10" t="s">
        <v>37</v>
      </c>
      <c r="J891" s="157"/>
    </row>
    <row r="892" spans="1:10" ht="20" customHeight="1" x14ac:dyDescent="0.2">
      <c r="A892" s="14" t="s">
        <v>14</v>
      </c>
      <c r="B892" s="15"/>
      <c r="C892" s="15" t="s">
        <v>124</v>
      </c>
      <c r="D892" s="10">
        <v>969.92</v>
      </c>
      <c r="E892" s="10">
        <v>932.19</v>
      </c>
      <c r="F892" s="10">
        <v>679.76</v>
      </c>
      <c r="G892" s="10">
        <v>220.69</v>
      </c>
      <c r="H892" s="10">
        <v>0</v>
      </c>
      <c r="I892" s="10">
        <v>0</v>
      </c>
      <c r="J892" s="157"/>
    </row>
    <row r="893" spans="1:10" s="20" customFormat="1" ht="20" customHeight="1" x14ac:dyDescent="0.2">
      <c r="A893" s="14" t="s">
        <v>14</v>
      </c>
      <c r="B893" s="15"/>
      <c r="C893" s="15" t="s">
        <v>58</v>
      </c>
      <c r="D893" s="15">
        <v>295202.68</v>
      </c>
      <c r="E893" s="15">
        <v>253032.57</v>
      </c>
      <c r="F893" s="15">
        <v>190149.53</v>
      </c>
      <c r="G893" s="15">
        <v>74389.67</v>
      </c>
      <c r="H893" s="15">
        <v>693.68</v>
      </c>
      <c r="I893" s="15">
        <v>213.33</v>
      </c>
      <c r="J893" s="158"/>
    </row>
    <row r="894" spans="1:10" ht="20" customHeight="1" x14ac:dyDescent="0.2">
      <c r="A894" s="14" t="s">
        <v>15</v>
      </c>
      <c r="B894" s="15" t="s">
        <v>41</v>
      </c>
      <c r="C894" s="15" t="s">
        <v>52</v>
      </c>
      <c r="D894" s="10">
        <v>30384.84</v>
      </c>
      <c r="E894" s="10">
        <v>24179.86</v>
      </c>
      <c r="F894" s="10">
        <v>38937.22</v>
      </c>
      <c r="G894" s="10">
        <v>11233.14</v>
      </c>
      <c r="H894" s="10">
        <v>1652.05</v>
      </c>
      <c r="I894" s="10">
        <v>532.41</v>
      </c>
      <c r="J894" s="157"/>
    </row>
    <row r="895" spans="1:10" ht="20" customHeight="1" x14ac:dyDescent="0.2">
      <c r="A895" s="14" t="s">
        <v>15</v>
      </c>
      <c r="B895" s="15"/>
      <c r="C895" s="15" t="s">
        <v>53</v>
      </c>
      <c r="D895" s="10">
        <v>5128.17</v>
      </c>
      <c r="E895" s="10">
        <v>4819.46</v>
      </c>
      <c r="F895" s="10">
        <v>8651.08</v>
      </c>
      <c r="G895" s="10">
        <v>1038.51</v>
      </c>
      <c r="H895" s="10">
        <v>724.54</v>
      </c>
      <c r="I895" s="10">
        <v>78.41</v>
      </c>
      <c r="J895" s="157"/>
    </row>
    <row r="896" spans="1:10" ht="20" customHeight="1" x14ac:dyDescent="0.2">
      <c r="A896" s="14" t="s">
        <v>15</v>
      </c>
      <c r="B896" s="15"/>
      <c r="C896" s="15" t="s">
        <v>54</v>
      </c>
      <c r="D896" s="10">
        <v>35449.93</v>
      </c>
      <c r="E896" s="10">
        <v>32549.27</v>
      </c>
      <c r="F896" s="10">
        <v>30695.4</v>
      </c>
      <c r="G896" s="10">
        <v>19325.669999999998</v>
      </c>
      <c r="H896" s="10">
        <v>979.36</v>
      </c>
      <c r="I896" s="10">
        <v>396.47</v>
      </c>
      <c r="J896" s="157"/>
    </row>
    <row r="897" spans="1:10" ht="20" customHeight="1" x14ac:dyDescent="0.2">
      <c r="A897" s="14" t="s">
        <v>15</v>
      </c>
      <c r="B897" s="15"/>
      <c r="C897" s="15" t="s">
        <v>55</v>
      </c>
      <c r="D897" s="10">
        <v>40416.769999999997</v>
      </c>
      <c r="E897" s="10">
        <v>38500.5</v>
      </c>
      <c r="F897" s="10">
        <v>75002.5</v>
      </c>
      <c r="G897" s="10">
        <v>15908.38</v>
      </c>
      <c r="H897" s="10">
        <v>2745.07</v>
      </c>
      <c r="I897" s="10">
        <v>1471.67</v>
      </c>
      <c r="J897" s="157"/>
    </row>
    <row r="898" spans="1:10" ht="20" customHeight="1" x14ac:dyDescent="0.2">
      <c r="A898" s="14" t="s">
        <v>15</v>
      </c>
      <c r="B898" s="15"/>
      <c r="C898" s="15" t="s">
        <v>56</v>
      </c>
      <c r="D898" s="10">
        <v>27886.25</v>
      </c>
      <c r="E898" s="10">
        <v>25073.09</v>
      </c>
      <c r="F898" s="10">
        <v>23756.13</v>
      </c>
      <c r="G898" s="10">
        <v>16613.77</v>
      </c>
      <c r="H898" s="10">
        <v>271.55</v>
      </c>
      <c r="I898" s="10">
        <v>55.87</v>
      </c>
      <c r="J898" s="157"/>
    </row>
    <row r="899" spans="1:10" ht="20" customHeight="1" x14ac:dyDescent="0.2">
      <c r="A899" s="14" t="s">
        <v>15</v>
      </c>
      <c r="B899" s="15"/>
      <c r="C899" s="15" t="s">
        <v>57</v>
      </c>
      <c r="D899" s="10">
        <v>15649.24</v>
      </c>
      <c r="E899" s="10">
        <v>14523.68</v>
      </c>
      <c r="F899" s="10">
        <v>20699.03</v>
      </c>
      <c r="G899" s="10">
        <v>7058.72</v>
      </c>
      <c r="H899" s="10">
        <v>479.76</v>
      </c>
      <c r="I899" s="10">
        <v>125.36</v>
      </c>
      <c r="J899" s="157"/>
    </row>
    <row r="900" spans="1:10" s="20" customFormat="1" ht="20" customHeight="1" x14ac:dyDescent="0.2">
      <c r="A900" s="14" t="s">
        <v>15</v>
      </c>
      <c r="B900" s="15"/>
      <c r="C900" s="15" t="s">
        <v>58</v>
      </c>
      <c r="D900" s="15">
        <v>154915.20000000001</v>
      </c>
      <c r="E900" s="15">
        <v>139645.85</v>
      </c>
      <c r="F900" s="15">
        <v>197741.37</v>
      </c>
      <c r="G900" s="15">
        <v>71178.19</v>
      </c>
      <c r="H900" s="15">
        <v>6852.34</v>
      </c>
      <c r="I900" s="15">
        <v>2660.2</v>
      </c>
      <c r="J900" s="158"/>
    </row>
    <row r="901" spans="1:10" ht="20" customHeight="1" x14ac:dyDescent="0.2">
      <c r="A901" s="14" t="s">
        <v>15</v>
      </c>
      <c r="B901" s="15" t="s">
        <v>42</v>
      </c>
      <c r="C901" s="15" t="s">
        <v>59</v>
      </c>
      <c r="D901" s="10">
        <v>60.29</v>
      </c>
      <c r="E901" s="10">
        <v>44.01</v>
      </c>
      <c r="F901" s="10">
        <v>52.3</v>
      </c>
      <c r="G901" s="10">
        <v>5.76</v>
      </c>
      <c r="H901" s="10">
        <v>7.16</v>
      </c>
      <c r="I901" s="10" t="s">
        <v>37</v>
      </c>
      <c r="J901" s="157"/>
    </row>
    <row r="902" spans="1:10" ht="20" customHeight="1" x14ac:dyDescent="0.2">
      <c r="A902" s="14" t="s">
        <v>15</v>
      </c>
      <c r="B902" s="15"/>
      <c r="C902" s="15" t="s">
        <v>60</v>
      </c>
      <c r="D902" s="10">
        <v>197.06</v>
      </c>
      <c r="E902" s="10">
        <v>196.38</v>
      </c>
      <c r="F902" s="10">
        <v>166.46</v>
      </c>
      <c r="G902" s="10">
        <v>115.38</v>
      </c>
      <c r="H902" s="10">
        <v>7.63</v>
      </c>
      <c r="I902" s="10">
        <v>3.35</v>
      </c>
      <c r="J902" s="157"/>
    </row>
    <row r="903" spans="1:10" ht="20" customHeight="1" x14ac:dyDescent="0.2">
      <c r="A903" s="14" t="s">
        <v>15</v>
      </c>
      <c r="B903" s="15"/>
      <c r="C903" s="15" t="s">
        <v>61</v>
      </c>
      <c r="D903" s="10">
        <v>219.71</v>
      </c>
      <c r="E903" s="10">
        <v>219.71</v>
      </c>
      <c r="F903" s="10">
        <v>255.31</v>
      </c>
      <c r="G903" s="10">
        <v>207.69</v>
      </c>
      <c r="H903" s="10">
        <v>18.13</v>
      </c>
      <c r="I903" s="10">
        <v>20.74</v>
      </c>
      <c r="J903" s="157"/>
    </row>
    <row r="904" spans="1:10" ht="20" customHeight="1" x14ac:dyDescent="0.2">
      <c r="A904" s="14" t="s">
        <v>15</v>
      </c>
      <c r="B904" s="15"/>
      <c r="C904" s="15" t="s">
        <v>62</v>
      </c>
      <c r="D904" s="10">
        <v>533.57000000000005</v>
      </c>
      <c r="E904" s="10">
        <v>531.37</v>
      </c>
      <c r="F904" s="10">
        <v>1093.92</v>
      </c>
      <c r="G904" s="10">
        <v>40.700000000000003</v>
      </c>
      <c r="H904" s="10">
        <v>7.79</v>
      </c>
      <c r="I904" s="10">
        <v>4.42</v>
      </c>
      <c r="J904" s="157"/>
    </row>
    <row r="905" spans="1:10" ht="20" customHeight="1" x14ac:dyDescent="0.2">
      <c r="A905" s="14" t="s">
        <v>15</v>
      </c>
      <c r="B905" s="15"/>
      <c r="C905" s="15" t="s">
        <v>63</v>
      </c>
      <c r="D905" s="10">
        <v>209.81</v>
      </c>
      <c r="E905" s="10">
        <v>209.81</v>
      </c>
      <c r="F905" s="10">
        <v>187.65</v>
      </c>
      <c r="G905" s="10">
        <v>149.94</v>
      </c>
      <c r="H905" s="10">
        <v>9.61</v>
      </c>
      <c r="I905" s="10">
        <v>0.48</v>
      </c>
      <c r="J905" s="157"/>
    </row>
    <row r="906" spans="1:10" ht="20" customHeight="1" x14ac:dyDescent="0.2">
      <c r="A906" s="14" t="s">
        <v>15</v>
      </c>
      <c r="B906" s="15"/>
      <c r="C906" s="15" t="s">
        <v>64</v>
      </c>
      <c r="D906" s="10">
        <v>2363.96</v>
      </c>
      <c r="E906" s="10">
        <v>1848.12</v>
      </c>
      <c r="F906" s="10">
        <v>2316.4899999999998</v>
      </c>
      <c r="G906" s="10">
        <v>1498.13</v>
      </c>
      <c r="H906" s="10">
        <v>47.02</v>
      </c>
      <c r="I906" s="10">
        <v>19.36</v>
      </c>
      <c r="J906" s="157"/>
    </row>
    <row r="907" spans="1:10" ht="20" customHeight="1" x14ac:dyDescent="0.2">
      <c r="A907" s="14" t="s">
        <v>15</v>
      </c>
      <c r="B907" s="15"/>
      <c r="C907" s="15" t="s">
        <v>65</v>
      </c>
      <c r="D907" s="10">
        <v>1597.18</v>
      </c>
      <c r="E907" s="10">
        <v>1549.67</v>
      </c>
      <c r="F907" s="10">
        <v>1954.56</v>
      </c>
      <c r="G907" s="10">
        <v>1433.75</v>
      </c>
      <c r="H907" s="10">
        <v>140.68</v>
      </c>
      <c r="I907" s="10">
        <v>127.74</v>
      </c>
      <c r="J907" s="157"/>
    </row>
    <row r="908" spans="1:10" ht="20" customHeight="1" x14ac:dyDescent="0.2">
      <c r="A908" s="14" t="s">
        <v>15</v>
      </c>
      <c r="B908" s="15"/>
      <c r="C908" s="15" t="s">
        <v>66</v>
      </c>
      <c r="D908" s="10">
        <v>21864.45</v>
      </c>
      <c r="E908" s="10">
        <v>20957.939999999999</v>
      </c>
      <c r="F908" s="10">
        <v>50174.45</v>
      </c>
      <c r="G908" s="10">
        <v>5137.42</v>
      </c>
      <c r="H908" s="10">
        <v>3980.61</v>
      </c>
      <c r="I908" s="10">
        <v>166.92</v>
      </c>
      <c r="J908" s="157"/>
    </row>
    <row r="909" spans="1:10" ht="20" customHeight="1" x14ac:dyDescent="0.2">
      <c r="A909" s="14" t="s">
        <v>15</v>
      </c>
      <c r="B909" s="15"/>
      <c r="C909" s="15" t="s">
        <v>67</v>
      </c>
      <c r="D909" s="10">
        <v>509.96</v>
      </c>
      <c r="E909" s="10">
        <v>509.54</v>
      </c>
      <c r="F909" s="10">
        <v>1011.37</v>
      </c>
      <c r="G909" s="10">
        <v>2.25</v>
      </c>
      <c r="H909" s="10">
        <v>250.49</v>
      </c>
      <c r="I909" s="10">
        <v>0.15</v>
      </c>
      <c r="J909" s="157"/>
    </row>
    <row r="910" spans="1:10" ht="20" customHeight="1" x14ac:dyDescent="0.2">
      <c r="A910" s="14" t="s">
        <v>15</v>
      </c>
      <c r="B910" s="15"/>
      <c r="C910" s="15" t="s">
        <v>68</v>
      </c>
      <c r="D910" s="10">
        <v>1354.48</v>
      </c>
      <c r="E910" s="10">
        <v>1354.48</v>
      </c>
      <c r="F910" s="10">
        <v>4262.6099999999997</v>
      </c>
      <c r="G910" s="10">
        <v>141.21</v>
      </c>
      <c r="H910" s="10">
        <v>361.5</v>
      </c>
      <c r="I910" s="10">
        <v>1.94</v>
      </c>
      <c r="J910" s="157"/>
    </row>
    <row r="911" spans="1:10" s="20" customFormat="1" ht="20" customHeight="1" x14ac:dyDescent="0.2">
      <c r="A911" s="14" t="s">
        <v>15</v>
      </c>
      <c r="B911" s="15"/>
      <c r="C911" s="15" t="s">
        <v>58</v>
      </c>
      <c r="D911" s="15">
        <v>28910.48</v>
      </c>
      <c r="E911" s="15">
        <v>27421.03</v>
      </c>
      <c r="F911" s="15">
        <v>61475.13</v>
      </c>
      <c r="G911" s="15">
        <v>8732.24</v>
      </c>
      <c r="H911" s="15">
        <v>4830.6099999999997</v>
      </c>
      <c r="I911" s="15">
        <v>345.1</v>
      </c>
      <c r="J911" s="158"/>
    </row>
    <row r="912" spans="1:10" ht="20" customHeight="1" x14ac:dyDescent="0.2">
      <c r="A912" s="14" t="s">
        <v>15</v>
      </c>
      <c r="B912" s="15" t="s">
        <v>43</v>
      </c>
      <c r="C912" s="15" t="s">
        <v>69</v>
      </c>
      <c r="D912" s="10">
        <v>15977.56</v>
      </c>
      <c r="E912" s="10">
        <v>15961.48</v>
      </c>
      <c r="F912" s="10">
        <v>13405.3</v>
      </c>
      <c r="G912" s="10">
        <v>11134.93</v>
      </c>
      <c r="H912" s="10">
        <v>15.75</v>
      </c>
      <c r="I912" s="10" t="s">
        <v>37</v>
      </c>
      <c r="J912" s="157"/>
    </row>
    <row r="913" spans="1:10" ht="20" customHeight="1" x14ac:dyDescent="0.2">
      <c r="A913" s="14" t="s">
        <v>15</v>
      </c>
      <c r="B913" s="15"/>
      <c r="C913" s="15" t="s">
        <v>70</v>
      </c>
      <c r="D913" s="10">
        <v>49610.400000000001</v>
      </c>
      <c r="E913" s="10">
        <v>44074.57</v>
      </c>
      <c r="F913" s="10">
        <v>40614.949999999997</v>
      </c>
      <c r="G913" s="10">
        <v>34389.15</v>
      </c>
      <c r="H913" s="10">
        <v>150.59</v>
      </c>
      <c r="I913" s="10">
        <v>14.49</v>
      </c>
      <c r="J913" s="157"/>
    </row>
    <row r="914" spans="1:10" ht="20" customHeight="1" x14ac:dyDescent="0.2">
      <c r="A914" s="14" t="s">
        <v>15</v>
      </c>
      <c r="B914" s="15"/>
      <c r="C914" s="15" t="s">
        <v>71</v>
      </c>
      <c r="D914" s="10">
        <v>32548.55</v>
      </c>
      <c r="E914" s="10">
        <v>25522.49</v>
      </c>
      <c r="F914" s="10">
        <v>18272.330000000002</v>
      </c>
      <c r="G914" s="10">
        <v>13304.01</v>
      </c>
      <c r="H914" s="10">
        <v>0</v>
      </c>
      <c r="I914" s="10">
        <v>0</v>
      </c>
      <c r="J914" s="157"/>
    </row>
    <row r="915" spans="1:10" ht="20" customHeight="1" x14ac:dyDescent="0.2">
      <c r="A915" s="14" t="s">
        <v>15</v>
      </c>
      <c r="B915" s="15"/>
      <c r="C915" s="15" t="s">
        <v>72</v>
      </c>
      <c r="D915" s="10">
        <v>39080.18</v>
      </c>
      <c r="E915" s="10">
        <v>34604.33</v>
      </c>
      <c r="F915" s="10">
        <v>32353.47</v>
      </c>
      <c r="G915" s="10">
        <v>24669.59</v>
      </c>
      <c r="H915" s="10" t="s">
        <v>37</v>
      </c>
      <c r="I915" s="10" t="s">
        <v>37</v>
      </c>
      <c r="J915" s="157"/>
    </row>
    <row r="916" spans="1:10" ht="20" customHeight="1" x14ac:dyDescent="0.2">
      <c r="A916" s="14" t="s">
        <v>15</v>
      </c>
      <c r="B916" s="15"/>
      <c r="C916" s="15" t="s">
        <v>73</v>
      </c>
      <c r="D916" s="10">
        <v>7555.2</v>
      </c>
      <c r="E916" s="10">
        <v>5917.76</v>
      </c>
      <c r="F916" s="10">
        <v>5579.65</v>
      </c>
      <c r="G916" s="10">
        <v>3978.69</v>
      </c>
      <c r="H916" s="10">
        <v>26.46</v>
      </c>
      <c r="I916" s="10">
        <v>14.1</v>
      </c>
      <c r="J916" s="157"/>
    </row>
    <row r="917" spans="1:10" ht="20" customHeight="1" x14ac:dyDescent="0.2">
      <c r="A917" s="14" t="s">
        <v>15</v>
      </c>
      <c r="B917" s="15"/>
      <c r="C917" s="15" t="s">
        <v>74</v>
      </c>
      <c r="D917" s="10">
        <v>2805</v>
      </c>
      <c r="E917" s="10">
        <v>2707.35</v>
      </c>
      <c r="F917" s="10">
        <v>2369.66</v>
      </c>
      <c r="G917" s="10">
        <v>1299.4000000000001</v>
      </c>
      <c r="H917" s="10">
        <v>30.95</v>
      </c>
      <c r="I917" s="10">
        <v>0.68</v>
      </c>
      <c r="J917" s="157"/>
    </row>
    <row r="918" spans="1:10" ht="20" customHeight="1" x14ac:dyDescent="0.2">
      <c r="A918" s="14" t="s">
        <v>15</v>
      </c>
      <c r="B918" s="15"/>
      <c r="C918" s="15" t="s">
        <v>75</v>
      </c>
      <c r="D918" s="10">
        <v>12359.43</v>
      </c>
      <c r="E918" s="10">
        <v>9975.3799999999992</v>
      </c>
      <c r="F918" s="10">
        <v>9504.07</v>
      </c>
      <c r="G918" s="10">
        <v>6103.54</v>
      </c>
      <c r="H918" s="10">
        <v>95.38</v>
      </c>
      <c r="I918" s="10">
        <v>30.15</v>
      </c>
      <c r="J918" s="157"/>
    </row>
    <row r="919" spans="1:10" s="20" customFormat="1" ht="20" customHeight="1" x14ac:dyDescent="0.2">
      <c r="A919" s="14" t="s">
        <v>15</v>
      </c>
      <c r="B919" s="15"/>
      <c r="C919" s="15" t="s">
        <v>58</v>
      </c>
      <c r="D919" s="15">
        <v>159936.32000000001</v>
      </c>
      <c r="E919" s="15">
        <v>138763.35</v>
      </c>
      <c r="F919" s="15">
        <v>122099.42</v>
      </c>
      <c r="G919" s="15">
        <v>94879.31</v>
      </c>
      <c r="H919" s="15">
        <v>319.13</v>
      </c>
      <c r="I919" s="15">
        <v>59.43</v>
      </c>
      <c r="J919" s="158"/>
    </row>
    <row r="920" spans="1:10" ht="20" customHeight="1" x14ac:dyDescent="0.2">
      <c r="A920" s="14" t="s">
        <v>15</v>
      </c>
      <c r="B920" s="15" t="s">
        <v>44</v>
      </c>
      <c r="C920" s="15" t="s">
        <v>76</v>
      </c>
      <c r="D920" s="10">
        <v>105.51</v>
      </c>
      <c r="E920" s="10">
        <v>98.31</v>
      </c>
      <c r="F920" s="10">
        <v>88.18</v>
      </c>
      <c r="G920" s="10">
        <v>59.96</v>
      </c>
      <c r="H920" s="10">
        <v>6.75</v>
      </c>
      <c r="I920" s="10">
        <v>1.44</v>
      </c>
      <c r="J920" s="157"/>
    </row>
    <row r="921" spans="1:10" ht="20" customHeight="1" x14ac:dyDescent="0.2">
      <c r="A921" s="14" t="s">
        <v>15</v>
      </c>
      <c r="B921" s="15"/>
      <c r="C921" s="15" t="s">
        <v>77</v>
      </c>
      <c r="D921" s="10">
        <v>423.09</v>
      </c>
      <c r="E921" s="10">
        <v>423.09</v>
      </c>
      <c r="F921" s="10">
        <v>400.53</v>
      </c>
      <c r="G921" s="10">
        <v>267.88</v>
      </c>
      <c r="H921" s="10">
        <v>45.16</v>
      </c>
      <c r="I921" s="10">
        <v>2.66</v>
      </c>
      <c r="J921" s="157"/>
    </row>
    <row r="922" spans="1:10" ht="20" customHeight="1" x14ac:dyDescent="0.2">
      <c r="A922" s="14" t="s">
        <v>15</v>
      </c>
      <c r="B922" s="15"/>
      <c r="C922" s="15" t="s">
        <v>78</v>
      </c>
      <c r="D922" s="10">
        <v>568.66999999999996</v>
      </c>
      <c r="E922" s="10">
        <v>545.66999999999996</v>
      </c>
      <c r="F922" s="10">
        <v>978.96</v>
      </c>
      <c r="G922" s="10">
        <v>259.74</v>
      </c>
      <c r="H922" s="10">
        <v>54.57</v>
      </c>
      <c r="I922" s="10">
        <v>8.9700000000000006</v>
      </c>
      <c r="J922" s="157"/>
    </row>
    <row r="923" spans="1:10" ht="20" customHeight="1" x14ac:dyDescent="0.2">
      <c r="A923" s="14" t="s">
        <v>15</v>
      </c>
      <c r="B923" s="15"/>
      <c r="C923" s="15" t="s">
        <v>79</v>
      </c>
      <c r="D923" s="10">
        <v>199.35</v>
      </c>
      <c r="E923" s="10">
        <v>196.39</v>
      </c>
      <c r="F923" s="10">
        <v>139.66999999999999</v>
      </c>
      <c r="G923" s="10">
        <v>17.66</v>
      </c>
      <c r="H923" s="10">
        <v>1.23</v>
      </c>
      <c r="I923" s="10" t="s">
        <v>37</v>
      </c>
      <c r="J923" s="157"/>
    </row>
    <row r="924" spans="1:10" ht="20" customHeight="1" x14ac:dyDescent="0.2">
      <c r="A924" s="14" t="s">
        <v>15</v>
      </c>
      <c r="B924" s="15"/>
      <c r="C924" s="15" t="s">
        <v>80</v>
      </c>
      <c r="D924" s="10">
        <v>283.67</v>
      </c>
      <c r="E924" s="10">
        <v>258.95999999999998</v>
      </c>
      <c r="F924" s="10">
        <v>216.88</v>
      </c>
      <c r="G924" s="10">
        <v>158.66</v>
      </c>
      <c r="H924" s="10">
        <v>24.07</v>
      </c>
      <c r="I924" s="10">
        <v>3.41</v>
      </c>
      <c r="J924" s="157"/>
    </row>
    <row r="925" spans="1:10" ht="20" customHeight="1" x14ac:dyDescent="0.2">
      <c r="A925" s="14" t="s">
        <v>15</v>
      </c>
      <c r="B925" s="15"/>
      <c r="C925" s="15" t="s">
        <v>81</v>
      </c>
      <c r="D925" s="10">
        <v>256.44</v>
      </c>
      <c r="E925" s="10">
        <v>246.22</v>
      </c>
      <c r="F925" s="10">
        <v>323.58999999999997</v>
      </c>
      <c r="G925" s="10">
        <v>114.07</v>
      </c>
      <c r="H925" s="10">
        <v>10.65</v>
      </c>
      <c r="I925" s="10">
        <v>0.59</v>
      </c>
      <c r="J925" s="157"/>
    </row>
    <row r="926" spans="1:10" ht="20" customHeight="1" x14ac:dyDescent="0.2">
      <c r="A926" s="14" t="s">
        <v>15</v>
      </c>
      <c r="B926" s="15"/>
      <c r="C926" s="15" t="s">
        <v>82</v>
      </c>
      <c r="D926" s="10">
        <v>452.21</v>
      </c>
      <c r="E926" s="10">
        <v>434.27</v>
      </c>
      <c r="F926" s="10">
        <v>396.95</v>
      </c>
      <c r="G926" s="10">
        <v>216.83</v>
      </c>
      <c r="H926" s="10">
        <v>21.17</v>
      </c>
      <c r="I926" s="10">
        <v>2.91</v>
      </c>
      <c r="J926" s="157"/>
    </row>
    <row r="927" spans="1:10" s="20" customFormat="1" ht="20" customHeight="1" x14ac:dyDescent="0.2">
      <c r="A927" s="14" t="s">
        <v>15</v>
      </c>
      <c r="B927" s="15"/>
      <c r="C927" s="15" t="s">
        <v>58</v>
      </c>
      <c r="D927" s="15">
        <v>2288.94</v>
      </c>
      <c r="E927" s="15">
        <v>2202.9</v>
      </c>
      <c r="F927" s="15">
        <v>2544.7600000000002</v>
      </c>
      <c r="G927" s="15">
        <v>1094.79</v>
      </c>
      <c r="H927" s="15">
        <v>163.6</v>
      </c>
      <c r="I927" s="15">
        <v>19.98</v>
      </c>
      <c r="J927" s="158"/>
    </row>
    <row r="928" spans="1:10" ht="20" customHeight="1" x14ac:dyDescent="0.2">
      <c r="A928" s="14" t="s">
        <v>15</v>
      </c>
      <c r="B928" s="15" t="s">
        <v>45</v>
      </c>
      <c r="C928" s="15" t="s">
        <v>83</v>
      </c>
      <c r="D928" s="10">
        <v>9434.66</v>
      </c>
      <c r="E928" s="10">
        <v>7189.54</v>
      </c>
      <c r="F928" s="10">
        <v>12295.57</v>
      </c>
      <c r="G928" s="10">
        <v>4301.2700000000004</v>
      </c>
      <c r="H928" s="10">
        <v>620.36</v>
      </c>
      <c r="I928" s="10">
        <v>356.26</v>
      </c>
      <c r="J928" s="157"/>
    </row>
    <row r="929" spans="1:10" ht="20" customHeight="1" x14ac:dyDescent="0.2">
      <c r="A929" s="14" t="s">
        <v>15</v>
      </c>
      <c r="B929" s="15"/>
      <c r="C929" s="15" t="s">
        <v>84</v>
      </c>
      <c r="D929" s="10">
        <v>8226.4</v>
      </c>
      <c r="E929" s="10">
        <v>7345.91</v>
      </c>
      <c r="F929" s="10">
        <v>17228.18</v>
      </c>
      <c r="G929" s="10">
        <v>2324.5300000000002</v>
      </c>
      <c r="H929" s="10">
        <v>435.92</v>
      </c>
      <c r="I929" s="10">
        <v>90.66</v>
      </c>
      <c r="J929" s="157"/>
    </row>
    <row r="930" spans="1:10" ht="20" customHeight="1" x14ac:dyDescent="0.2">
      <c r="A930" s="14" t="s">
        <v>15</v>
      </c>
      <c r="B930" s="15"/>
      <c r="C930" s="15" t="s">
        <v>85</v>
      </c>
      <c r="D930" s="10">
        <v>24.81</v>
      </c>
      <c r="E930" s="10">
        <v>4.75</v>
      </c>
      <c r="F930" s="10">
        <v>1.87</v>
      </c>
      <c r="G930" s="10" t="s">
        <v>37</v>
      </c>
      <c r="H930" s="10" t="s">
        <v>37</v>
      </c>
      <c r="I930" s="10" t="s">
        <v>37</v>
      </c>
      <c r="J930" s="157"/>
    </row>
    <row r="931" spans="1:10" ht="20" customHeight="1" x14ac:dyDescent="0.2">
      <c r="A931" s="14" t="s">
        <v>15</v>
      </c>
      <c r="B931" s="15"/>
      <c r="C931" s="15" t="s">
        <v>45</v>
      </c>
      <c r="D931" s="10">
        <v>4952.58</v>
      </c>
      <c r="E931" s="10">
        <v>4952.58</v>
      </c>
      <c r="F931" s="10">
        <v>11674.44</v>
      </c>
      <c r="G931" s="10">
        <v>2.75</v>
      </c>
      <c r="H931" s="10">
        <v>991.28</v>
      </c>
      <c r="I931" s="10">
        <v>50.52</v>
      </c>
      <c r="J931" s="157"/>
    </row>
    <row r="932" spans="1:10" s="20" customFormat="1" ht="20" customHeight="1" x14ac:dyDescent="0.2">
      <c r="A932" s="14" t="s">
        <v>15</v>
      </c>
      <c r="B932" s="15"/>
      <c r="C932" s="15" t="s">
        <v>58</v>
      </c>
      <c r="D932" s="15">
        <v>22638.46</v>
      </c>
      <c r="E932" s="15">
        <v>19492.79</v>
      </c>
      <c r="F932" s="15">
        <v>41200.06</v>
      </c>
      <c r="G932" s="15">
        <v>6628.55</v>
      </c>
      <c r="H932" s="15">
        <v>2047.57</v>
      </c>
      <c r="I932" s="15">
        <v>497.44</v>
      </c>
      <c r="J932" s="158"/>
    </row>
    <row r="933" spans="1:10" ht="20" customHeight="1" x14ac:dyDescent="0.2">
      <c r="A933" s="14" t="s">
        <v>15</v>
      </c>
      <c r="B933" s="15" t="s">
        <v>46</v>
      </c>
      <c r="C933" s="15" t="s">
        <v>86</v>
      </c>
      <c r="D933" s="10">
        <v>682.66</v>
      </c>
      <c r="E933" s="10">
        <v>636.26</v>
      </c>
      <c r="F933" s="10">
        <v>922.85</v>
      </c>
      <c r="G933" s="10">
        <v>737.73</v>
      </c>
      <c r="H933" s="10">
        <v>10.77</v>
      </c>
      <c r="I933" s="10" t="s">
        <v>37</v>
      </c>
      <c r="J933" s="157"/>
    </row>
    <row r="934" spans="1:10" ht="20" customHeight="1" x14ac:dyDescent="0.2">
      <c r="A934" s="14" t="s">
        <v>15</v>
      </c>
      <c r="B934" s="15"/>
      <c r="C934" s="15" t="s">
        <v>87</v>
      </c>
      <c r="D934" s="10">
        <v>618.19000000000005</v>
      </c>
      <c r="E934" s="10">
        <v>590.27</v>
      </c>
      <c r="F934" s="10">
        <v>586.16999999999996</v>
      </c>
      <c r="G934" s="10">
        <v>312.87</v>
      </c>
      <c r="H934" s="10">
        <v>16.39</v>
      </c>
      <c r="I934" s="10">
        <v>7.94</v>
      </c>
      <c r="J934" s="157"/>
    </row>
    <row r="935" spans="1:10" ht="20" customHeight="1" x14ac:dyDescent="0.2">
      <c r="A935" s="14" t="s">
        <v>15</v>
      </c>
      <c r="B935" s="15"/>
      <c r="C935" s="15" t="s">
        <v>88</v>
      </c>
      <c r="D935" s="10">
        <v>850.95</v>
      </c>
      <c r="E935" s="10">
        <v>803.52</v>
      </c>
      <c r="F935" s="10">
        <v>475.43</v>
      </c>
      <c r="G935" s="10">
        <v>142.28</v>
      </c>
      <c r="H935" s="10">
        <v>39.950000000000003</v>
      </c>
      <c r="I935" s="10">
        <v>20.65</v>
      </c>
      <c r="J935" s="157"/>
    </row>
    <row r="936" spans="1:10" ht="20" customHeight="1" x14ac:dyDescent="0.2">
      <c r="A936" s="14" t="s">
        <v>15</v>
      </c>
      <c r="B936" s="15"/>
      <c r="C936" s="15" t="s">
        <v>89</v>
      </c>
      <c r="D936" s="10">
        <v>2322.87</v>
      </c>
      <c r="E936" s="10">
        <v>2322.87</v>
      </c>
      <c r="F936" s="10">
        <v>2824.22</v>
      </c>
      <c r="G936" s="10">
        <v>1632.59</v>
      </c>
      <c r="H936" s="10">
        <v>84.54</v>
      </c>
      <c r="I936" s="10">
        <v>84.54</v>
      </c>
      <c r="J936" s="157"/>
    </row>
    <row r="937" spans="1:10" ht="20" customHeight="1" x14ac:dyDescent="0.2">
      <c r="A937" s="14" t="s">
        <v>15</v>
      </c>
      <c r="B937" s="15"/>
      <c r="C937" s="15" t="s">
        <v>90</v>
      </c>
      <c r="D937" s="10">
        <v>2744.68</v>
      </c>
      <c r="E937" s="10">
        <v>2435.5500000000002</v>
      </c>
      <c r="F937" s="10">
        <v>3259.16</v>
      </c>
      <c r="G937" s="10">
        <v>1349.67</v>
      </c>
      <c r="H937" s="10">
        <v>225.43</v>
      </c>
      <c r="I937" s="10">
        <v>68.53</v>
      </c>
      <c r="J937" s="157"/>
    </row>
    <row r="938" spans="1:10" ht="20" customHeight="1" x14ac:dyDescent="0.2">
      <c r="A938" s="14" t="s">
        <v>15</v>
      </c>
      <c r="B938" s="15"/>
      <c r="C938" s="15" t="s">
        <v>91</v>
      </c>
      <c r="D938" s="10">
        <v>1403.51</v>
      </c>
      <c r="E938" s="10">
        <v>1378.16</v>
      </c>
      <c r="F938" s="10">
        <v>1349.57</v>
      </c>
      <c r="G938" s="10">
        <v>561.47</v>
      </c>
      <c r="H938" s="10">
        <v>69.28</v>
      </c>
      <c r="I938" s="10">
        <v>62.22</v>
      </c>
      <c r="J938" s="157"/>
    </row>
    <row r="939" spans="1:10" s="20" customFormat="1" ht="20" customHeight="1" x14ac:dyDescent="0.2">
      <c r="A939" s="14" t="s">
        <v>15</v>
      </c>
      <c r="B939" s="15"/>
      <c r="C939" s="15" t="s">
        <v>58</v>
      </c>
      <c r="D939" s="15">
        <v>8622.86</v>
      </c>
      <c r="E939" s="15">
        <v>8166.63</v>
      </c>
      <c r="F939" s="15">
        <v>9417.39</v>
      </c>
      <c r="G939" s="15">
        <v>4736.62</v>
      </c>
      <c r="H939" s="15">
        <v>446.37</v>
      </c>
      <c r="I939" s="15">
        <v>243.87</v>
      </c>
      <c r="J939" s="158"/>
    </row>
    <row r="940" spans="1:10" ht="20" customHeight="1" x14ac:dyDescent="0.2">
      <c r="A940" s="14" t="s">
        <v>15</v>
      </c>
      <c r="B940" s="15" t="s">
        <v>47</v>
      </c>
      <c r="C940" s="15" t="s">
        <v>92</v>
      </c>
      <c r="D940" s="10">
        <v>94.62</v>
      </c>
      <c r="E940" s="10">
        <v>63.18</v>
      </c>
      <c r="F940" s="10">
        <v>134.26</v>
      </c>
      <c r="G940" s="10">
        <v>54.77</v>
      </c>
      <c r="H940" s="10">
        <v>15.49</v>
      </c>
      <c r="I940" s="10">
        <v>15.49</v>
      </c>
      <c r="J940" s="157"/>
    </row>
    <row r="941" spans="1:10" ht="20" customHeight="1" x14ac:dyDescent="0.2">
      <c r="A941" s="14" t="s">
        <v>15</v>
      </c>
      <c r="B941" s="15"/>
      <c r="C941" s="15" t="s">
        <v>93</v>
      </c>
      <c r="D941" s="10">
        <v>498.49</v>
      </c>
      <c r="E941" s="10">
        <v>483.77</v>
      </c>
      <c r="F941" s="10">
        <v>331.31</v>
      </c>
      <c r="G941" s="10">
        <v>219.79</v>
      </c>
      <c r="H941" s="10" t="s">
        <v>37</v>
      </c>
      <c r="I941" s="10" t="s">
        <v>37</v>
      </c>
      <c r="J941" s="157"/>
    </row>
    <row r="942" spans="1:10" ht="20" customHeight="1" x14ac:dyDescent="0.2">
      <c r="A942" s="14" t="s">
        <v>15</v>
      </c>
      <c r="B942" s="15"/>
      <c r="C942" s="15" t="s">
        <v>93</v>
      </c>
      <c r="D942" s="10">
        <v>2874.61</v>
      </c>
      <c r="E942" s="10">
        <v>2623.37</v>
      </c>
      <c r="F942" s="10">
        <v>2272.06</v>
      </c>
      <c r="G942" s="10">
        <v>1211.46</v>
      </c>
      <c r="H942" s="10">
        <v>63.21</v>
      </c>
      <c r="I942" s="10">
        <v>11.77</v>
      </c>
      <c r="J942" s="157"/>
    </row>
    <row r="943" spans="1:10" ht="20" customHeight="1" x14ac:dyDescent="0.2">
      <c r="A943" s="14" t="s">
        <v>15</v>
      </c>
      <c r="B943" s="15"/>
      <c r="C943" s="15" t="s">
        <v>94</v>
      </c>
      <c r="D943" s="10">
        <v>350.71</v>
      </c>
      <c r="E943" s="10">
        <v>332.6</v>
      </c>
      <c r="F943" s="10">
        <v>420.98</v>
      </c>
      <c r="G943" s="10">
        <v>173.67</v>
      </c>
      <c r="H943" s="10">
        <v>10.7</v>
      </c>
      <c r="I943" s="10">
        <v>3.7</v>
      </c>
      <c r="J943" s="157"/>
    </row>
    <row r="944" spans="1:10" ht="20" customHeight="1" x14ac:dyDescent="0.2">
      <c r="A944" s="14" t="s">
        <v>15</v>
      </c>
      <c r="B944" s="15"/>
      <c r="C944" s="15" t="s">
        <v>95</v>
      </c>
      <c r="D944" s="10">
        <v>2307.9</v>
      </c>
      <c r="E944" s="10">
        <v>2271.59</v>
      </c>
      <c r="F944" s="10">
        <v>1463.17</v>
      </c>
      <c r="G944" s="10">
        <v>869.77</v>
      </c>
      <c r="H944" s="10">
        <v>9.7100000000000009</v>
      </c>
      <c r="I944" s="10">
        <v>1.45</v>
      </c>
      <c r="J944" s="157"/>
    </row>
    <row r="945" spans="1:10" ht="20" customHeight="1" x14ac:dyDescent="0.2">
      <c r="A945" s="14" t="s">
        <v>15</v>
      </c>
      <c r="B945" s="15"/>
      <c r="C945" s="15" t="s">
        <v>96</v>
      </c>
      <c r="D945" s="10">
        <v>1653.77</v>
      </c>
      <c r="E945" s="10">
        <v>1649.47</v>
      </c>
      <c r="F945" s="10">
        <v>1533.14</v>
      </c>
      <c r="G945" s="10">
        <v>948.11</v>
      </c>
      <c r="H945" s="10">
        <v>45.61</v>
      </c>
      <c r="I945" s="10">
        <v>21.03</v>
      </c>
      <c r="J945" s="157"/>
    </row>
    <row r="946" spans="1:10" ht="20" customHeight="1" x14ac:dyDescent="0.2">
      <c r="A946" s="14" t="s">
        <v>15</v>
      </c>
      <c r="B946" s="15"/>
      <c r="C946" s="15" t="s">
        <v>97</v>
      </c>
      <c r="D946" s="10">
        <v>670.28</v>
      </c>
      <c r="E946" s="10">
        <v>670.28</v>
      </c>
      <c r="F946" s="10">
        <v>478.2</v>
      </c>
      <c r="G946" s="10">
        <v>223.89</v>
      </c>
      <c r="H946" s="10">
        <v>5.88</v>
      </c>
      <c r="I946" s="10" t="s">
        <v>37</v>
      </c>
      <c r="J946" s="157"/>
    </row>
    <row r="947" spans="1:10" ht="20" customHeight="1" x14ac:dyDescent="0.2">
      <c r="A947" s="14" t="s">
        <v>15</v>
      </c>
      <c r="B947" s="15"/>
      <c r="C947" s="15" t="s">
        <v>98</v>
      </c>
      <c r="D947" s="10">
        <v>5971.26</v>
      </c>
      <c r="E947" s="10">
        <v>5710.34</v>
      </c>
      <c r="F947" s="10">
        <v>5985.04</v>
      </c>
      <c r="G947" s="10">
        <v>3680.96</v>
      </c>
      <c r="H947" s="10">
        <v>105.72</v>
      </c>
      <c r="I947" s="10">
        <v>87.37</v>
      </c>
      <c r="J947" s="157"/>
    </row>
    <row r="948" spans="1:10" s="20" customFormat="1" ht="20" customHeight="1" x14ac:dyDescent="0.2">
      <c r="A948" s="14" t="s">
        <v>15</v>
      </c>
      <c r="B948" s="15"/>
      <c r="C948" s="15" t="s">
        <v>58</v>
      </c>
      <c r="D948" s="15">
        <v>14421.64</v>
      </c>
      <c r="E948" s="15">
        <v>13804.6</v>
      </c>
      <c r="F948" s="15">
        <v>12618.17</v>
      </c>
      <c r="G948" s="15">
        <v>7382.42</v>
      </c>
      <c r="H948" s="15">
        <v>256.32</v>
      </c>
      <c r="I948" s="15">
        <v>140.81</v>
      </c>
      <c r="J948" s="158"/>
    </row>
    <row r="949" spans="1:10" ht="20" customHeight="1" x14ac:dyDescent="0.2">
      <c r="A949" s="14" t="s">
        <v>15</v>
      </c>
      <c r="B949" s="15" t="s">
        <v>48</v>
      </c>
      <c r="C949" s="15" t="s">
        <v>100</v>
      </c>
      <c r="D949" s="10">
        <v>17.829999999999998</v>
      </c>
      <c r="E949" s="10">
        <v>17.829999999999998</v>
      </c>
      <c r="F949" s="10">
        <v>14.81</v>
      </c>
      <c r="G949" s="10">
        <v>8.2899999999999991</v>
      </c>
      <c r="H949" s="10">
        <v>0.54</v>
      </c>
      <c r="I949" s="10" t="s">
        <v>37</v>
      </c>
      <c r="J949" s="157"/>
    </row>
    <row r="950" spans="1:10" ht="20" customHeight="1" x14ac:dyDescent="0.2">
      <c r="A950" s="14" t="s">
        <v>15</v>
      </c>
      <c r="B950" s="15"/>
      <c r="C950" s="15" t="s">
        <v>101</v>
      </c>
      <c r="D950" s="10">
        <v>70.319999999999993</v>
      </c>
      <c r="E950" s="10">
        <v>63.36</v>
      </c>
      <c r="F950" s="10">
        <v>74.48</v>
      </c>
      <c r="G950" s="10">
        <v>51.71</v>
      </c>
      <c r="H950" s="10">
        <v>10.51</v>
      </c>
      <c r="I950" s="10" t="s">
        <v>37</v>
      </c>
      <c r="J950" s="157"/>
    </row>
    <row r="951" spans="1:10" ht="20" customHeight="1" x14ac:dyDescent="0.2">
      <c r="A951" s="14" t="s">
        <v>15</v>
      </c>
      <c r="B951" s="15"/>
      <c r="C951" s="15" t="s">
        <v>102</v>
      </c>
      <c r="D951" s="10">
        <v>2545.33</v>
      </c>
      <c r="E951" s="10">
        <v>2341.2800000000002</v>
      </c>
      <c r="F951" s="10">
        <v>2115.58</v>
      </c>
      <c r="G951" s="10">
        <v>1592.41</v>
      </c>
      <c r="H951" s="10">
        <v>86.23</v>
      </c>
      <c r="I951" s="10">
        <v>0.64</v>
      </c>
      <c r="J951" s="157"/>
    </row>
    <row r="952" spans="1:10" ht="20" customHeight="1" x14ac:dyDescent="0.2">
      <c r="A952" s="14" t="s">
        <v>15</v>
      </c>
      <c r="B952" s="15"/>
      <c r="C952" s="15" t="s">
        <v>103</v>
      </c>
      <c r="D952" s="10">
        <v>417.63</v>
      </c>
      <c r="E952" s="10">
        <v>296.72000000000003</v>
      </c>
      <c r="F952" s="10">
        <v>257.54000000000002</v>
      </c>
      <c r="G952" s="10">
        <v>188.22</v>
      </c>
      <c r="H952" s="10">
        <v>12.15</v>
      </c>
      <c r="I952" s="10" t="s">
        <v>37</v>
      </c>
      <c r="J952" s="157"/>
    </row>
    <row r="953" spans="1:10" ht="20" customHeight="1" x14ac:dyDescent="0.2">
      <c r="A953" s="14" t="s">
        <v>15</v>
      </c>
      <c r="B953" s="15"/>
      <c r="C953" s="15" t="s">
        <v>104</v>
      </c>
      <c r="D953" s="10">
        <v>374.08</v>
      </c>
      <c r="E953" s="10">
        <v>369.37</v>
      </c>
      <c r="F953" s="10">
        <v>490.3</v>
      </c>
      <c r="G953" s="10">
        <v>250.39</v>
      </c>
      <c r="H953" s="10">
        <v>21.65</v>
      </c>
      <c r="I953" s="10" t="s">
        <v>37</v>
      </c>
      <c r="J953" s="157"/>
    </row>
    <row r="954" spans="1:10" ht="20" customHeight="1" x14ac:dyDescent="0.2">
      <c r="A954" s="14" t="s">
        <v>15</v>
      </c>
      <c r="B954" s="15"/>
      <c r="C954" s="15" t="s">
        <v>105</v>
      </c>
      <c r="D954" s="10">
        <v>1936.95</v>
      </c>
      <c r="E954" s="10">
        <v>1792.91</v>
      </c>
      <c r="F954" s="10">
        <v>1696.47</v>
      </c>
      <c r="G954" s="10">
        <v>1109.3599999999999</v>
      </c>
      <c r="H954" s="10">
        <v>40.54</v>
      </c>
      <c r="I954" s="10">
        <v>21.68</v>
      </c>
      <c r="J954" s="157"/>
    </row>
    <row r="955" spans="1:10" ht="20" customHeight="1" x14ac:dyDescent="0.2">
      <c r="A955" s="14" t="s">
        <v>15</v>
      </c>
      <c r="B955" s="15"/>
      <c r="C955" s="15" t="s">
        <v>106</v>
      </c>
      <c r="D955" s="10">
        <v>27.58</v>
      </c>
      <c r="E955" s="10">
        <v>26.36</v>
      </c>
      <c r="F955" s="10">
        <v>23.46</v>
      </c>
      <c r="G955" s="10">
        <v>16.63</v>
      </c>
      <c r="H955" s="10">
        <v>1.03</v>
      </c>
      <c r="I955" s="10" t="s">
        <v>37</v>
      </c>
      <c r="J955" s="157"/>
    </row>
    <row r="956" spans="1:10" s="20" customFormat="1" ht="20" customHeight="1" x14ac:dyDescent="0.2">
      <c r="A956" s="14" t="s">
        <v>15</v>
      </c>
      <c r="B956" s="15"/>
      <c r="C956" s="15" t="s">
        <v>58</v>
      </c>
      <c r="D956" s="15">
        <v>5389.72</v>
      </c>
      <c r="E956" s="15">
        <v>4907.82</v>
      </c>
      <c r="F956" s="15">
        <v>4672.6400000000003</v>
      </c>
      <c r="G956" s="15">
        <v>3217</v>
      </c>
      <c r="H956" s="15">
        <v>172.65</v>
      </c>
      <c r="I956" s="15">
        <v>22.33</v>
      </c>
      <c r="J956" s="158"/>
    </row>
    <row r="957" spans="1:10" ht="20" customHeight="1" x14ac:dyDescent="0.2">
      <c r="A957" s="14" t="s">
        <v>15</v>
      </c>
      <c r="B957" s="15" t="s">
        <v>49</v>
      </c>
      <c r="C957" s="15" t="s">
        <v>107</v>
      </c>
      <c r="D957" s="10">
        <v>1525.94</v>
      </c>
      <c r="E957" s="10">
        <v>1180.17</v>
      </c>
      <c r="F957" s="10">
        <v>1105.83</v>
      </c>
      <c r="G957" s="10">
        <v>546.48</v>
      </c>
      <c r="H957" s="10">
        <v>7.57</v>
      </c>
      <c r="I957" s="10">
        <v>20.260000000000002</v>
      </c>
      <c r="J957" s="157"/>
    </row>
    <row r="958" spans="1:10" ht="20" customHeight="1" x14ac:dyDescent="0.2">
      <c r="A958" s="14" t="s">
        <v>15</v>
      </c>
      <c r="B958" s="15"/>
      <c r="C958" s="15" t="s">
        <v>108</v>
      </c>
      <c r="D958" s="10">
        <v>884.81</v>
      </c>
      <c r="E958" s="10">
        <v>470.1</v>
      </c>
      <c r="F958" s="10">
        <v>412.77</v>
      </c>
      <c r="G958" s="10">
        <v>295.79000000000002</v>
      </c>
      <c r="H958" s="10">
        <v>2.67</v>
      </c>
      <c r="I958" s="10">
        <v>6.6</v>
      </c>
      <c r="J958" s="157"/>
    </row>
    <row r="959" spans="1:10" ht="20" customHeight="1" x14ac:dyDescent="0.2">
      <c r="A959" s="14" t="s">
        <v>15</v>
      </c>
      <c r="B959" s="15"/>
      <c r="C959" s="15" t="s">
        <v>109</v>
      </c>
      <c r="D959" s="10">
        <v>1873.65</v>
      </c>
      <c r="E959" s="10">
        <v>1742.66</v>
      </c>
      <c r="F959" s="10">
        <v>2442.4499999999998</v>
      </c>
      <c r="G959" s="10">
        <v>1445.87</v>
      </c>
      <c r="H959" s="10">
        <v>13.55</v>
      </c>
      <c r="I959" s="10">
        <v>11.73</v>
      </c>
      <c r="J959" s="157"/>
    </row>
    <row r="960" spans="1:10" ht="20" customHeight="1" x14ac:dyDescent="0.2">
      <c r="A960" s="14" t="s">
        <v>15</v>
      </c>
      <c r="B960" s="15"/>
      <c r="C960" s="15" t="s">
        <v>110</v>
      </c>
      <c r="D960" s="10">
        <v>9885.3799999999992</v>
      </c>
      <c r="E960" s="10">
        <v>6613.54</v>
      </c>
      <c r="F960" s="10">
        <v>4413.24</v>
      </c>
      <c r="G960" s="10">
        <v>2243.11</v>
      </c>
      <c r="H960" s="10">
        <v>173.38</v>
      </c>
      <c r="I960" s="10">
        <v>163.84</v>
      </c>
      <c r="J960" s="157"/>
    </row>
    <row r="961" spans="1:10" ht="20" customHeight="1" x14ac:dyDescent="0.2">
      <c r="A961" s="14" t="s">
        <v>15</v>
      </c>
      <c r="B961" s="15"/>
      <c r="C961" s="15" t="s">
        <v>111</v>
      </c>
      <c r="D961" s="10">
        <v>998.54</v>
      </c>
      <c r="E961" s="10">
        <v>300.31</v>
      </c>
      <c r="F961" s="10">
        <v>350.43</v>
      </c>
      <c r="G961" s="10">
        <v>302.67</v>
      </c>
      <c r="H961" s="10">
        <v>4.37</v>
      </c>
      <c r="I961" s="10">
        <v>4.37</v>
      </c>
      <c r="J961" s="157"/>
    </row>
    <row r="962" spans="1:10" ht="20" customHeight="1" x14ac:dyDescent="0.2">
      <c r="A962" s="14" t="s">
        <v>15</v>
      </c>
      <c r="B962" s="15"/>
      <c r="C962" s="15" t="s">
        <v>113</v>
      </c>
      <c r="D962" s="10">
        <v>6924.69</v>
      </c>
      <c r="E962" s="10">
        <v>6097.47</v>
      </c>
      <c r="F962" s="10">
        <v>10789.66</v>
      </c>
      <c r="G962" s="10">
        <v>1029.18</v>
      </c>
      <c r="H962" s="10">
        <v>693.05</v>
      </c>
      <c r="I962" s="10">
        <v>75.180000000000007</v>
      </c>
      <c r="J962" s="157"/>
    </row>
    <row r="963" spans="1:10" ht="20" customHeight="1" x14ac:dyDescent="0.2">
      <c r="A963" s="14" t="s">
        <v>15</v>
      </c>
      <c r="B963" s="15"/>
      <c r="C963" s="15" t="s">
        <v>114</v>
      </c>
      <c r="D963" s="10">
        <v>1845.53</v>
      </c>
      <c r="E963" s="10">
        <v>1159.75</v>
      </c>
      <c r="F963" s="10">
        <v>1238.4100000000001</v>
      </c>
      <c r="G963" s="10">
        <v>409.7</v>
      </c>
      <c r="H963" s="10">
        <v>48.92</v>
      </c>
      <c r="I963" s="10">
        <v>4.93</v>
      </c>
      <c r="J963" s="157"/>
    </row>
    <row r="964" spans="1:10" ht="20" customHeight="1" x14ac:dyDescent="0.2">
      <c r="A964" s="14" t="s">
        <v>15</v>
      </c>
      <c r="B964" s="15"/>
      <c r="C964" s="15" t="s">
        <v>115</v>
      </c>
      <c r="D964" s="10">
        <v>732.91</v>
      </c>
      <c r="E964" s="10">
        <v>227.24</v>
      </c>
      <c r="F964" s="10">
        <v>71.17</v>
      </c>
      <c r="G964" s="10">
        <v>233.19</v>
      </c>
      <c r="H964" s="10">
        <v>41.64</v>
      </c>
      <c r="I964" s="10" t="s">
        <v>37</v>
      </c>
      <c r="J964" s="157"/>
    </row>
    <row r="965" spans="1:10" ht="20" customHeight="1" x14ac:dyDescent="0.2">
      <c r="A965" s="14" t="s">
        <v>15</v>
      </c>
      <c r="B965" s="15"/>
      <c r="C965" s="15" t="s">
        <v>116</v>
      </c>
      <c r="D965" s="10">
        <v>280.13</v>
      </c>
      <c r="E965" s="10">
        <v>215.48</v>
      </c>
      <c r="F965" s="10">
        <v>138.08000000000001</v>
      </c>
      <c r="G965" s="10">
        <v>111.14</v>
      </c>
      <c r="H965" s="10">
        <v>30.17</v>
      </c>
      <c r="I965" s="10" t="s">
        <v>37</v>
      </c>
      <c r="J965" s="157"/>
    </row>
    <row r="966" spans="1:10" ht="20" customHeight="1" x14ac:dyDescent="0.2">
      <c r="A966" s="14" t="s">
        <v>15</v>
      </c>
      <c r="B966" s="15"/>
      <c r="C966" s="15" t="s">
        <v>117</v>
      </c>
      <c r="D966" s="10">
        <v>42.89</v>
      </c>
      <c r="E966" s="10">
        <v>28.59</v>
      </c>
      <c r="F966" s="10">
        <v>5.62</v>
      </c>
      <c r="G966" s="10">
        <v>2.81</v>
      </c>
      <c r="H966" s="10" t="s">
        <v>37</v>
      </c>
      <c r="I966" s="10" t="s">
        <v>37</v>
      </c>
      <c r="J966" s="157"/>
    </row>
    <row r="967" spans="1:10" s="20" customFormat="1" ht="20" customHeight="1" x14ac:dyDescent="0.2">
      <c r="A967" s="14" t="s">
        <v>15</v>
      </c>
      <c r="B967" s="15"/>
      <c r="C967" s="15" t="s">
        <v>58</v>
      </c>
      <c r="D967" s="15">
        <v>24994.47</v>
      </c>
      <c r="E967" s="15">
        <v>18035.310000000001</v>
      </c>
      <c r="F967" s="15">
        <v>20967.650000000001</v>
      </c>
      <c r="G967" s="15">
        <v>6619.95</v>
      </c>
      <c r="H967" s="15">
        <v>1015.32</v>
      </c>
      <c r="I967" s="15">
        <v>286.91000000000003</v>
      </c>
      <c r="J967" s="158"/>
    </row>
    <row r="968" spans="1:10" ht="20" customHeight="1" x14ac:dyDescent="0.2">
      <c r="A968" s="14" t="s">
        <v>15</v>
      </c>
      <c r="B968" s="15" t="s">
        <v>50</v>
      </c>
      <c r="C968" s="15" t="s">
        <v>119</v>
      </c>
      <c r="D968" s="10">
        <v>2318.1999999999998</v>
      </c>
      <c r="E968" s="10">
        <v>2268.3200000000002</v>
      </c>
      <c r="F968" s="10">
        <v>2614.34</v>
      </c>
      <c r="G968" s="10">
        <v>1674.52</v>
      </c>
      <c r="H968" s="10">
        <v>320.38</v>
      </c>
      <c r="I968" s="10">
        <v>6.4</v>
      </c>
      <c r="J968" s="157"/>
    </row>
    <row r="969" spans="1:10" ht="20" customHeight="1" x14ac:dyDescent="0.2">
      <c r="A969" s="14" t="s">
        <v>15</v>
      </c>
      <c r="B969" s="15"/>
      <c r="C969" s="15" t="s">
        <v>121</v>
      </c>
      <c r="D969" s="10">
        <v>3.97</v>
      </c>
      <c r="E969" s="10">
        <v>3.97</v>
      </c>
      <c r="F969" s="10">
        <v>1.92</v>
      </c>
      <c r="G969" s="10">
        <v>1.92</v>
      </c>
      <c r="H969" s="10" t="s">
        <v>37</v>
      </c>
      <c r="I969" s="10" t="s">
        <v>37</v>
      </c>
      <c r="J969" s="157"/>
    </row>
    <row r="970" spans="1:10" s="20" customFormat="1" ht="20" customHeight="1" x14ac:dyDescent="0.2">
      <c r="A970" s="14" t="s">
        <v>15</v>
      </c>
      <c r="B970" s="15"/>
      <c r="C970" s="15" t="s">
        <v>58</v>
      </c>
      <c r="D970" s="15">
        <v>2322.17</v>
      </c>
      <c r="E970" s="15">
        <v>2272.29</v>
      </c>
      <c r="F970" s="15">
        <v>2616.2600000000002</v>
      </c>
      <c r="G970" s="15">
        <v>1676.44</v>
      </c>
      <c r="H970" s="15">
        <v>320.38</v>
      </c>
      <c r="I970" s="15">
        <v>6.4</v>
      </c>
      <c r="J970" s="158"/>
    </row>
    <row r="971" spans="1:10" ht="20" customHeight="1" x14ac:dyDescent="0.2">
      <c r="A971" s="14" t="s">
        <v>15</v>
      </c>
      <c r="B971" s="15" t="s">
        <v>39</v>
      </c>
      <c r="C971" s="15" t="s">
        <v>52</v>
      </c>
      <c r="D971" s="10">
        <v>30384.84</v>
      </c>
      <c r="E971" s="10">
        <v>24179.86</v>
      </c>
      <c r="F971" s="10">
        <v>38937.22</v>
      </c>
      <c r="G971" s="10">
        <v>11233.14</v>
      </c>
      <c r="H971" s="10">
        <v>1652.05</v>
      </c>
      <c r="I971" s="10">
        <v>532.41</v>
      </c>
      <c r="J971" s="157"/>
    </row>
    <row r="972" spans="1:10" ht="20" customHeight="1" x14ac:dyDescent="0.2">
      <c r="A972" s="14" t="s">
        <v>15</v>
      </c>
      <c r="B972" s="15"/>
      <c r="C972" s="15" t="s">
        <v>53</v>
      </c>
      <c r="D972" s="10">
        <v>5128.17</v>
      </c>
      <c r="E972" s="10">
        <v>4819.46</v>
      </c>
      <c r="F972" s="10">
        <v>8651.08</v>
      </c>
      <c r="G972" s="10">
        <v>1038.51</v>
      </c>
      <c r="H972" s="10">
        <v>724.54</v>
      </c>
      <c r="I972" s="10">
        <v>78.41</v>
      </c>
      <c r="J972" s="157"/>
    </row>
    <row r="973" spans="1:10" ht="20" customHeight="1" x14ac:dyDescent="0.2">
      <c r="A973" s="14" t="s">
        <v>15</v>
      </c>
      <c r="B973" s="15"/>
      <c r="C973" s="15" t="s">
        <v>54</v>
      </c>
      <c r="D973" s="10">
        <v>35449.93</v>
      </c>
      <c r="E973" s="10">
        <v>32549.27</v>
      </c>
      <c r="F973" s="10">
        <v>30695.4</v>
      </c>
      <c r="G973" s="10">
        <v>19325.669999999998</v>
      </c>
      <c r="H973" s="10">
        <v>979.36</v>
      </c>
      <c r="I973" s="10">
        <v>396.47</v>
      </c>
      <c r="J973" s="157"/>
    </row>
    <row r="974" spans="1:10" ht="20" customHeight="1" x14ac:dyDescent="0.2">
      <c r="A974" s="14" t="s">
        <v>15</v>
      </c>
      <c r="B974" s="15"/>
      <c r="C974" s="15" t="s">
        <v>55</v>
      </c>
      <c r="D974" s="10">
        <v>40416.769999999997</v>
      </c>
      <c r="E974" s="10">
        <v>38500.5</v>
      </c>
      <c r="F974" s="10">
        <v>75002.5</v>
      </c>
      <c r="G974" s="10">
        <v>15908.38</v>
      </c>
      <c r="H974" s="10">
        <v>2745.07</v>
      </c>
      <c r="I974" s="10">
        <v>1471.67</v>
      </c>
      <c r="J974" s="157"/>
    </row>
    <row r="975" spans="1:10" ht="20" customHeight="1" x14ac:dyDescent="0.2">
      <c r="A975" s="14" t="s">
        <v>15</v>
      </c>
      <c r="B975" s="15"/>
      <c r="C975" s="15" t="s">
        <v>56</v>
      </c>
      <c r="D975" s="10">
        <v>27886.25</v>
      </c>
      <c r="E975" s="10">
        <v>25073.09</v>
      </c>
      <c r="F975" s="10">
        <v>23756.13</v>
      </c>
      <c r="G975" s="10">
        <v>16613.77</v>
      </c>
      <c r="H975" s="10">
        <v>271.55</v>
      </c>
      <c r="I975" s="10">
        <v>55.87</v>
      </c>
      <c r="J975" s="157"/>
    </row>
    <row r="976" spans="1:10" ht="20" customHeight="1" x14ac:dyDescent="0.2">
      <c r="A976" s="14" t="s">
        <v>15</v>
      </c>
      <c r="B976" s="15"/>
      <c r="C976" s="15" t="s">
        <v>57</v>
      </c>
      <c r="D976" s="10">
        <v>15649.24</v>
      </c>
      <c r="E976" s="10">
        <v>14523.68</v>
      </c>
      <c r="F976" s="10">
        <v>20699.03</v>
      </c>
      <c r="G976" s="10">
        <v>7058.72</v>
      </c>
      <c r="H976" s="10">
        <v>479.76</v>
      </c>
      <c r="I976" s="10">
        <v>125.36</v>
      </c>
      <c r="J976" s="157"/>
    </row>
    <row r="977" spans="1:10" ht="20" customHeight="1" x14ac:dyDescent="0.2">
      <c r="A977" s="14" t="s">
        <v>15</v>
      </c>
      <c r="B977" s="15"/>
      <c r="C977" s="15" t="s">
        <v>59</v>
      </c>
      <c r="D977" s="10">
        <v>60.29</v>
      </c>
      <c r="E977" s="10">
        <v>44.01</v>
      </c>
      <c r="F977" s="10">
        <v>52.3</v>
      </c>
      <c r="G977" s="10">
        <v>5.76</v>
      </c>
      <c r="H977" s="10">
        <v>7.16</v>
      </c>
      <c r="I977" s="10" t="s">
        <v>37</v>
      </c>
      <c r="J977" s="157"/>
    </row>
    <row r="978" spans="1:10" ht="20" customHeight="1" x14ac:dyDescent="0.2">
      <c r="A978" s="14" t="s">
        <v>15</v>
      </c>
      <c r="B978" s="15"/>
      <c r="C978" s="15" t="s">
        <v>60</v>
      </c>
      <c r="D978" s="10">
        <v>197.06</v>
      </c>
      <c r="E978" s="10">
        <v>196.38</v>
      </c>
      <c r="F978" s="10">
        <v>166.46</v>
      </c>
      <c r="G978" s="10">
        <v>115.38</v>
      </c>
      <c r="H978" s="10">
        <v>7.63</v>
      </c>
      <c r="I978" s="10">
        <v>3.35</v>
      </c>
      <c r="J978" s="157"/>
    </row>
    <row r="979" spans="1:10" ht="20" customHeight="1" x14ac:dyDescent="0.2">
      <c r="A979" s="14" t="s">
        <v>15</v>
      </c>
      <c r="B979" s="15"/>
      <c r="C979" s="15" t="s">
        <v>61</v>
      </c>
      <c r="D979" s="10">
        <v>219.71</v>
      </c>
      <c r="E979" s="10">
        <v>219.71</v>
      </c>
      <c r="F979" s="10">
        <v>255.31</v>
      </c>
      <c r="G979" s="10">
        <v>207.69</v>
      </c>
      <c r="H979" s="10">
        <v>18.13</v>
      </c>
      <c r="I979" s="10">
        <v>20.74</v>
      </c>
      <c r="J979" s="157"/>
    </row>
    <row r="980" spans="1:10" ht="20" customHeight="1" x14ac:dyDescent="0.2">
      <c r="A980" s="14" t="s">
        <v>15</v>
      </c>
      <c r="B980" s="15"/>
      <c r="C980" s="15" t="s">
        <v>62</v>
      </c>
      <c r="D980" s="10">
        <v>533.57000000000005</v>
      </c>
      <c r="E980" s="10">
        <v>531.37</v>
      </c>
      <c r="F980" s="10">
        <v>1093.92</v>
      </c>
      <c r="G980" s="10">
        <v>40.700000000000003</v>
      </c>
      <c r="H980" s="10">
        <v>7.79</v>
      </c>
      <c r="I980" s="10">
        <v>4.42</v>
      </c>
      <c r="J980" s="157"/>
    </row>
    <row r="981" spans="1:10" ht="20" customHeight="1" x14ac:dyDescent="0.2">
      <c r="A981" s="14" t="s">
        <v>15</v>
      </c>
      <c r="B981" s="15"/>
      <c r="C981" s="15" t="s">
        <v>63</v>
      </c>
      <c r="D981" s="10">
        <v>209.81</v>
      </c>
      <c r="E981" s="10">
        <v>209.81</v>
      </c>
      <c r="F981" s="10">
        <v>187.65</v>
      </c>
      <c r="G981" s="10">
        <v>149.94</v>
      </c>
      <c r="H981" s="10">
        <v>9.61</v>
      </c>
      <c r="I981" s="10">
        <v>0.48</v>
      </c>
      <c r="J981" s="157"/>
    </row>
    <row r="982" spans="1:10" ht="20" customHeight="1" x14ac:dyDescent="0.2">
      <c r="A982" s="14" t="s">
        <v>15</v>
      </c>
      <c r="B982" s="15"/>
      <c r="C982" s="15" t="s">
        <v>64</v>
      </c>
      <c r="D982" s="10">
        <v>2363.96</v>
      </c>
      <c r="E982" s="10">
        <v>1848.12</v>
      </c>
      <c r="F982" s="10">
        <v>2316.4899999999998</v>
      </c>
      <c r="G982" s="10">
        <v>1498.13</v>
      </c>
      <c r="H982" s="10">
        <v>47.02</v>
      </c>
      <c r="I982" s="10">
        <v>19.36</v>
      </c>
      <c r="J982" s="157"/>
    </row>
    <row r="983" spans="1:10" ht="20" customHeight="1" x14ac:dyDescent="0.2">
      <c r="A983" s="14" t="s">
        <v>15</v>
      </c>
      <c r="B983" s="15"/>
      <c r="C983" s="15" t="s">
        <v>65</v>
      </c>
      <c r="D983" s="10">
        <v>1597.18</v>
      </c>
      <c r="E983" s="10">
        <v>1549.67</v>
      </c>
      <c r="F983" s="10">
        <v>1954.56</v>
      </c>
      <c r="G983" s="10">
        <v>1433.75</v>
      </c>
      <c r="H983" s="10">
        <v>140.68</v>
      </c>
      <c r="I983" s="10">
        <v>127.74</v>
      </c>
      <c r="J983" s="157"/>
    </row>
    <row r="984" spans="1:10" ht="20" customHeight="1" x14ac:dyDescent="0.2">
      <c r="A984" s="14" t="s">
        <v>15</v>
      </c>
      <c r="B984" s="15"/>
      <c r="C984" s="15" t="s">
        <v>66</v>
      </c>
      <c r="D984" s="10">
        <v>21864.45</v>
      </c>
      <c r="E984" s="10">
        <v>20957.939999999999</v>
      </c>
      <c r="F984" s="10">
        <v>50174.45</v>
      </c>
      <c r="G984" s="10">
        <v>5137.42</v>
      </c>
      <c r="H984" s="10">
        <v>3980.61</v>
      </c>
      <c r="I984" s="10">
        <v>166.92</v>
      </c>
      <c r="J984" s="157"/>
    </row>
    <row r="985" spans="1:10" ht="20" customHeight="1" x14ac:dyDescent="0.2">
      <c r="A985" s="14" t="s">
        <v>15</v>
      </c>
      <c r="B985" s="15"/>
      <c r="C985" s="15" t="s">
        <v>67</v>
      </c>
      <c r="D985" s="10">
        <v>509.96</v>
      </c>
      <c r="E985" s="10">
        <v>509.54</v>
      </c>
      <c r="F985" s="10">
        <v>1011.37</v>
      </c>
      <c r="G985" s="10">
        <v>2.25</v>
      </c>
      <c r="H985" s="10">
        <v>250.49</v>
      </c>
      <c r="I985" s="10">
        <v>0.15</v>
      </c>
      <c r="J985" s="157"/>
    </row>
    <row r="986" spans="1:10" ht="20" customHeight="1" x14ac:dyDescent="0.2">
      <c r="A986" s="14" t="s">
        <v>15</v>
      </c>
      <c r="B986" s="15"/>
      <c r="C986" s="15" t="s">
        <v>68</v>
      </c>
      <c r="D986" s="10">
        <v>1354.48</v>
      </c>
      <c r="E986" s="10">
        <v>1354.48</v>
      </c>
      <c r="F986" s="10">
        <v>4262.6099999999997</v>
      </c>
      <c r="G986" s="10">
        <v>141.21</v>
      </c>
      <c r="H986" s="10">
        <v>361.5</v>
      </c>
      <c r="I986" s="10">
        <v>1.94</v>
      </c>
      <c r="J986" s="157"/>
    </row>
    <row r="987" spans="1:10" ht="20" customHeight="1" x14ac:dyDescent="0.2">
      <c r="A987" s="14" t="s">
        <v>15</v>
      </c>
      <c r="B987" s="15"/>
      <c r="C987" s="15" t="s">
        <v>69</v>
      </c>
      <c r="D987" s="10">
        <v>15977.56</v>
      </c>
      <c r="E987" s="10">
        <v>15961.48</v>
      </c>
      <c r="F987" s="10">
        <v>13405.3</v>
      </c>
      <c r="G987" s="10">
        <v>11134.93</v>
      </c>
      <c r="H987" s="10">
        <v>15.75</v>
      </c>
      <c r="I987" s="10" t="s">
        <v>37</v>
      </c>
      <c r="J987" s="157"/>
    </row>
    <row r="988" spans="1:10" ht="20" customHeight="1" x14ac:dyDescent="0.2">
      <c r="A988" s="14" t="s">
        <v>15</v>
      </c>
      <c r="B988" s="15"/>
      <c r="C988" s="15" t="s">
        <v>70</v>
      </c>
      <c r="D988" s="10">
        <v>49610.400000000001</v>
      </c>
      <c r="E988" s="10">
        <v>44074.57</v>
      </c>
      <c r="F988" s="10">
        <v>40614.949999999997</v>
      </c>
      <c r="G988" s="10">
        <v>34389.15</v>
      </c>
      <c r="H988" s="10">
        <v>150.59</v>
      </c>
      <c r="I988" s="10">
        <v>14.49</v>
      </c>
      <c r="J988" s="157"/>
    </row>
    <row r="989" spans="1:10" ht="20" customHeight="1" x14ac:dyDescent="0.2">
      <c r="A989" s="14" t="s">
        <v>15</v>
      </c>
      <c r="B989" s="15"/>
      <c r="C989" s="15" t="s">
        <v>71</v>
      </c>
      <c r="D989" s="10">
        <v>32548.55</v>
      </c>
      <c r="E989" s="10">
        <v>25522.49</v>
      </c>
      <c r="F989" s="10">
        <v>18272.330000000002</v>
      </c>
      <c r="G989" s="10">
        <v>13304.01</v>
      </c>
      <c r="H989" s="10">
        <v>0</v>
      </c>
      <c r="I989" s="10">
        <v>0</v>
      </c>
      <c r="J989" s="157"/>
    </row>
    <row r="990" spans="1:10" ht="20" customHeight="1" x14ac:dyDescent="0.2">
      <c r="A990" s="14" t="s">
        <v>15</v>
      </c>
      <c r="B990" s="15"/>
      <c r="C990" s="15" t="s">
        <v>72</v>
      </c>
      <c r="D990" s="10">
        <v>39080.18</v>
      </c>
      <c r="E990" s="10">
        <v>34604.33</v>
      </c>
      <c r="F990" s="10">
        <v>32353.47</v>
      </c>
      <c r="G990" s="10">
        <v>24669.59</v>
      </c>
      <c r="H990" s="10" t="s">
        <v>37</v>
      </c>
      <c r="I990" s="10" t="s">
        <v>37</v>
      </c>
      <c r="J990" s="157"/>
    </row>
    <row r="991" spans="1:10" ht="20" customHeight="1" x14ac:dyDescent="0.2">
      <c r="A991" s="14" t="s">
        <v>15</v>
      </c>
      <c r="B991" s="15"/>
      <c r="C991" s="15" t="s">
        <v>73</v>
      </c>
      <c r="D991" s="10">
        <v>7555.2</v>
      </c>
      <c r="E991" s="10">
        <v>5917.76</v>
      </c>
      <c r="F991" s="10">
        <v>5579.65</v>
      </c>
      <c r="G991" s="10">
        <v>3978.69</v>
      </c>
      <c r="H991" s="10">
        <v>26.46</v>
      </c>
      <c r="I991" s="10">
        <v>14.1</v>
      </c>
      <c r="J991" s="157"/>
    </row>
    <row r="992" spans="1:10" ht="20" customHeight="1" x14ac:dyDescent="0.2">
      <c r="A992" s="14" t="s">
        <v>15</v>
      </c>
      <c r="B992" s="15"/>
      <c r="C992" s="15" t="s">
        <v>74</v>
      </c>
      <c r="D992" s="10">
        <v>2805</v>
      </c>
      <c r="E992" s="10">
        <v>2707.35</v>
      </c>
      <c r="F992" s="10">
        <v>2369.66</v>
      </c>
      <c r="G992" s="10">
        <v>1299.4000000000001</v>
      </c>
      <c r="H992" s="10">
        <v>30.95</v>
      </c>
      <c r="I992" s="10">
        <v>0.68</v>
      </c>
      <c r="J992" s="157"/>
    </row>
    <row r="993" spans="1:10" ht="20" customHeight="1" x14ac:dyDescent="0.2">
      <c r="A993" s="14" t="s">
        <v>15</v>
      </c>
      <c r="B993" s="15"/>
      <c r="C993" s="15" t="s">
        <v>75</v>
      </c>
      <c r="D993" s="10">
        <v>12359.43</v>
      </c>
      <c r="E993" s="10">
        <v>9975.3799999999992</v>
      </c>
      <c r="F993" s="10">
        <v>9504.07</v>
      </c>
      <c r="G993" s="10">
        <v>6103.54</v>
      </c>
      <c r="H993" s="10">
        <v>95.38</v>
      </c>
      <c r="I993" s="10">
        <v>30.15</v>
      </c>
      <c r="J993" s="157"/>
    </row>
    <row r="994" spans="1:10" ht="20" customHeight="1" x14ac:dyDescent="0.2">
      <c r="A994" s="14" t="s">
        <v>15</v>
      </c>
      <c r="B994" s="15"/>
      <c r="C994" s="15" t="s">
        <v>76</v>
      </c>
      <c r="D994" s="10">
        <v>105.51</v>
      </c>
      <c r="E994" s="10">
        <v>98.31</v>
      </c>
      <c r="F994" s="10">
        <v>88.18</v>
      </c>
      <c r="G994" s="10">
        <v>59.96</v>
      </c>
      <c r="H994" s="10">
        <v>6.75</v>
      </c>
      <c r="I994" s="10">
        <v>1.44</v>
      </c>
      <c r="J994" s="157"/>
    </row>
    <row r="995" spans="1:10" ht="20" customHeight="1" x14ac:dyDescent="0.2">
      <c r="A995" s="14" t="s">
        <v>15</v>
      </c>
      <c r="B995" s="15"/>
      <c r="C995" s="15" t="s">
        <v>77</v>
      </c>
      <c r="D995" s="10">
        <v>423.09</v>
      </c>
      <c r="E995" s="10">
        <v>423.09</v>
      </c>
      <c r="F995" s="10">
        <v>400.53</v>
      </c>
      <c r="G995" s="10">
        <v>267.88</v>
      </c>
      <c r="H995" s="10">
        <v>45.16</v>
      </c>
      <c r="I995" s="10">
        <v>2.66</v>
      </c>
      <c r="J995" s="157"/>
    </row>
    <row r="996" spans="1:10" ht="20" customHeight="1" x14ac:dyDescent="0.2">
      <c r="A996" s="14" t="s">
        <v>15</v>
      </c>
      <c r="B996" s="15"/>
      <c r="C996" s="15" t="s">
        <v>78</v>
      </c>
      <c r="D996" s="10">
        <v>568.66999999999996</v>
      </c>
      <c r="E996" s="10">
        <v>545.66999999999996</v>
      </c>
      <c r="F996" s="10">
        <v>978.96</v>
      </c>
      <c r="G996" s="10">
        <v>259.74</v>
      </c>
      <c r="H996" s="10">
        <v>54.57</v>
      </c>
      <c r="I996" s="10">
        <v>8.9700000000000006</v>
      </c>
      <c r="J996" s="157"/>
    </row>
    <row r="997" spans="1:10" ht="20" customHeight="1" x14ac:dyDescent="0.2">
      <c r="A997" s="14" t="s">
        <v>15</v>
      </c>
      <c r="B997" s="15"/>
      <c r="C997" s="15" t="s">
        <v>79</v>
      </c>
      <c r="D997" s="10">
        <v>199.35</v>
      </c>
      <c r="E997" s="10">
        <v>196.39</v>
      </c>
      <c r="F997" s="10">
        <v>139.66999999999999</v>
      </c>
      <c r="G997" s="10">
        <v>17.66</v>
      </c>
      <c r="H997" s="10">
        <v>1.23</v>
      </c>
      <c r="I997" s="10" t="s">
        <v>37</v>
      </c>
      <c r="J997" s="157"/>
    </row>
    <row r="998" spans="1:10" ht="20" customHeight="1" x14ac:dyDescent="0.2">
      <c r="A998" s="14" t="s">
        <v>15</v>
      </c>
      <c r="B998" s="15"/>
      <c r="C998" s="15" t="s">
        <v>80</v>
      </c>
      <c r="D998" s="10">
        <v>283.67</v>
      </c>
      <c r="E998" s="10">
        <v>258.95999999999998</v>
      </c>
      <c r="F998" s="10">
        <v>216.88</v>
      </c>
      <c r="G998" s="10">
        <v>158.66</v>
      </c>
      <c r="H998" s="10">
        <v>24.07</v>
      </c>
      <c r="I998" s="10">
        <v>3.41</v>
      </c>
      <c r="J998" s="157"/>
    </row>
    <row r="999" spans="1:10" ht="20" customHeight="1" x14ac:dyDescent="0.2">
      <c r="A999" s="14" t="s">
        <v>15</v>
      </c>
      <c r="B999" s="15"/>
      <c r="C999" s="15" t="s">
        <v>81</v>
      </c>
      <c r="D999" s="10">
        <v>256.44</v>
      </c>
      <c r="E999" s="10">
        <v>246.22</v>
      </c>
      <c r="F999" s="10">
        <v>323.58999999999997</v>
      </c>
      <c r="G999" s="10">
        <v>114.07</v>
      </c>
      <c r="H999" s="10">
        <v>10.65</v>
      </c>
      <c r="I999" s="10">
        <v>0.59</v>
      </c>
      <c r="J999" s="157"/>
    </row>
    <row r="1000" spans="1:10" ht="20" customHeight="1" x14ac:dyDescent="0.2">
      <c r="A1000" s="14" t="s">
        <v>15</v>
      </c>
      <c r="B1000" s="15"/>
      <c r="C1000" s="15" t="s">
        <v>82</v>
      </c>
      <c r="D1000" s="10">
        <v>452.21</v>
      </c>
      <c r="E1000" s="10">
        <v>434.27</v>
      </c>
      <c r="F1000" s="10">
        <v>396.95</v>
      </c>
      <c r="G1000" s="10">
        <v>216.83</v>
      </c>
      <c r="H1000" s="10">
        <v>21.17</v>
      </c>
      <c r="I1000" s="10">
        <v>2.91</v>
      </c>
      <c r="J1000" s="157"/>
    </row>
    <row r="1001" spans="1:10" ht="20" customHeight="1" x14ac:dyDescent="0.2">
      <c r="A1001" s="14" t="s">
        <v>15</v>
      </c>
      <c r="B1001" s="15"/>
      <c r="C1001" s="15" t="s">
        <v>83</v>
      </c>
      <c r="D1001" s="10">
        <v>9434.66</v>
      </c>
      <c r="E1001" s="10">
        <v>7189.54</v>
      </c>
      <c r="F1001" s="10">
        <v>12295.57</v>
      </c>
      <c r="G1001" s="10">
        <v>4301.2700000000004</v>
      </c>
      <c r="H1001" s="10">
        <v>620.36</v>
      </c>
      <c r="I1001" s="10">
        <v>356.26</v>
      </c>
      <c r="J1001" s="157"/>
    </row>
    <row r="1002" spans="1:10" ht="20" customHeight="1" x14ac:dyDescent="0.2">
      <c r="A1002" s="14" t="s">
        <v>15</v>
      </c>
      <c r="B1002" s="15"/>
      <c r="C1002" s="15" t="s">
        <v>84</v>
      </c>
      <c r="D1002" s="10">
        <v>8226.4</v>
      </c>
      <c r="E1002" s="10">
        <v>7345.91</v>
      </c>
      <c r="F1002" s="10">
        <v>17228.18</v>
      </c>
      <c r="G1002" s="10">
        <v>2324.5300000000002</v>
      </c>
      <c r="H1002" s="10">
        <v>435.92</v>
      </c>
      <c r="I1002" s="10">
        <v>90.66</v>
      </c>
      <c r="J1002" s="157"/>
    </row>
    <row r="1003" spans="1:10" ht="20" customHeight="1" x14ac:dyDescent="0.2">
      <c r="A1003" s="14" t="s">
        <v>15</v>
      </c>
      <c r="B1003" s="15"/>
      <c r="C1003" s="15" t="s">
        <v>85</v>
      </c>
      <c r="D1003" s="10">
        <v>24.81</v>
      </c>
      <c r="E1003" s="10">
        <v>4.75</v>
      </c>
      <c r="F1003" s="10">
        <v>1.87</v>
      </c>
      <c r="G1003" s="10" t="s">
        <v>37</v>
      </c>
      <c r="H1003" s="10" t="s">
        <v>37</v>
      </c>
      <c r="I1003" s="10" t="s">
        <v>37</v>
      </c>
      <c r="J1003" s="157"/>
    </row>
    <row r="1004" spans="1:10" ht="20" customHeight="1" x14ac:dyDescent="0.2">
      <c r="A1004" s="14" t="s">
        <v>15</v>
      </c>
      <c r="B1004" s="15"/>
      <c r="C1004" s="15" t="s">
        <v>45</v>
      </c>
      <c r="D1004" s="10">
        <v>4952.58</v>
      </c>
      <c r="E1004" s="10">
        <v>4952.58</v>
      </c>
      <c r="F1004" s="10">
        <v>11674.44</v>
      </c>
      <c r="G1004" s="10">
        <v>2.75</v>
      </c>
      <c r="H1004" s="10">
        <v>991.28</v>
      </c>
      <c r="I1004" s="10">
        <v>50.52</v>
      </c>
      <c r="J1004" s="157"/>
    </row>
    <row r="1005" spans="1:10" ht="20" customHeight="1" x14ac:dyDescent="0.2">
      <c r="A1005" s="14" t="s">
        <v>15</v>
      </c>
      <c r="B1005" s="15"/>
      <c r="C1005" s="15" t="s">
        <v>86</v>
      </c>
      <c r="D1005" s="10">
        <v>682.66</v>
      </c>
      <c r="E1005" s="10">
        <v>636.26</v>
      </c>
      <c r="F1005" s="10">
        <v>922.85</v>
      </c>
      <c r="G1005" s="10">
        <v>737.73</v>
      </c>
      <c r="H1005" s="10">
        <v>10.77</v>
      </c>
      <c r="I1005" s="10" t="s">
        <v>37</v>
      </c>
      <c r="J1005" s="157"/>
    </row>
    <row r="1006" spans="1:10" ht="20" customHeight="1" x14ac:dyDescent="0.2">
      <c r="A1006" s="14" t="s">
        <v>15</v>
      </c>
      <c r="B1006" s="15"/>
      <c r="C1006" s="15" t="s">
        <v>87</v>
      </c>
      <c r="D1006" s="10">
        <v>618.19000000000005</v>
      </c>
      <c r="E1006" s="10">
        <v>590.27</v>
      </c>
      <c r="F1006" s="10">
        <v>586.16999999999996</v>
      </c>
      <c r="G1006" s="10">
        <v>312.87</v>
      </c>
      <c r="H1006" s="10">
        <v>16.39</v>
      </c>
      <c r="I1006" s="10">
        <v>7.94</v>
      </c>
      <c r="J1006" s="157"/>
    </row>
    <row r="1007" spans="1:10" ht="20" customHeight="1" x14ac:dyDescent="0.2">
      <c r="A1007" s="14" t="s">
        <v>15</v>
      </c>
      <c r="B1007" s="15"/>
      <c r="C1007" s="15" t="s">
        <v>88</v>
      </c>
      <c r="D1007" s="10">
        <v>850.95</v>
      </c>
      <c r="E1007" s="10">
        <v>803.52</v>
      </c>
      <c r="F1007" s="10">
        <v>475.43</v>
      </c>
      <c r="G1007" s="10">
        <v>142.28</v>
      </c>
      <c r="H1007" s="10">
        <v>39.950000000000003</v>
      </c>
      <c r="I1007" s="10">
        <v>20.65</v>
      </c>
      <c r="J1007" s="157"/>
    </row>
    <row r="1008" spans="1:10" ht="20" customHeight="1" x14ac:dyDescent="0.2">
      <c r="A1008" s="14" t="s">
        <v>15</v>
      </c>
      <c r="B1008" s="15"/>
      <c r="C1008" s="15" t="s">
        <v>89</v>
      </c>
      <c r="D1008" s="10">
        <v>2322.87</v>
      </c>
      <c r="E1008" s="10">
        <v>2322.87</v>
      </c>
      <c r="F1008" s="10">
        <v>2824.22</v>
      </c>
      <c r="G1008" s="10">
        <v>1632.59</v>
      </c>
      <c r="H1008" s="10">
        <v>84.54</v>
      </c>
      <c r="I1008" s="10">
        <v>84.54</v>
      </c>
      <c r="J1008" s="157"/>
    </row>
    <row r="1009" spans="1:10" ht="20" customHeight="1" x14ac:dyDescent="0.2">
      <c r="A1009" s="14" t="s">
        <v>15</v>
      </c>
      <c r="B1009" s="15"/>
      <c r="C1009" s="15" t="s">
        <v>90</v>
      </c>
      <c r="D1009" s="10">
        <v>2744.68</v>
      </c>
      <c r="E1009" s="10">
        <v>2435.5500000000002</v>
      </c>
      <c r="F1009" s="10">
        <v>3259.16</v>
      </c>
      <c r="G1009" s="10">
        <v>1349.67</v>
      </c>
      <c r="H1009" s="10">
        <v>225.43</v>
      </c>
      <c r="I1009" s="10">
        <v>68.53</v>
      </c>
      <c r="J1009" s="157"/>
    </row>
    <row r="1010" spans="1:10" ht="20" customHeight="1" x14ac:dyDescent="0.2">
      <c r="A1010" s="14" t="s">
        <v>15</v>
      </c>
      <c r="B1010" s="15"/>
      <c r="C1010" s="15" t="s">
        <v>91</v>
      </c>
      <c r="D1010" s="10">
        <v>1403.51</v>
      </c>
      <c r="E1010" s="10">
        <v>1378.16</v>
      </c>
      <c r="F1010" s="10">
        <v>1349.57</v>
      </c>
      <c r="G1010" s="10">
        <v>561.47</v>
      </c>
      <c r="H1010" s="10">
        <v>69.28</v>
      </c>
      <c r="I1010" s="10">
        <v>62.22</v>
      </c>
      <c r="J1010" s="157"/>
    </row>
    <row r="1011" spans="1:10" ht="20" customHeight="1" x14ac:dyDescent="0.2">
      <c r="A1011" s="14" t="s">
        <v>15</v>
      </c>
      <c r="B1011" s="15"/>
      <c r="C1011" s="15" t="s">
        <v>92</v>
      </c>
      <c r="D1011" s="10">
        <v>94.62</v>
      </c>
      <c r="E1011" s="10">
        <v>63.18</v>
      </c>
      <c r="F1011" s="10">
        <v>134.26</v>
      </c>
      <c r="G1011" s="10">
        <v>54.77</v>
      </c>
      <c r="H1011" s="10">
        <v>15.49</v>
      </c>
      <c r="I1011" s="10">
        <v>15.49</v>
      </c>
      <c r="J1011" s="157"/>
    </row>
    <row r="1012" spans="1:10" ht="20" customHeight="1" x14ac:dyDescent="0.2">
      <c r="A1012" s="14" t="s">
        <v>15</v>
      </c>
      <c r="B1012" s="15"/>
      <c r="C1012" s="15" t="s">
        <v>93</v>
      </c>
      <c r="D1012" s="10">
        <v>498.49</v>
      </c>
      <c r="E1012" s="10">
        <v>483.77</v>
      </c>
      <c r="F1012" s="10">
        <v>331.31</v>
      </c>
      <c r="G1012" s="10">
        <v>219.79</v>
      </c>
      <c r="H1012" s="10" t="s">
        <v>37</v>
      </c>
      <c r="I1012" s="10" t="s">
        <v>37</v>
      </c>
      <c r="J1012" s="157"/>
    </row>
    <row r="1013" spans="1:10" ht="20" customHeight="1" x14ac:dyDescent="0.2">
      <c r="A1013" s="14" t="s">
        <v>15</v>
      </c>
      <c r="B1013" s="15"/>
      <c r="C1013" s="15" t="s">
        <v>93</v>
      </c>
      <c r="D1013" s="10">
        <v>2874.61</v>
      </c>
      <c r="E1013" s="10">
        <v>2623.37</v>
      </c>
      <c r="F1013" s="10">
        <v>2272.06</v>
      </c>
      <c r="G1013" s="10">
        <v>1211.46</v>
      </c>
      <c r="H1013" s="10">
        <v>63.21</v>
      </c>
      <c r="I1013" s="10">
        <v>11.77</v>
      </c>
      <c r="J1013" s="157"/>
    </row>
    <row r="1014" spans="1:10" ht="20" customHeight="1" x14ac:dyDescent="0.2">
      <c r="A1014" s="14" t="s">
        <v>15</v>
      </c>
      <c r="B1014" s="15"/>
      <c r="C1014" s="15" t="s">
        <v>94</v>
      </c>
      <c r="D1014" s="10">
        <v>350.71</v>
      </c>
      <c r="E1014" s="10">
        <v>332.6</v>
      </c>
      <c r="F1014" s="10">
        <v>420.98</v>
      </c>
      <c r="G1014" s="10">
        <v>173.67</v>
      </c>
      <c r="H1014" s="10">
        <v>10.7</v>
      </c>
      <c r="I1014" s="10">
        <v>3.7</v>
      </c>
      <c r="J1014" s="157"/>
    </row>
    <row r="1015" spans="1:10" ht="20" customHeight="1" x14ac:dyDescent="0.2">
      <c r="A1015" s="14" t="s">
        <v>15</v>
      </c>
      <c r="B1015" s="15"/>
      <c r="C1015" s="15" t="s">
        <v>95</v>
      </c>
      <c r="D1015" s="10">
        <v>2307.9</v>
      </c>
      <c r="E1015" s="10">
        <v>2271.59</v>
      </c>
      <c r="F1015" s="10">
        <v>1463.17</v>
      </c>
      <c r="G1015" s="10">
        <v>869.77</v>
      </c>
      <c r="H1015" s="10">
        <v>9.7100000000000009</v>
      </c>
      <c r="I1015" s="10">
        <v>1.45</v>
      </c>
      <c r="J1015" s="157"/>
    </row>
    <row r="1016" spans="1:10" ht="20" customHeight="1" x14ac:dyDescent="0.2">
      <c r="A1016" s="14" t="s">
        <v>15</v>
      </c>
      <c r="B1016" s="15"/>
      <c r="C1016" s="15" t="s">
        <v>96</v>
      </c>
      <c r="D1016" s="10">
        <v>1653.77</v>
      </c>
      <c r="E1016" s="10">
        <v>1649.47</v>
      </c>
      <c r="F1016" s="10">
        <v>1533.14</v>
      </c>
      <c r="G1016" s="10">
        <v>948.11</v>
      </c>
      <c r="H1016" s="10">
        <v>45.61</v>
      </c>
      <c r="I1016" s="10">
        <v>21.03</v>
      </c>
      <c r="J1016" s="157"/>
    </row>
    <row r="1017" spans="1:10" ht="20" customHeight="1" x14ac:dyDescent="0.2">
      <c r="A1017" s="14" t="s">
        <v>15</v>
      </c>
      <c r="B1017" s="15"/>
      <c r="C1017" s="15" t="s">
        <v>97</v>
      </c>
      <c r="D1017" s="10">
        <v>670.28</v>
      </c>
      <c r="E1017" s="10">
        <v>670.28</v>
      </c>
      <c r="F1017" s="10">
        <v>478.2</v>
      </c>
      <c r="G1017" s="10">
        <v>223.89</v>
      </c>
      <c r="H1017" s="10">
        <v>5.88</v>
      </c>
      <c r="I1017" s="10" t="s">
        <v>37</v>
      </c>
      <c r="J1017" s="157"/>
    </row>
    <row r="1018" spans="1:10" ht="20" customHeight="1" x14ac:dyDescent="0.2">
      <c r="A1018" s="14" t="s">
        <v>15</v>
      </c>
      <c r="B1018" s="15"/>
      <c r="C1018" s="15" t="s">
        <v>98</v>
      </c>
      <c r="D1018" s="10">
        <v>5971.26</v>
      </c>
      <c r="E1018" s="10">
        <v>5710.34</v>
      </c>
      <c r="F1018" s="10">
        <v>5985.04</v>
      </c>
      <c r="G1018" s="10">
        <v>3680.96</v>
      </c>
      <c r="H1018" s="10">
        <v>105.72</v>
      </c>
      <c r="I1018" s="10">
        <v>87.37</v>
      </c>
      <c r="J1018" s="157"/>
    </row>
    <row r="1019" spans="1:10" ht="20" customHeight="1" x14ac:dyDescent="0.2">
      <c r="A1019" s="14" t="s">
        <v>15</v>
      </c>
      <c r="B1019" s="15"/>
      <c r="C1019" s="15" t="s">
        <v>100</v>
      </c>
      <c r="D1019" s="10">
        <v>17.829999999999998</v>
      </c>
      <c r="E1019" s="10">
        <v>17.829999999999998</v>
      </c>
      <c r="F1019" s="10">
        <v>14.81</v>
      </c>
      <c r="G1019" s="10">
        <v>8.2899999999999991</v>
      </c>
      <c r="H1019" s="10">
        <v>0.54</v>
      </c>
      <c r="I1019" s="10" t="s">
        <v>37</v>
      </c>
      <c r="J1019" s="157"/>
    </row>
    <row r="1020" spans="1:10" ht="20" customHeight="1" x14ac:dyDescent="0.2">
      <c r="A1020" s="14" t="s">
        <v>15</v>
      </c>
      <c r="B1020" s="15"/>
      <c r="C1020" s="15" t="s">
        <v>101</v>
      </c>
      <c r="D1020" s="10">
        <v>70.319999999999993</v>
      </c>
      <c r="E1020" s="10">
        <v>63.36</v>
      </c>
      <c r="F1020" s="10">
        <v>74.48</v>
      </c>
      <c r="G1020" s="10">
        <v>51.71</v>
      </c>
      <c r="H1020" s="10">
        <v>10.51</v>
      </c>
      <c r="I1020" s="10" t="s">
        <v>37</v>
      </c>
      <c r="J1020" s="157"/>
    </row>
    <row r="1021" spans="1:10" ht="20" customHeight="1" x14ac:dyDescent="0.2">
      <c r="A1021" s="14" t="s">
        <v>15</v>
      </c>
      <c r="B1021" s="15"/>
      <c r="C1021" s="15" t="s">
        <v>102</v>
      </c>
      <c r="D1021" s="10">
        <v>2545.33</v>
      </c>
      <c r="E1021" s="10">
        <v>2341.2800000000002</v>
      </c>
      <c r="F1021" s="10">
        <v>2115.58</v>
      </c>
      <c r="G1021" s="10">
        <v>1592.41</v>
      </c>
      <c r="H1021" s="10">
        <v>86.23</v>
      </c>
      <c r="I1021" s="10">
        <v>0.64</v>
      </c>
      <c r="J1021" s="157"/>
    </row>
    <row r="1022" spans="1:10" ht="20" customHeight="1" x14ac:dyDescent="0.2">
      <c r="A1022" s="14" t="s">
        <v>15</v>
      </c>
      <c r="B1022" s="15"/>
      <c r="C1022" s="15" t="s">
        <v>103</v>
      </c>
      <c r="D1022" s="10">
        <v>417.63</v>
      </c>
      <c r="E1022" s="10">
        <v>296.72000000000003</v>
      </c>
      <c r="F1022" s="10">
        <v>257.54000000000002</v>
      </c>
      <c r="G1022" s="10">
        <v>188.22</v>
      </c>
      <c r="H1022" s="10">
        <v>12.15</v>
      </c>
      <c r="I1022" s="10" t="s">
        <v>37</v>
      </c>
      <c r="J1022" s="157"/>
    </row>
    <row r="1023" spans="1:10" ht="20" customHeight="1" x14ac:dyDescent="0.2">
      <c r="A1023" s="14" t="s">
        <v>15</v>
      </c>
      <c r="B1023" s="15"/>
      <c r="C1023" s="15" t="s">
        <v>104</v>
      </c>
      <c r="D1023" s="10">
        <v>374.08</v>
      </c>
      <c r="E1023" s="10">
        <v>369.37</v>
      </c>
      <c r="F1023" s="10">
        <v>490.3</v>
      </c>
      <c r="G1023" s="10">
        <v>250.39</v>
      </c>
      <c r="H1023" s="10">
        <v>21.65</v>
      </c>
      <c r="I1023" s="10" t="s">
        <v>37</v>
      </c>
      <c r="J1023" s="157"/>
    </row>
    <row r="1024" spans="1:10" ht="20" customHeight="1" x14ac:dyDescent="0.2">
      <c r="A1024" s="14" t="s">
        <v>15</v>
      </c>
      <c r="B1024" s="15"/>
      <c r="C1024" s="15" t="s">
        <v>105</v>
      </c>
      <c r="D1024" s="10">
        <v>1936.95</v>
      </c>
      <c r="E1024" s="10">
        <v>1792.91</v>
      </c>
      <c r="F1024" s="10">
        <v>1696.47</v>
      </c>
      <c r="G1024" s="10">
        <v>1109.3599999999999</v>
      </c>
      <c r="H1024" s="10">
        <v>40.54</v>
      </c>
      <c r="I1024" s="10">
        <v>21.68</v>
      </c>
      <c r="J1024" s="157"/>
    </row>
    <row r="1025" spans="1:10" ht="20" customHeight="1" x14ac:dyDescent="0.2">
      <c r="A1025" s="14" t="s">
        <v>15</v>
      </c>
      <c r="B1025" s="15"/>
      <c r="C1025" s="15" t="s">
        <v>106</v>
      </c>
      <c r="D1025" s="10">
        <v>27.58</v>
      </c>
      <c r="E1025" s="10">
        <v>26.36</v>
      </c>
      <c r="F1025" s="10">
        <v>23.46</v>
      </c>
      <c r="G1025" s="10">
        <v>16.63</v>
      </c>
      <c r="H1025" s="10">
        <v>1.03</v>
      </c>
      <c r="I1025" s="10" t="s">
        <v>37</v>
      </c>
      <c r="J1025" s="157"/>
    </row>
    <row r="1026" spans="1:10" ht="20" customHeight="1" x14ac:dyDescent="0.2">
      <c r="A1026" s="14" t="s">
        <v>15</v>
      </c>
      <c r="B1026" s="15"/>
      <c r="C1026" s="15" t="s">
        <v>107</v>
      </c>
      <c r="D1026" s="10">
        <v>1525.94</v>
      </c>
      <c r="E1026" s="10">
        <v>1180.17</v>
      </c>
      <c r="F1026" s="10">
        <v>1105.83</v>
      </c>
      <c r="G1026" s="10">
        <v>546.48</v>
      </c>
      <c r="H1026" s="10">
        <v>7.57</v>
      </c>
      <c r="I1026" s="10">
        <v>20.260000000000002</v>
      </c>
      <c r="J1026" s="157"/>
    </row>
    <row r="1027" spans="1:10" ht="20" customHeight="1" x14ac:dyDescent="0.2">
      <c r="A1027" s="14" t="s">
        <v>15</v>
      </c>
      <c r="B1027" s="15"/>
      <c r="C1027" s="15" t="s">
        <v>108</v>
      </c>
      <c r="D1027" s="10">
        <v>884.81</v>
      </c>
      <c r="E1027" s="10">
        <v>470.1</v>
      </c>
      <c r="F1027" s="10">
        <v>412.77</v>
      </c>
      <c r="G1027" s="10">
        <v>295.79000000000002</v>
      </c>
      <c r="H1027" s="10">
        <v>2.67</v>
      </c>
      <c r="I1027" s="10">
        <v>6.6</v>
      </c>
      <c r="J1027" s="157"/>
    </row>
    <row r="1028" spans="1:10" ht="20" customHeight="1" x14ac:dyDescent="0.2">
      <c r="A1028" s="14" t="s">
        <v>15</v>
      </c>
      <c r="B1028" s="15"/>
      <c r="C1028" s="15" t="s">
        <v>109</v>
      </c>
      <c r="D1028" s="10">
        <v>1873.65</v>
      </c>
      <c r="E1028" s="10">
        <v>1742.66</v>
      </c>
      <c r="F1028" s="10">
        <v>2442.4499999999998</v>
      </c>
      <c r="G1028" s="10">
        <v>1445.87</v>
      </c>
      <c r="H1028" s="10">
        <v>13.55</v>
      </c>
      <c r="I1028" s="10">
        <v>11.73</v>
      </c>
      <c r="J1028" s="157"/>
    </row>
    <row r="1029" spans="1:10" ht="20" customHeight="1" x14ac:dyDescent="0.2">
      <c r="A1029" s="14" t="s">
        <v>15</v>
      </c>
      <c r="B1029" s="15"/>
      <c r="C1029" s="15" t="s">
        <v>110</v>
      </c>
      <c r="D1029" s="10">
        <v>9885.3799999999992</v>
      </c>
      <c r="E1029" s="10">
        <v>6613.54</v>
      </c>
      <c r="F1029" s="10">
        <v>4413.24</v>
      </c>
      <c r="G1029" s="10">
        <v>2243.11</v>
      </c>
      <c r="H1029" s="10">
        <v>173.38</v>
      </c>
      <c r="I1029" s="10">
        <v>163.84</v>
      </c>
      <c r="J1029" s="157"/>
    </row>
    <row r="1030" spans="1:10" ht="20" customHeight="1" x14ac:dyDescent="0.2">
      <c r="A1030" s="14" t="s">
        <v>15</v>
      </c>
      <c r="B1030" s="15"/>
      <c r="C1030" s="15" t="s">
        <v>111</v>
      </c>
      <c r="D1030" s="10">
        <v>998.54</v>
      </c>
      <c r="E1030" s="10">
        <v>300.31</v>
      </c>
      <c r="F1030" s="10">
        <v>350.43</v>
      </c>
      <c r="G1030" s="10">
        <v>302.67</v>
      </c>
      <c r="H1030" s="10">
        <v>4.37</v>
      </c>
      <c r="I1030" s="10">
        <v>4.37</v>
      </c>
      <c r="J1030" s="157"/>
    </row>
    <row r="1031" spans="1:10" ht="20" customHeight="1" x14ac:dyDescent="0.2">
      <c r="A1031" s="14" t="s">
        <v>15</v>
      </c>
      <c r="B1031" s="15"/>
      <c r="C1031" s="15" t="s">
        <v>113</v>
      </c>
      <c r="D1031" s="10">
        <v>6924.69</v>
      </c>
      <c r="E1031" s="10">
        <v>6097.47</v>
      </c>
      <c r="F1031" s="10">
        <v>10789.66</v>
      </c>
      <c r="G1031" s="10">
        <v>1029.18</v>
      </c>
      <c r="H1031" s="10">
        <v>693.05</v>
      </c>
      <c r="I1031" s="10">
        <v>75.180000000000007</v>
      </c>
      <c r="J1031" s="157"/>
    </row>
    <row r="1032" spans="1:10" ht="20" customHeight="1" x14ac:dyDescent="0.2">
      <c r="A1032" s="14" t="s">
        <v>15</v>
      </c>
      <c r="B1032" s="15"/>
      <c r="C1032" s="15" t="s">
        <v>114</v>
      </c>
      <c r="D1032" s="10">
        <v>1845.53</v>
      </c>
      <c r="E1032" s="10">
        <v>1159.75</v>
      </c>
      <c r="F1032" s="10">
        <v>1238.4100000000001</v>
      </c>
      <c r="G1032" s="10">
        <v>409.7</v>
      </c>
      <c r="H1032" s="10">
        <v>48.92</v>
      </c>
      <c r="I1032" s="10">
        <v>4.93</v>
      </c>
      <c r="J1032" s="157"/>
    </row>
    <row r="1033" spans="1:10" ht="20" customHeight="1" x14ac:dyDescent="0.2">
      <c r="A1033" s="14" t="s">
        <v>15</v>
      </c>
      <c r="B1033" s="15"/>
      <c r="C1033" s="15" t="s">
        <v>115</v>
      </c>
      <c r="D1033" s="10">
        <v>732.91</v>
      </c>
      <c r="E1033" s="10">
        <v>227.24</v>
      </c>
      <c r="F1033" s="10">
        <v>71.17</v>
      </c>
      <c r="G1033" s="10">
        <v>233.19</v>
      </c>
      <c r="H1033" s="10">
        <v>41.64</v>
      </c>
      <c r="I1033" s="10" t="s">
        <v>37</v>
      </c>
      <c r="J1033" s="157"/>
    </row>
    <row r="1034" spans="1:10" ht="20" customHeight="1" x14ac:dyDescent="0.2">
      <c r="A1034" s="14" t="s">
        <v>15</v>
      </c>
      <c r="B1034" s="15"/>
      <c r="C1034" s="15" t="s">
        <v>116</v>
      </c>
      <c r="D1034" s="10">
        <v>280.13</v>
      </c>
      <c r="E1034" s="10">
        <v>215.48</v>
      </c>
      <c r="F1034" s="10">
        <v>138.08000000000001</v>
      </c>
      <c r="G1034" s="10">
        <v>111.14</v>
      </c>
      <c r="H1034" s="10">
        <v>30.17</v>
      </c>
      <c r="I1034" s="10" t="s">
        <v>37</v>
      </c>
      <c r="J1034" s="157"/>
    </row>
    <row r="1035" spans="1:10" ht="20" customHeight="1" x14ac:dyDescent="0.2">
      <c r="A1035" s="14" t="s">
        <v>15</v>
      </c>
      <c r="B1035" s="15"/>
      <c r="C1035" s="15" t="s">
        <v>117</v>
      </c>
      <c r="D1035" s="10">
        <v>42.89</v>
      </c>
      <c r="E1035" s="10">
        <v>28.59</v>
      </c>
      <c r="F1035" s="10">
        <v>5.62</v>
      </c>
      <c r="G1035" s="10">
        <v>2.81</v>
      </c>
      <c r="H1035" s="10" t="s">
        <v>37</v>
      </c>
      <c r="I1035" s="10" t="s">
        <v>37</v>
      </c>
      <c r="J1035" s="157"/>
    </row>
    <row r="1036" spans="1:10" ht="20" customHeight="1" x14ac:dyDescent="0.2">
      <c r="A1036" s="14" t="s">
        <v>15</v>
      </c>
      <c r="B1036" s="15"/>
      <c r="C1036" s="15" t="s">
        <v>119</v>
      </c>
      <c r="D1036" s="10">
        <v>2318.1999999999998</v>
      </c>
      <c r="E1036" s="10">
        <v>2268.3200000000002</v>
      </c>
      <c r="F1036" s="10">
        <v>2614.34</v>
      </c>
      <c r="G1036" s="10">
        <v>1674.52</v>
      </c>
      <c r="H1036" s="10">
        <v>320.38</v>
      </c>
      <c r="I1036" s="10">
        <v>6.4</v>
      </c>
      <c r="J1036" s="157"/>
    </row>
    <row r="1037" spans="1:10" ht="20" customHeight="1" x14ac:dyDescent="0.2">
      <c r="A1037" s="14" t="s">
        <v>15</v>
      </c>
      <c r="B1037" s="15"/>
      <c r="C1037" s="15" t="s">
        <v>121</v>
      </c>
      <c r="D1037" s="10">
        <v>3.97</v>
      </c>
      <c r="E1037" s="10">
        <v>3.97</v>
      </c>
      <c r="F1037" s="10">
        <v>1.92</v>
      </c>
      <c r="G1037" s="10">
        <v>1.92</v>
      </c>
      <c r="H1037" s="10" t="s">
        <v>37</v>
      </c>
      <c r="I1037" s="10" t="s">
        <v>37</v>
      </c>
      <c r="J1037" s="157"/>
    </row>
    <row r="1038" spans="1:10" s="20" customFormat="1" ht="20" customHeight="1" x14ac:dyDescent="0.2">
      <c r="A1038" s="14" t="s">
        <v>15</v>
      </c>
      <c r="B1038" s="15"/>
      <c r="C1038" s="15" t="s">
        <v>58</v>
      </c>
      <c r="D1038" s="15">
        <v>424440.25</v>
      </c>
      <c r="E1038" s="15">
        <v>374712.57</v>
      </c>
      <c r="F1038" s="15">
        <v>475352.86</v>
      </c>
      <c r="G1038" s="15">
        <v>206145.51</v>
      </c>
      <c r="H1038" s="15">
        <v>16424.27</v>
      </c>
      <c r="I1038" s="15">
        <v>4282.45</v>
      </c>
      <c r="J1038" s="158"/>
    </row>
    <row r="1039" spans="1:10" ht="20" customHeight="1" x14ac:dyDescent="0.2">
      <c r="A1039" s="14" t="s">
        <v>16</v>
      </c>
      <c r="B1039" s="15" t="s">
        <v>41</v>
      </c>
      <c r="C1039" s="15" t="s">
        <v>52</v>
      </c>
      <c r="D1039" s="10">
        <v>1506.15</v>
      </c>
      <c r="E1039" s="10">
        <v>1135.07</v>
      </c>
      <c r="F1039" s="10">
        <v>956.49</v>
      </c>
      <c r="G1039" s="10" t="s">
        <v>37</v>
      </c>
      <c r="H1039" s="10">
        <v>4.82</v>
      </c>
      <c r="I1039" s="10">
        <v>16.829999999999998</v>
      </c>
      <c r="J1039" s="157"/>
    </row>
    <row r="1040" spans="1:10" ht="20" customHeight="1" x14ac:dyDescent="0.2">
      <c r="A1040" s="14" t="s">
        <v>16</v>
      </c>
      <c r="B1040" s="15"/>
      <c r="C1040" s="15" t="s">
        <v>53</v>
      </c>
      <c r="D1040" s="10">
        <v>15</v>
      </c>
      <c r="E1040" s="10">
        <v>15</v>
      </c>
      <c r="F1040" s="10">
        <v>29</v>
      </c>
      <c r="G1040" s="10" t="s">
        <v>37</v>
      </c>
      <c r="H1040" s="10">
        <v>0.4</v>
      </c>
      <c r="I1040" s="10">
        <v>0.4</v>
      </c>
      <c r="J1040" s="157"/>
    </row>
    <row r="1041" spans="1:10" ht="20" customHeight="1" x14ac:dyDescent="0.2">
      <c r="A1041" s="14" t="s">
        <v>16</v>
      </c>
      <c r="B1041" s="15"/>
      <c r="C1041" s="15" t="s">
        <v>54</v>
      </c>
      <c r="D1041" s="10">
        <v>1974.68</v>
      </c>
      <c r="E1041" s="10">
        <v>1784.02</v>
      </c>
      <c r="F1041" s="10">
        <v>905.63</v>
      </c>
      <c r="G1041" s="10" t="s">
        <v>37</v>
      </c>
      <c r="H1041" s="10">
        <v>39.81</v>
      </c>
      <c r="I1041" s="10" t="s">
        <v>37</v>
      </c>
      <c r="J1041" s="157"/>
    </row>
    <row r="1042" spans="1:10" ht="20" customHeight="1" x14ac:dyDescent="0.2">
      <c r="A1042" s="14" t="s">
        <v>16</v>
      </c>
      <c r="B1042" s="15"/>
      <c r="C1042" s="15" t="s">
        <v>56</v>
      </c>
      <c r="D1042" s="10">
        <v>5955.65</v>
      </c>
      <c r="E1042" s="10">
        <v>5283.32</v>
      </c>
      <c r="F1042" s="10">
        <v>3458.84</v>
      </c>
      <c r="G1042" s="10" t="s">
        <v>37</v>
      </c>
      <c r="H1042" s="10">
        <v>55.23</v>
      </c>
      <c r="I1042" s="10">
        <v>2.92</v>
      </c>
      <c r="J1042" s="157"/>
    </row>
    <row r="1043" spans="1:10" s="20" customFormat="1" ht="20" customHeight="1" x14ac:dyDescent="0.2">
      <c r="A1043" s="14" t="s">
        <v>16</v>
      </c>
      <c r="B1043" s="15"/>
      <c r="C1043" s="15" t="s">
        <v>58</v>
      </c>
      <c r="D1043" s="15">
        <v>9451.4699999999993</v>
      </c>
      <c r="E1043" s="15">
        <v>8217.41</v>
      </c>
      <c r="F1043" s="15">
        <v>5349.96</v>
      </c>
      <c r="G1043" s="15" t="s">
        <v>37</v>
      </c>
      <c r="H1043" s="15">
        <v>100.26</v>
      </c>
      <c r="I1043" s="15">
        <v>20.149999999999999</v>
      </c>
      <c r="J1043" s="158"/>
    </row>
    <row r="1044" spans="1:10" ht="20" customHeight="1" x14ac:dyDescent="0.2">
      <c r="A1044" s="14" t="s">
        <v>16</v>
      </c>
      <c r="B1044" s="15" t="s">
        <v>42</v>
      </c>
      <c r="C1044" s="15" t="s">
        <v>64</v>
      </c>
      <c r="D1044" s="10">
        <v>117.78</v>
      </c>
      <c r="E1044" s="10">
        <v>117.78</v>
      </c>
      <c r="F1044" s="10">
        <v>100.11</v>
      </c>
      <c r="G1044" s="10" t="s">
        <v>37</v>
      </c>
      <c r="H1044" s="10">
        <v>1.65</v>
      </c>
      <c r="I1044" s="10" t="s">
        <v>37</v>
      </c>
      <c r="J1044" s="157"/>
    </row>
    <row r="1045" spans="1:10" s="20" customFormat="1" ht="20" customHeight="1" x14ac:dyDescent="0.2">
      <c r="A1045" s="14" t="s">
        <v>16</v>
      </c>
      <c r="B1045" s="15"/>
      <c r="C1045" s="15" t="s">
        <v>58</v>
      </c>
      <c r="D1045" s="15">
        <v>117.78</v>
      </c>
      <c r="E1045" s="15">
        <v>117.78</v>
      </c>
      <c r="F1045" s="15">
        <v>100.11</v>
      </c>
      <c r="G1045" s="15" t="s">
        <v>37</v>
      </c>
      <c r="H1045" s="15">
        <v>1.65</v>
      </c>
      <c r="I1045" s="15" t="s">
        <v>37</v>
      </c>
      <c r="J1045" s="158"/>
    </row>
    <row r="1046" spans="1:10" ht="20" customHeight="1" x14ac:dyDescent="0.2">
      <c r="A1046" s="14" t="s">
        <v>16</v>
      </c>
      <c r="B1046" s="15" t="s">
        <v>43</v>
      </c>
      <c r="C1046" s="15" t="s">
        <v>69</v>
      </c>
      <c r="D1046" s="10">
        <v>84.55</v>
      </c>
      <c r="E1046" s="10">
        <v>84.55</v>
      </c>
      <c r="F1046" s="10">
        <v>103.18</v>
      </c>
      <c r="G1046" s="10" t="s">
        <v>37</v>
      </c>
      <c r="H1046" s="10">
        <v>4.92</v>
      </c>
      <c r="I1046" s="10">
        <v>4.92</v>
      </c>
      <c r="J1046" s="157"/>
    </row>
    <row r="1047" spans="1:10" ht="20" customHeight="1" x14ac:dyDescent="0.2">
      <c r="A1047" s="14" t="s">
        <v>16</v>
      </c>
      <c r="B1047" s="15"/>
      <c r="C1047" s="15" t="s">
        <v>70</v>
      </c>
      <c r="D1047" s="10">
        <v>96.19</v>
      </c>
      <c r="E1047" s="10">
        <v>92.35</v>
      </c>
      <c r="F1047" s="10">
        <v>87.6</v>
      </c>
      <c r="G1047" s="10" t="s">
        <v>37</v>
      </c>
      <c r="H1047" s="10" t="s">
        <v>37</v>
      </c>
      <c r="I1047" s="10" t="s">
        <v>37</v>
      </c>
      <c r="J1047" s="157"/>
    </row>
    <row r="1048" spans="1:10" ht="20" customHeight="1" x14ac:dyDescent="0.2">
      <c r="A1048" s="14" t="s">
        <v>16</v>
      </c>
      <c r="B1048" s="15"/>
      <c r="C1048" s="15" t="s">
        <v>71</v>
      </c>
      <c r="D1048" s="10">
        <v>200.28</v>
      </c>
      <c r="E1048" s="10">
        <v>140.19999999999999</v>
      </c>
      <c r="F1048" s="10">
        <v>132.53</v>
      </c>
      <c r="G1048" s="10" t="s">
        <v>37</v>
      </c>
      <c r="H1048" s="10" t="s">
        <v>37</v>
      </c>
      <c r="I1048" s="10" t="s">
        <v>37</v>
      </c>
      <c r="J1048" s="157"/>
    </row>
    <row r="1049" spans="1:10" ht="20" customHeight="1" x14ac:dyDescent="0.2">
      <c r="A1049" s="14" t="s">
        <v>16</v>
      </c>
      <c r="B1049" s="15"/>
      <c r="C1049" s="15" t="s">
        <v>72</v>
      </c>
      <c r="D1049" s="10">
        <v>343.98</v>
      </c>
      <c r="E1049" s="10">
        <v>343.98</v>
      </c>
      <c r="F1049" s="10">
        <v>323.74</v>
      </c>
      <c r="G1049" s="10" t="s">
        <v>37</v>
      </c>
      <c r="H1049" s="10" t="s">
        <v>37</v>
      </c>
      <c r="I1049" s="10" t="s">
        <v>37</v>
      </c>
      <c r="J1049" s="157"/>
    </row>
    <row r="1050" spans="1:10" ht="20" customHeight="1" x14ac:dyDescent="0.2">
      <c r="A1050" s="14" t="s">
        <v>16</v>
      </c>
      <c r="B1050" s="15"/>
      <c r="C1050" s="15" t="s">
        <v>73</v>
      </c>
      <c r="D1050" s="10">
        <v>2710.14</v>
      </c>
      <c r="E1050" s="10">
        <v>2287.2800000000002</v>
      </c>
      <c r="F1050" s="10">
        <v>2650.02</v>
      </c>
      <c r="G1050" s="10" t="s">
        <v>37</v>
      </c>
      <c r="H1050" s="10">
        <v>20.58</v>
      </c>
      <c r="I1050" s="10" t="s">
        <v>37</v>
      </c>
      <c r="J1050" s="157"/>
    </row>
    <row r="1051" spans="1:10" ht="20" customHeight="1" x14ac:dyDescent="0.2">
      <c r="A1051" s="14" t="s">
        <v>16</v>
      </c>
      <c r="B1051" s="15"/>
      <c r="C1051" s="15" t="s">
        <v>74</v>
      </c>
      <c r="D1051" s="10">
        <v>573.33000000000004</v>
      </c>
      <c r="E1051" s="10">
        <v>491.59</v>
      </c>
      <c r="F1051" s="10">
        <v>435.7</v>
      </c>
      <c r="G1051" s="10" t="s">
        <v>37</v>
      </c>
      <c r="H1051" s="10">
        <v>46.71</v>
      </c>
      <c r="I1051" s="10">
        <v>40.270000000000003</v>
      </c>
      <c r="J1051" s="157"/>
    </row>
    <row r="1052" spans="1:10" ht="20" customHeight="1" x14ac:dyDescent="0.2">
      <c r="A1052" s="14" t="s">
        <v>16</v>
      </c>
      <c r="B1052" s="15"/>
      <c r="C1052" s="15" t="s">
        <v>75</v>
      </c>
      <c r="D1052" s="10">
        <v>999.11</v>
      </c>
      <c r="E1052" s="10">
        <v>966.03</v>
      </c>
      <c r="F1052" s="10">
        <v>700.89</v>
      </c>
      <c r="G1052" s="10" t="s">
        <v>37</v>
      </c>
      <c r="H1052" s="10">
        <v>14.41</v>
      </c>
      <c r="I1052" s="10">
        <v>6.05</v>
      </c>
      <c r="J1052" s="157"/>
    </row>
    <row r="1053" spans="1:10" s="20" customFormat="1" ht="20" customHeight="1" x14ac:dyDescent="0.2">
      <c r="A1053" s="14" t="s">
        <v>16</v>
      </c>
      <c r="B1053" s="15"/>
      <c r="C1053" s="15" t="s">
        <v>58</v>
      </c>
      <c r="D1053" s="15">
        <v>5007.59</v>
      </c>
      <c r="E1053" s="15">
        <v>4405.9799999999996</v>
      </c>
      <c r="F1053" s="15">
        <v>4433.66</v>
      </c>
      <c r="G1053" s="15" t="s">
        <v>37</v>
      </c>
      <c r="H1053" s="15">
        <v>86.62</v>
      </c>
      <c r="I1053" s="15">
        <v>51.24</v>
      </c>
      <c r="J1053" s="158"/>
    </row>
    <row r="1054" spans="1:10" ht="20" customHeight="1" x14ac:dyDescent="0.2">
      <c r="A1054" s="14" t="s">
        <v>16</v>
      </c>
      <c r="B1054" s="15" t="s">
        <v>44</v>
      </c>
      <c r="C1054" s="15" t="s">
        <v>80</v>
      </c>
      <c r="D1054" s="10">
        <v>9.3699999999999992</v>
      </c>
      <c r="E1054" s="10">
        <v>9.3699999999999992</v>
      </c>
      <c r="F1054" s="10">
        <v>0.54</v>
      </c>
      <c r="G1054" s="10" t="s">
        <v>37</v>
      </c>
      <c r="H1054" s="10">
        <v>0.21</v>
      </c>
      <c r="I1054" s="10">
        <v>0.21</v>
      </c>
      <c r="J1054" s="157"/>
    </row>
    <row r="1055" spans="1:10" s="20" customFormat="1" ht="20" customHeight="1" x14ac:dyDescent="0.2">
      <c r="A1055" s="14" t="s">
        <v>16</v>
      </c>
      <c r="B1055" s="15"/>
      <c r="C1055" s="15" t="s">
        <v>58</v>
      </c>
      <c r="D1055" s="15">
        <v>9.3699999999999992</v>
      </c>
      <c r="E1055" s="15">
        <v>9.3699999999999992</v>
      </c>
      <c r="F1055" s="15">
        <v>0.54</v>
      </c>
      <c r="G1055" s="15" t="s">
        <v>37</v>
      </c>
      <c r="H1055" s="15">
        <v>0.21</v>
      </c>
      <c r="I1055" s="15">
        <v>0.21</v>
      </c>
      <c r="J1055" s="158"/>
    </row>
    <row r="1056" spans="1:10" ht="20" customHeight="1" x14ac:dyDescent="0.2">
      <c r="A1056" s="14" t="s">
        <v>16</v>
      </c>
      <c r="B1056" s="15" t="s">
        <v>45</v>
      </c>
      <c r="C1056" s="15" t="s">
        <v>83</v>
      </c>
      <c r="D1056" s="10">
        <v>249.31</v>
      </c>
      <c r="E1056" s="10">
        <v>147.41</v>
      </c>
      <c r="F1056" s="10">
        <v>368.35</v>
      </c>
      <c r="G1056" s="10" t="s">
        <v>37</v>
      </c>
      <c r="H1056" s="10">
        <v>35.03</v>
      </c>
      <c r="I1056" s="10">
        <v>30.65</v>
      </c>
      <c r="J1056" s="157"/>
    </row>
    <row r="1057" spans="1:10" ht="20" customHeight="1" x14ac:dyDescent="0.2">
      <c r="A1057" s="14" t="s">
        <v>16</v>
      </c>
      <c r="B1057" s="15"/>
      <c r="C1057" s="15" t="s">
        <v>84</v>
      </c>
      <c r="D1057" s="10">
        <v>58.88</v>
      </c>
      <c r="E1057" s="10">
        <v>58.88</v>
      </c>
      <c r="F1057" s="10">
        <v>76.83</v>
      </c>
      <c r="G1057" s="10" t="s">
        <v>37</v>
      </c>
      <c r="H1057" s="10" t="s">
        <v>37</v>
      </c>
      <c r="I1057" s="10" t="s">
        <v>37</v>
      </c>
      <c r="J1057" s="157"/>
    </row>
    <row r="1058" spans="1:10" ht="20" customHeight="1" x14ac:dyDescent="0.2">
      <c r="A1058" s="14" t="s">
        <v>16</v>
      </c>
      <c r="B1058" s="15"/>
      <c r="C1058" s="15" t="s">
        <v>85</v>
      </c>
      <c r="D1058" s="10">
        <v>47.26</v>
      </c>
      <c r="E1058" s="10">
        <v>20.7</v>
      </c>
      <c r="F1058" s="10">
        <v>18.420000000000002</v>
      </c>
      <c r="G1058" s="10" t="s">
        <v>37</v>
      </c>
      <c r="H1058" s="10" t="s">
        <v>37</v>
      </c>
      <c r="I1058" s="10" t="s">
        <v>37</v>
      </c>
      <c r="J1058" s="157"/>
    </row>
    <row r="1059" spans="1:10" s="20" customFormat="1" ht="20" customHeight="1" x14ac:dyDescent="0.2">
      <c r="A1059" s="14" t="s">
        <v>16</v>
      </c>
      <c r="B1059" s="15"/>
      <c r="C1059" s="15" t="s">
        <v>58</v>
      </c>
      <c r="D1059" s="15">
        <v>355.44</v>
      </c>
      <c r="E1059" s="15">
        <v>226.99</v>
      </c>
      <c r="F1059" s="15">
        <v>463.6</v>
      </c>
      <c r="G1059" s="15" t="s">
        <v>37</v>
      </c>
      <c r="H1059" s="15">
        <v>35.03</v>
      </c>
      <c r="I1059" s="15">
        <v>30.65</v>
      </c>
      <c r="J1059" s="158"/>
    </row>
    <row r="1060" spans="1:10" ht="20" customHeight="1" x14ac:dyDescent="0.2">
      <c r="A1060" s="14" t="s">
        <v>16</v>
      </c>
      <c r="B1060" s="15" t="s">
        <v>46</v>
      </c>
      <c r="C1060" s="15" t="s">
        <v>86</v>
      </c>
      <c r="D1060" s="10">
        <v>3270.37</v>
      </c>
      <c r="E1060" s="10">
        <v>3138.89</v>
      </c>
      <c r="F1060" s="10">
        <v>5542.06</v>
      </c>
      <c r="G1060" s="10" t="s">
        <v>37</v>
      </c>
      <c r="H1060" s="10">
        <v>151.34</v>
      </c>
      <c r="I1060" s="10">
        <v>80.209999999999994</v>
      </c>
      <c r="J1060" s="157"/>
    </row>
    <row r="1061" spans="1:10" s="20" customFormat="1" ht="20" customHeight="1" x14ac:dyDescent="0.2">
      <c r="A1061" s="14" t="s">
        <v>16</v>
      </c>
      <c r="B1061" s="15"/>
      <c r="C1061" s="15" t="s">
        <v>58</v>
      </c>
      <c r="D1061" s="15">
        <v>3270.37</v>
      </c>
      <c r="E1061" s="15">
        <v>3138.89</v>
      </c>
      <c r="F1061" s="15">
        <v>5542.06</v>
      </c>
      <c r="G1061" s="15" t="s">
        <v>37</v>
      </c>
      <c r="H1061" s="15">
        <v>151.34</v>
      </c>
      <c r="I1061" s="15">
        <v>80.209999999999994</v>
      </c>
      <c r="J1061" s="158"/>
    </row>
    <row r="1062" spans="1:10" ht="20" customHeight="1" x14ac:dyDescent="0.2">
      <c r="A1062" s="14" t="s">
        <v>16</v>
      </c>
      <c r="B1062" s="15" t="s">
        <v>49</v>
      </c>
      <c r="C1062" s="15" t="s">
        <v>107</v>
      </c>
      <c r="D1062" s="10">
        <v>436.38</v>
      </c>
      <c r="E1062" s="10">
        <v>303.76</v>
      </c>
      <c r="F1062" s="10">
        <v>273.02</v>
      </c>
      <c r="G1062" s="10" t="s">
        <v>37</v>
      </c>
      <c r="H1062" s="10" t="s">
        <v>37</v>
      </c>
      <c r="I1062" s="10" t="s">
        <v>37</v>
      </c>
      <c r="J1062" s="157"/>
    </row>
    <row r="1063" spans="1:10" ht="20" customHeight="1" x14ac:dyDescent="0.2">
      <c r="A1063" s="14" t="s">
        <v>16</v>
      </c>
      <c r="B1063" s="15"/>
      <c r="C1063" s="15" t="s">
        <v>108</v>
      </c>
      <c r="D1063" s="10">
        <v>1643.46</v>
      </c>
      <c r="E1063" s="10">
        <v>1119.3800000000001</v>
      </c>
      <c r="F1063" s="10">
        <v>1906.99</v>
      </c>
      <c r="G1063" s="10" t="s">
        <v>37</v>
      </c>
      <c r="H1063" s="10">
        <v>0.83</v>
      </c>
      <c r="I1063" s="10">
        <v>7.41</v>
      </c>
      <c r="J1063" s="157"/>
    </row>
    <row r="1064" spans="1:10" ht="20" customHeight="1" x14ac:dyDescent="0.2">
      <c r="A1064" s="14" t="s">
        <v>16</v>
      </c>
      <c r="B1064" s="15"/>
      <c r="C1064" s="15" t="s">
        <v>109</v>
      </c>
      <c r="D1064" s="10">
        <v>807.35</v>
      </c>
      <c r="E1064" s="10">
        <v>735.86</v>
      </c>
      <c r="F1064" s="10">
        <v>792.74</v>
      </c>
      <c r="G1064" s="10" t="s">
        <v>37</v>
      </c>
      <c r="H1064" s="10" t="s">
        <v>37</v>
      </c>
      <c r="I1064" s="10" t="s">
        <v>37</v>
      </c>
      <c r="J1064" s="157"/>
    </row>
    <row r="1065" spans="1:10" ht="20" customHeight="1" x14ac:dyDescent="0.2">
      <c r="A1065" s="14" t="s">
        <v>16</v>
      </c>
      <c r="B1065" s="15"/>
      <c r="C1065" s="15" t="s">
        <v>110</v>
      </c>
      <c r="D1065" s="10">
        <v>2224.7199999999998</v>
      </c>
      <c r="E1065" s="10">
        <v>979.71</v>
      </c>
      <c r="F1065" s="10">
        <v>600.91</v>
      </c>
      <c r="G1065" s="10" t="s">
        <v>37</v>
      </c>
      <c r="H1065" s="10">
        <v>15</v>
      </c>
      <c r="I1065" s="10">
        <v>12</v>
      </c>
      <c r="J1065" s="157"/>
    </row>
    <row r="1066" spans="1:10" ht="20" customHeight="1" x14ac:dyDescent="0.2">
      <c r="A1066" s="14" t="s">
        <v>16</v>
      </c>
      <c r="B1066" s="15"/>
      <c r="C1066" s="15" t="s">
        <v>111</v>
      </c>
      <c r="D1066" s="10">
        <v>155.66999999999999</v>
      </c>
      <c r="E1066" s="10">
        <v>38.92</v>
      </c>
      <c r="F1066" s="10">
        <v>28.02</v>
      </c>
      <c r="G1066" s="10" t="s">
        <v>37</v>
      </c>
      <c r="H1066" s="10" t="s">
        <v>37</v>
      </c>
      <c r="I1066" s="10" t="s">
        <v>37</v>
      </c>
      <c r="J1066" s="157"/>
    </row>
    <row r="1067" spans="1:10" ht="20" customHeight="1" x14ac:dyDescent="0.2">
      <c r="A1067" s="14" t="s">
        <v>16</v>
      </c>
      <c r="B1067" s="15"/>
      <c r="C1067" s="15" t="s">
        <v>113</v>
      </c>
      <c r="D1067" s="10">
        <v>927.89</v>
      </c>
      <c r="E1067" s="10">
        <v>367.77</v>
      </c>
      <c r="F1067" s="10">
        <v>211.39</v>
      </c>
      <c r="G1067" s="10" t="s">
        <v>37</v>
      </c>
      <c r="H1067" s="10">
        <v>9.64</v>
      </c>
      <c r="I1067" s="10">
        <v>6.43</v>
      </c>
      <c r="J1067" s="157"/>
    </row>
    <row r="1068" spans="1:10" ht="20" customHeight="1" x14ac:dyDescent="0.2">
      <c r="A1068" s="14" t="s">
        <v>16</v>
      </c>
      <c r="B1068" s="15"/>
      <c r="C1068" s="15" t="s">
        <v>114</v>
      </c>
      <c r="D1068" s="10">
        <v>683.82</v>
      </c>
      <c r="E1068" s="10">
        <v>235.21</v>
      </c>
      <c r="F1068" s="10">
        <v>225.9</v>
      </c>
      <c r="G1068" s="10" t="s">
        <v>37</v>
      </c>
      <c r="H1068" s="10">
        <v>2.25</v>
      </c>
      <c r="I1068" s="10">
        <v>0</v>
      </c>
      <c r="J1068" s="157"/>
    </row>
    <row r="1069" spans="1:10" ht="20" customHeight="1" x14ac:dyDescent="0.2">
      <c r="A1069" s="14" t="s">
        <v>16</v>
      </c>
      <c r="B1069" s="15"/>
      <c r="C1069" s="15" t="s">
        <v>115</v>
      </c>
      <c r="D1069" s="10">
        <v>591.75</v>
      </c>
      <c r="E1069" s="10">
        <v>520.53</v>
      </c>
      <c r="F1069" s="10">
        <v>668.46</v>
      </c>
      <c r="G1069" s="10" t="s">
        <v>37</v>
      </c>
      <c r="H1069" s="10" t="s">
        <v>37</v>
      </c>
      <c r="I1069" s="10" t="s">
        <v>37</v>
      </c>
      <c r="J1069" s="157"/>
    </row>
    <row r="1070" spans="1:10" ht="20" customHeight="1" x14ac:dyDescent="0.2">
      <c r="A1070" s="14" t="s">
        <v>16</v>
      </c>
      <c r="B1070" s="15"/>
      <c r="C1070" s="15" t="s">
        <v>116</v>
      </c>
      <c r="D1070" s="10">
        <v>678.36</v>
      </c>
      <c r="E1070" s="10">
        <v>513.79999999999995</v>
      </c>
      <c r="F1070" s="10">
        <v>495.52</v>
      </c>
      <c r="G1070" s="10" t="s">
        <v>37</v>
      </c>
      <c r="H1070" s="10" t="s">
        <v>37</v>
      </c>
      <c r="I1070" s="10" t="s">
        <v>37</v>
      </c>
      <c r="J1070" s="157"/>
    </row>
    <row r="1071" spans="1:10" ht="20" customHeight="1" x14ac:dyDescent="0.2">
      <c r="A1071" s="14" t="s">
        <v>16</v>
      </c>
      <c r="B1071" s="15"/>
      <c r="C1071" s="15" t="s">
        <v>117</v>
      </c>
      <c r="D1071" s="10">
        <v>5409.61</v>
      </c>
      <c r="E1071" s="10">
        <v>4073.26</v>
      </c>
      <c r="F1071" s="10">
        <v>1659.22</v>
      </c>
      <c r="G1071" s="10" t="s">
        <v>37</v>
      </c>
      <c r="H1071" s="10">
        <v>18.989999999999998</v>
      </c>
      <c r="I1071" s="10">
        <v>3.68</v>
      </c>
      <c r="J1071" s="157"/>
    </row>
    <row r="1072" spans="1:10" s="20" customFormat="1" ht="20" customHeight="1" x14ac:dyDescent="0.2">
      <c r="A1072" s="14" t="s">
        <v>16</v>
      </c>
      <c r="B1072" s="15"/>
      <c r="C1072" s="15" t="s">
        <v>58</v>
      </c>
      <c r="D1072" s="15">
        <v>13559.01</v>
      </c>
      <c r="E1072" s="15">
        <v>8888.2099999999991</v>
      </c>
      <c r="F1072" s="15">
        <v>6862.15</v>
      </c>
      <c r="G1072" s="15" t="s">
        <v>37</v>
      </c>
      <c r="H1072" s="15">
        <v>46.71</v>
      </c>
      <c r="I1072" s="15">
        <v>29.52</v>
      </c>
      <c r="J1072" s="158"/>
    </row>
    <row r="1073" spans="1:10" ht="20" customHeight="1" x14ac:dyDescent="0.2">
      <c r="A1073" s="14" t="s">
        <v>16</v>
      </c>
      <c r="B1073" s="15" t="s">
        <v>39</v>
      </c>
      <c r="C1073" s="15" t="s">
        <v>52</v>
      </c>
      <c r="D1073" s="10">
        <v>1506.15</v>
      </c>
      <c r="E1073" s="10">
        <v>1135.07</v>
      </c>
      <c r="F1073" s="10">
        <v>956.49</v>
      </c>
      <c r="G1073" s="10" t="s">
        <v>37</v>
      </c>
      <c r="H1073" s="10">
        <v>4.82</v>
      </c>
      <c r="I1073" s="10">
        <v>16.829999999999998</v>
      </c>
      <c r="J1073" s="157"/>
    </row>
    <row r="1074" spans="1:10" ht="20" customHeight="1" x14ac:dyDescent="0.2">
      <c r="A1074" s="14" t="s">
        <v>16</v>
      </c>
      <c r="B1074" s="15"/>
      <c r="C1074" s="15" t="s">
        <v>53</v>
      </c>
      <c r="D1074" s="10">
        <v>15</v>
      </c>
      <c r="E1074" s="10">
        <v>15</v>
      </c>
      <c r="F1074" s="10">
        <v>29</v>
      </c>
      <c r="G1074" s="10" t="s">
        <v>37</v>
      </c>
      <c r="H1074" s="10">
        <v>0.4</v>
      </c>
      <c r="I1074" s="10">
        <v>0.4</v>
      </c>
      <c r="J1074" s="157"/>
    </row>
    <row r="1075" spans="1:10" ht="20" customHeight="1" x14ac:dyDescent="0.2">
      <c r="A1075" s="14" t="s">
        <v>16</v>
      </c>
      <c r="B1075" s="15"/>
      <c r="C1075" s="15" t="s">
        <v>54</v>
      </c>
      <c r="D1075" s="10">
        <v>1974.68</v>
      </c>
      <c r="E1075" s="10">
        <v>1784.02</v>
      </c>
      <c r="F1075" s="10">
        <v>905.63</v>
      </c>
      <c r="G1075" s="10" t="s">
        <v>37</v>
      </c>
      <c r="H1075" s="10">
        <v>39.81</v>
      </c>
      <c r="I1075" s="10" t="s">
        <v>37</v>
      </c>
      <c r="J1075" s="157"/>
    </row>
    <row r="1076" spans="1:10" ht="20" customHeight="1" x14ac:dyDescent="0.2">
      <c r="A1076" s="14" t="s">
        <v>16</v>
      </c>
      <c r="B1076" s="15"/>
      <c r="C1076" s="15" t="s">
        <v>56</v>
      </c>
      <c r="D1076" s="10">
        <v>5955.65</v>
      </c>
      <c r="E1076" s="10">
        <v>5283.32</v>
      </c>
      <c r="F1076" s="10">
        <v>3458.84</v>
      </c>
      <c r="G1076" s="10" t="s">
        <v>37</v>
      </c>
      <c r="H1076" s="10">
        <v>55.23</v>
      </c>
      <c r="I1076" s="10">
        <v>2.92</v>
      </c>
      <c r="J1076" s="157"/>
    </row>
    <row r="1077" spans="1:10" ht="20" customHeight="1" x14ac:dyDescent="0.2">
      <c r="A1077" s="14" t="s">
        <v>16</v>
      </c>
      <c r="B1077" s="15"/>
      <c r="C1077" s="15" t="s">
        <v>64</v>
      </c>
      <c r="D1077" s="10">
        <v>117.78</v>
      </c>
      <c r="E1077" s="10">
        <v>117.78</v>
      </c>
      <c r="F1077" s="10">
        <v>100.11</v>
      </c>
      <c r="G1077" s="10" t="s">
        <v>37</v>
      </c>
      <c r="H1077" s="10">
        <v>1.65</v>
      </c>
      <c r="I1077" s="10" t="s">
        <v>37</v>
      </c>
      <c r="J1077" s="157"/>
    </row>
    <row r="1078" spans="1:10" ht="20" customHeight="1" x14ac:dyDescent="0.2">
      <c r="A1078" s="14" t="s">
        <v>16</v>
      </c>
      <c r="B1078" s="15"/>
      <c r="C1078" s="15" t="s">
        <v>69</v>
      </c>
      <c r="D1078" s="10">
        <v>84.55</v>
      </c>
      <c r="E1078" s="10">
        <v>84.55</v>
      </c>
      <c r="F1078" s="10">
        <v>103.18</v>
      </c>
      <c r="G1078" s="10" t="s">
        <v>37</v>
      </c>
      <c r="H1078" s="10">
        <v>4.92</v>
      </c>
      <c r="I1078" s="10">
        <v>4.92</v>
      </c>
      <c r="J1078" s="157"/>
    </row>
    <row r="1079" spans="1:10" ht="20" customHeight="1" x14ac:dyDescent="0.2">
      <c r="A1079" s="14" t="s">
        <v>16</v>
      </c>
      <c r="B1079" s="15"/>
      <c r="C1079" s="15" t="s">
        <v>70</v>
      </c>
      <c r="D1079" s="10">
        <v>96.19</v>
      </c>
      <c r="E1079" s="10">
        <v>92.35</v>
      </c>
      <c r="F1079" s="10">
        <v>87.6</v>
      </c>
      <c r="G1079" s="10" t="s">
        <v>37</v>
      </c>
      <c r="H1079" s="10" t="s">
        <v>37</v>
      </c>
      <c r="I1079" s="10" t="s">
        <v>37</v>
      </c>
      <c r="J1079" s="157"/>
    </row>
    <row r="1080" spans="1:10" ht="20" customHeight="1" x14ac:dyDescent="0.2">
      <c r="A1080" s="14" t="s">
        <v>16</v>
      </c>
      <c r="B1080" s="15"/>
      <c r="C1080" s="15" t="s">
        <v>71</v>
      </c>
      <c r="D1080" s="10">
        <v>200.28</v>
      </c>
      <c r="E1080" s="10">
        <v>140.19999999999999</v>
      </c>
      <c r="F1080" s="10">
        <v>132.53</v>
      </c>
      <c r="G1080" s="10" t="s">
        <v>37</v>
      </c>
      <c r="H1080" s="10" t="s">
        <v>37</v>
      </c>
      <c r="I1080" s="10" t="s">
        <v>37</v>
      </c>
      <c r="J1080" s="157"/>
    </row>
    <row r="1081" spans="1:10" ht="20" customHeight="1" x14ac:dyDescent="0.2">
      <c r="A1081" s="14" t="s">
        <v>16</v>
      </c>
      <c r="B1081" s="15"/>
      <c r="C1081" s="15" t="s">
        <v>72</v>
      </c>
      <c r="D1081" s="10">
        <v>343.98</v>
      </c>
      <c r="E1081" s="10">
        <v>343.98</v>
      </c>
      <c r="F1081" s="10">
        <v>323.74</v>
      </c>
      <c r="G1081" s="10" t="s">
        <v>37</v>
      </c>
      <c r="H1081" s="10" t="s">
        <v>37</v>
      </c>
      <c r="I1081" s="10" t="s">
        <v>37</v>
      </c>
      <c r="J1081" s="157"/>
    </row>
    <row r="1082" spans="1:10" ht="20" customHeight="1" x14ac:dyDescent="0.2">
      <c r="A1082" s="14" t="s">
        <v>16</v>
      </c>
      <c r="B1082" s="15"/>
      <c r="C1082" s="15" t="s">
        <v>73</v>
      </c>
      <c r="D1082" s="10">
        <v>2710.14</v>
      </c>
      <c r="E1082" s="10">
        <v>2287.2800000000002</v>
      </c>
      <c r="F1082" s="10">
        <v>2650.02</v>
      </c>
      <c r="G1082" s="10" t="s">
        <v>37</v>
      </c>
      <c r="H1082" s="10">
        <v>20.58</v>
      </c>
      <c r="I1082" s="10" t="s">
        <v>37</v>
      </c>
      <c r="J1082" s="157"/>
    </row>
    <row r="1083" spans="1:10" ht="20" customHeight="1" x14ac:dyDescent="0.2">
      <c r="A1083" s="14" t="s">
        <v>16</v>
      </c>
      <c r="B1083" s="15"/>
      <c r="C1083" s="15" t="s">
        <v>74</v>
      </c>
      <c r="D1083" s="10">
        <v>573.33000000000004</v>
      </c>
      <c r="E1083" s="10">
        <v>491.59</v>
      </c>
      <c r="F1083" s="10">
        <v>435.7</v>
      </c>
      <c r="G1083" s="10" t="s">
        <v>37</v>
      </c>
      <c r="H1083" s="10">
        <v>46.71</v>
      </c>
      <c r="I1083" s="10">
        <v>40.270000000000003</v>
      </c>
      <c r="J1083" s="157"/>
    </row>
    <row r="1084" spans="1:10" ht="20" customHeight="1" x14ac:dyDescent="0.2">
      <c r="A1084" s="14" t="s">
        <v>16</v>
      </c>
      <c r="B1084" s="15"/>
      <c r="C1084" s="15" t="s">
        <v>75</v>
      </c>
      <c r="D1084" s="10">
        <v>999.11</v>
      </c>
      <c r="E1084" s="10">
        <v>966.03</v>
      </c>
      <c r="F1084" s="10">
        <v>700.89</v>
      </c>
      <c r="G1084" s="10" t="s">
        <v>37</v>
      </c>
      <c r="H1084" s="10">
        <v>14.41</v>
      </c>
      <c r="I1084" s="10">
        <v>6.05</v>
      </c>
      <c r="J1084" s="157"/>
    </row>
    <row r="1085" spans="1:10" ht="20" customHeight="1" x14ac:dyDescent="0.2">
      <c r="A1085" s="14" t="s">
        <v>16</v>
      </c>
      <c r="B1085" s="15"/>
      <c r="C1085" s="15" t="s">
        <v>80</v>
      </c>
      <c r="D1085" s="10">
        <v>9.3699999999999992</v>
      </c>
      <c r="E1085" s="10">
        <v>9.3699999999999992</v>
      </c>
      <c r="F1085" s="10">
        <v>0.54</v>
      </c>
      <c r="G1085" s="10" t="s">
        <v>37</v>
      </c>
      <c r="H1085" s="10">
        <v>0.21</v>
      </c>
      <c r="I1085" s="10">
        <v>0.21</v>
      </c>
      <c r="J1085" s="157"/>
    </row>
    <row r="1086" spans="1:10" ht="20" customHeight="1" x14ac:dyDescent="0.2">
      <c r="A1086" s="14" t="s">
        <v>16</v>
      </c>
      <c r="B1086" s="15"/>
      <c r="C1086" s="15" t="s">
        <v>83</v>
      </c>
      <c r="D1086" s="10">
        <v>249.31</v>
      </c>
      <c r="E1086" s="10">
        <v>147.41</v>
      </c>
      <c r="F1086" s="10">
        <v>368.35</v>
      </c>
      <c r="G1086" s="10" t="s">
        <v>37</v>
      </c>
      <c r="H1086" s="10">
        <v>35.03</v>
      </c>
      <c r="I1086" s="10">
        <v>30.65</v>
      </c>
      <c r="J1086" s="157"/>
    </row>
    <row r="1087" spans="1:10" ht="20" customHeight="1" x14ac:dyDescent="0.2">
      <c r="A1087" s="14" t="s">
        <v>16</v>
      </c>
      <c r="B1087" s="15"/>
      <c r="C1087" s="15" t="s">
        <v>84</v>
      </c>
      <c r="D1087" s="10">
        <v>58.88</v>
      </c>
      <c r="E1087" s="10">
        <v>58.88</v>
      </c>
      <c r="F1087" s="10">
        <v>76.83</v>
      </c>
      <c r="G1087" s="10" t="s">
        <v>37</v>
      </c>
      <c r="H1087" s="10" t="s">
        <v>37</v>
      </c>
      <c r="I1087" s="10" t="s">
        <v>37</v>
      </c>
      <c r="J1087" s="157"/>
    </row>
    <row r="1088" spans="1:10" ht="20" customHeight="1" x14ac:dyDescent="0.2">
      <c r="A1088" s="14" t="s">
        <v>16</v>
      </c>
      <c r="B1088" s="15"/>
      <c r="C1088" s="15" t="s">
        <v>85</v>
      </c>
      <c r="D1088" s="10">
        <v>47.26</v>
      </c>
      <c r="E1088" s="10">
        <v>20.7</v>
      </c>
      <c r="F1088" s="10">
        <v>18.420000000000002</v>
      </c>
      <c r="G1088" s="10" t="s">
        <v>37</v>
      </c>
      <c r="H1088" s="10" t="s">
        <v>37</v>
      </c>
      <c r="I1088" s="10" t="s">
        <v>37</v>
      </c>
      <c r="J1088" s="157"/>
    </row>
    <row r="1089" spans="1:10" ht="20" customHeight="1" x14ac:dyDescent="0.2">
      <c r="A1089" s="14" t="s">
        <v>16</v>
      </c>
      <c r="B1089" s="15"/>
      <c r="C1089" s="15" t="s">
        <v>86</v>
      </c>
      <c r="D1089" s="10">
        <v>3270.37</v>
      </c>
      <c r="E1089" s="10">
        <v>3138.89</v>
      </c>
      <c r="F1089" s="10">
        <v>5542.06</v>
      </c>
      <c r="G1089" s="10" t="s">
        <v>37</v>
      </c>
      <c r="H1089" s="10">
        <v>151.34</v>
      </c>
      <c r="I1089" s="10">
        <v>80.209999999999994</v>
      </c>
      <c r="J1089" s="157"/>
    </row>
    <row r="1090" spans="1:10" ht="20" customHeight="1" x14ac:dyDescent="0.2">
      <c r="A1090" s="14" t="s">
        <v>16</v>
      </c>
      <c r="B1090" s="15"/>
      <c r="C1090" s="15" t="s">
        <v>107</v>
      </c>
      <c r="D1090" s="10">
        <v>436.38</v>
      </c>
      <c r="E1090" s="10">
        <v>303.76</v>
      </c>
      <c r="F1090" s="10">
        <v>273.02</v>
      </c>
      <c r="G1090" s="10" t="s">
        <v>37</v>
      </c>
      <c r="H1090" s="10" t="s">
        <v>37</v>
      </c>
      <c r="I1090" s="10" t="s">
        <v>37</v>
      </c>
      <c r="J1090" s="157"/>
    </row>
    <row r="1091" spans="1:10" ht="20" customHeight="1" x14ac:dyDescent="0.2">
      <c r="A1091" s="14" t="s">
        <v>16</v>
      </c>
      <c r="B1091" s="15"/>
      <c r="C1091" s="15" t="s">
        <v>108</v>
      </c>
      <c r="D1091" s="10">
        <v>1643.46</v>
      </c>
      <c r="E1091" s="10">
        <v>1119.3800000000001</v>
      </c>
      <c r="F1091" s="10">
        <v>1906.99</v>
      </c>
      <c r="G1091" s="10" t="s">
        <v>37</v>
      </c>
      <c r="H1091" s="10">
        <v>0.83</v>
      </c>
      <c r="I1091" s="10">
        <v>7.41</v>
      </c>
      <c r="J1091" s="157"/>
    </row>
    <row r="1092" spans="1:10" ht="20" customHeight="1" x14ac:dyDescent="0.2">
      <c r="A1092" s="14" t="s">
        <v>16</v>
      </c>
      <c r="B1092" s="15"/>
      <c r="C1092" s="15" t="s">
        <v>109</v>
      </c>
      <c r="D1092" s="10">
        <v>807.35</v>
      </c>
      <c r="E1092" s="10">
        <v>735.86</v>
      </c>
      <c r="F1092" s="10">
        <v>792.74</v>
      </c>
      <c r="G1092" s="10" t="s">
        <v>37</v>
      </c>
      <c r="H1092" s="10" t="s">
        <v>37</v>
      </c>
      <c r="I1092" s="10" t="s">
        <v>37</v>
      </c>
      <c r="J1092" s="157"/>
    </row>
    <row r="1093" spans="1:10" ht="20" customHeight="1" x14ac:dyDescent="0.2">
      <c r="A1093" s="14" t="s">
        <v>16</v>
      </c>
      <c r="B1093" s="15"/>
      <c r="C1093" s="15" t="s">
        <v>110</v>
      </c>
      <c r="D1093" s="10">
        <v>2224.7199999999998</v>
      </c>
      <c r="E1093" s="10">
        <v>979.71</v>
      </c>
      <c r="F1093" s="10">
        <v>600.91</v>
      </c>
      <c r="G1093" s="10" t="s">
        <v>37</v>
      </c>
      <c r="H1093" s="10">
        <v>15</v>
      </c>
      <c r="I1093" s="10">
        <v>12</v>
      </c>
      <c r="J1093" s="157"/>
    </row>
    <row r="1094" spans="1:10" ht="20" customHeight="1" x14ac:dyDescent="0.2">
      <c r="A1094" s="14" t="s">
        <v>16</v>
      </c>
      <c r="B1094" s="15"/>
      <c r="C1094" s="15" t="s">
        <v>111</v>
      </c>
      <c r="D1094" s="10">
        <v>155.66999999999999</v>
      </c>
      <c r="E1094" s="10">
        <v>38.92</v>
      </c>
      <c r="F1094" s="10">
        <v>28.02</v>
      </c>
      <c r="G1094" s="10" t="s">
        <v>37</v>
      </c>
      <c r="H1094" s="10" t="s">
        <v>37</v>
      </c>
      <c r="I1094" s="10" t="s">
        <v>37</v>
      </c>
      <c r="J1094" s="157"/>
    </row>
    <row r="1095" spans="1:10" ht="20" customHeight="1" x14ac:dyDescent="0.2">
      <c r="A1095" s="14" t="s">
        <v>16</v>
      </c>
      <c r="B1095" s="15"/>
      <c r="C1095" s="15" t="s">
        <v>113</v>
      </c>
      <c r="D1095" s="10">
        <v>927.89</v>
      </c>
      <c r="E1095" s="10">
        <v>367.77</v>
      </c>
      <c r="F1095" s="10">
        <v>211.39</v>
      </c>
      <c r="G1095" s="10" t="s">
        <v>37</v>
      </c>
      <c r="H1095" s="10">
        <v>9.64</v>
      </c>
      <c r="I1095" s="10">
        <v>6.43</v>
      </c>
      <c r="J1095" s="157"/>
    </row>
    <row r="1096" spans="1:10" ht="20" customHeight="1" x14ac:dyDescent="0.2">
      <c r="A1096" s="14" t="s">
        <v>16</v>
      </c>
      <c r="B1096" s="15"/>
      <c r="C1096" s="15" t="s">
        <v>114</v>
      </c>
      <c r="D1096" s="10">
        <v>683.82</v>
      </c>
      <c r="E1096" s="10">
        <v>235.21</v>
      </c>
      <c r="F1096" s="10">
        <v>225.9</v>
      </c>
      <c r="G1096" s="10" t="s">
        <v>37</v>
      </c>
      <c r="H1096" s="10">
        <v>2.25</v>
      </c>
      <c r="I1096" s="10">
        <v>0</v>
      </c>
      <c r="J1096" s="157"/>
    </row>
    <row r="1097" spans="1:10" ht="20" customHeight="1" x14ac:dyDescent="0.2">
      <c r="A1097" s="14" t="s">
        <v>16</v>
      </c>
      <c r="B1097" s="15"/>
      <c r="C1097" s="15" t="s">
        <v>115</v>
      </c>
      <c r="D1097" s="10">
        <v>591.75</v>
      </c>
      <c r="E1097" s="10">
        <v>520.53</v>
      </c>
      <c r="F1097" s="10">
        <v>668.46</v>
      </c>
      <c r="G1097" s="10" t="s">
        <v>37</v>
      </c>
      <c r="H1097" s="10" t="s">
        <v>37</v>
      </c>
      <c r="I1097" s="10" t="s">
        <v>37</v>
      </c>
      <c r="J1097" s="157"/>
    </row>
    <row r="1098" spans="1:10" ht="20" customHeight="1" x14ac:dyDescent="0.2">
      <c r="A1098" s="14" t="s">
        <v>16</v>
      </c>
      <c r="B1098" s="15"/>
      <c r="C1098" s="15" t="s">
        <v>116</v>
      </c>
      <c r="D1098" s="10">
        <v>678.36</v>
      </c>
      <c r="E1098" s="10">
        <v>513.79999999999995</v>
      </c>
      <c r="F1098" s="10">
        <v>495.52</v>
      </c>
      <c r="G1098" s="10" t="s">
        <v>37</v>
      </c>
      <c r="H1098" s="10" t="s">
        <v>37</v>
      </c>
      <c r="I1098" s="10" t="s">
        <v>37</v>
      </c>
      <c r="J1098" s="157"/>
    </row>
    <row r="1099" spans="1:10" ht="20" customHeight="1" x14ac:dyDescent="0.2">
      <c r="A1099" s="14" t="s">
        <v>16</v>
      </c>
      <c r="B1099" s="15"/>
      <c r="C1099" s="15" t="s">
        <v>117</v>
      </c>
      <c r="D1099" s="10">
        <v>5409.61</v>
      </c>
      <c r="E1099" s="10">
        <v>4073.26</v>
      </c>
      <c r="F1099" s="10">
        <v>1659.22</v>
      </c>
      <c r="G1099" s="10" t="s">
        <v>37</v>
      </c>
      <c r="H1099" s="10">
        <v>18.989999999999998</v>
      </c>
      <c r="I1099" s="10">
        <v>3.68</v>
      </c>
      <c r="J1099" s="157"/>
    </row>
    <row r="1100" spans="1:10" s="20" customFormat="1" ht="20" customHeight="1" x14ac:dyDescent="0.2">
      <c r="A1100" s="14" t="s">
        <v>16</v>
      </c>
      <c r="B1100" s="15"/>
      <c r="C1100" s="15" t="s">
        <v>58</v>
      </c>
      <c r="D1100" s="15">
        <v>31771.03</v>
      </c>
      <c r="E1100" s="15">
        <v>25004.63</v>
      </c>
      <c r="F1100" s="15">
        <v>22752.09</v>
      </c>
      <c r="G1100" s="15" t="s">
        <v>37</v>
      </c>
      <c r="H1100" s="15">
        <v>421.83</v>
      </c>
      <c r="I1100" s="15">
        <v>211.98</v>
      </c>
      <c r="J1100" s="158"/>
    </row>
    <row r="1101" spans="1:10" ht="20" customHeight="1" x14ac:dyDescent="0.2">
      <c r="A1101" s="14" t="s">
        <v>17</v>
      </c>
      <c r="B1101" s="15" t="s">
        <v>41</v>
      </c>
      <c r="C1101" s="15" t="s">
        <v>52</v>
      </c>
      <c r="D1101" s="10">
        <v>454.66</v>
      </c>
      <c r="E1101" s="10">
        <v>454.66</v>
      </c>
      <c r="F1101" s="10">
        <v>11871.52</v>
      </c>
      <c r="G1101" s="10" t="s">
        <v>37</v>
      </c>
      <c r="H1101" s="10">
        <v>95.61</v>
      </c>
      <c r="I1101" s="10">
        <v>100.12</v>
      </c>
      <c r="J1101" s="157"/>
    </row>
    <row r="1102" spans="1:10" ht="20" customHeight="1" x14ac:dyDescent="0.2">
      <c r="A1102" s="14" t="s">
        <v>17</v>
      </c>
      <c r="B1102" s="15"/>
      <c r="C1102" s="15" t="s">
        <v>53</v>
      </c>
      <c r="D1102" s="10">
        <v>196.5</v>
      </c>
      <c r="E1102" s="10">
        <v>196.5</v>
      </c>
      <c r="F1102" s="10">
        <v>3450.2</v>
      </c>
      <c r="G1102" s="10" t="s">
        <v>37</v>
      </c>
      <c r="H1102" s="10">
        <v>56.85</v>
      </c>
      <c r="I1102" s="10">
        <v>48</v>
      </c>
      <c r="J1102" s="157"/>
    </row>
    <row r="1103" spans="1:10" ht="20" customHeight="1" x14ac:dyDescent="0.2">
      <c r="A1103" s="14" t="s">
        <v>17</v>
      </c>
      <c r="B1103" s="15"/>
      <c r="C1103" s="15" t="s">
        <v>54</v>
      </c>
      <c r="D1103" s="10">
        <v>0.67</v>
      </c>
      <c r="E1103" s="10">
        <v>0.67</v>
      </c>
      <c r="F1103" s="10">
        <v>4.6900000000000004</v>
      </c>
      <c r="G1103" s="10" t="s">
        <v>37</v>
      </c>
      <c r="H1103" s="10">
        <v>0</v>
      </c>
      <c r="I1103" s="10">
        <v>0</v>
      </c>
      <c r="J1103" s="157"/>
    </row>
    <row r="1104" spans="1:10" ht="20" customHeight="1" x14ac:dyDescent="0.2">
      <c r="A1104" s="14" t="s">
        <v>17</v>
      </c>
      <c r="B1104" s="15"/>
      <c r="C1104" s="15" t="s">
        <v>55</v>
      </c>
      <c r="D1104" s="10">
        <v>156.25</v>
      </c>
      <c r="E1104" s="10">
        <v>156.25</v>
      </c>
      <c r="F1104" s="10">
        <v>1713.38</v>
      </c>
      <c r="G1104" s="10" t="s">
        <v>37</v>
      </c>
      <c r="H1104" s="10">
        <v>43.1</v>
      </c>
      <c r="I1104" s="10">
        <v>43.1</v>
      </c>
      <c r="J1104" s="157"/>
    </row>
    <row r="1105" spans="1:10" ht="20" customHeight="1" x14ac:dyDescent="0.2">
      <c r="A1105" s="14" t="s">
        <v>17</v>
      </c>
      <c r="B1105" s="15"/>
      <c r="C1105" s="15" t="s">
        <v>56</v>
      </c>
      <c r="D1105" s="10">
        <v>2.3199999999999998</v>
      </c>
      <c r="E1105" s="10">
        <v>2.3199999999999998</v>
      </c>
      <c r="F1105" s="10">
        <v>58</v>
      </c>
      <c r="G1105" s="10" t="s">
        <v>37</v>
      </c>
      <c r="H1105" s="10">
        <v>0.35</v>
      </c>
      <c r="I1105" s="10" t="s">
        <v>37</v>
      </c>
      <c r="J1105" s="157"/>
    </row>
    <row r="1106" spans="1:10" ht="20" customHeight="1" x14ac:dyDescent="0.2">
      <c r="A1106" s="14" t="s">
        <v>17</v>
      </c>
      <c r="B1106" s="15"/>
      <c r="C1106" s="15" t="s">
        <v>57</v>
      </c>
      <c r="D1106" s="10">
        <v>48.71</v>
      </c>
      <c r="E1106" s="10">
        <v>43.65</v>
      </c>
      <c r="F1106" s="10">
        <v>217.44</v>
      </c>
      <c r="G1106" s="10">
        <v>195.27</v>
      </c>
      <c r="H1106" s="10">
        <v>8.15</v>
      </c>
      <c r="I1106" s="10">
        <v>3.02</v>
      </c>
      <c r="J1106" s="157"/>
    </row>
    <row r="1107" spans="1:10" s="20" customFormat="1" ht="20" customHeight="1" x14ac:dyDescent="0.2">
      <c r="A1107" s="14" t="s">
        <v>17</v>
      </c>
      <c r="B1107" s="15"/>
      <c r="C1107" s="15" t="s">
        <v>58</v>
      </c>
      <c r="D1107" s="15">
        <v>859.12</v>
      </c>
      <c r="E1107" s="15">
        <v>854.05</v>
      </c>
      <c r="F1107" s="15">
        <v>17315.23</v>
      </c>
      <c r="G1107" s="15">
        <v>195.27</v>
      </c>
      <c r="H1107" s="15">
        <v>204.05</v>
      </c>
      <c r="I1107" s="15">
        <v>194.25</v>
      </c>
      <c r="J1107" s="158"/>
    </row>
    <row r="1108" spans="1:10" ht="20" customHeight="1" x14ac:dyDescent="0.2">
      <c r="A1108" s="14" t="s">
        <v>17</v>
      </c>
      <c r="B1108" s="15" t="s">
        <v>42</v>
      </c>
      <c r="C1108" s="15" t="s">
        <v>61</v>
      </c>
      <c r="D1108" s="10">
        <v>3.83</v>
      </c>
      <c r="E1108" s="10">
        <v>3.83</v>
      </c>
      <c r="F1108" s="10">
        <v>5.28</v>
      </c>
      <c r="G1108" s="10">
        <v>3.62</v>
      </c>
      <c r="H1108" s="10">
        <v>0.77</v>
      </c>
      <c r="I1108" s="10" t="s">
        <v>37</v>
      </c>
      <c r="J1108" s="157"/>
    </row>
    <row r="1109" spans="1:10" ht="20" customHeight="1" x14ac:dyDescent="0.2">
      <c r="A1109" s="14" t="s">
        <v>17</v>
      </c>
      <c r="B1109" s="15"/>
      <c r="C1109" s="15" t="s">
        <v>64</v>
      </c>
      <c r="D1109" s="10">
        <v>1</v>
      </c>
      <c r="E1109" s="10">
        <v>1</v>
      </c>
      <c r="F1109" s="10">
        <v>30</v>
      </c>
      <c r="G1109" s="10" t="s">
        <v>37</v>
      </c>
      <c r="H1109" s="10">
        <v>0</v>
      </c>
      <c r="I1109" s="10">
        <v>0</v>
      </c>
      <c r="J1109" s="157"/>
    </row>
    <row r="1110" spans="1:10" ht="20" customHeight="1" x14ac:dyDescent="0.2">
      <c r="A1110" s="14" t="s">
        <v>17</v>
      </c>
      <c r="B1110" s="15"/>
      <c r="C1110" s="15" t="s">
        <v>68</v>
      </c>
      <c r="D1110" s="10">
        <v>1.31</v>
      </c>
      <c r="E1110" s="10">
        <v>1.31</v>
      </c>
      <c r="F1110" s="10">
        <v>1.75</v>
      </c>
      <c r="G1110" s="10" t="s">
        <v>37</v>
      </c>
      <c r="H1110" s="10">
        <v>0.53</v>
      </c>
      <c r="I1110" s="10">
        <v>0</v>
      </c>
      <c r="J1110" s="157"/>
    </row>
    <row r="1111" spans="1:10" s="20" customFormat="1" ht="20" customHeight="1" x14ac:dyDescent="0.2">
      <c r="A1111" s="14" t="s">
        <v>17</v>
      </c>
      <c r="B1111" s="15"/>
      <c r="C1111" s="15" t="s">
        <v>58</v>
      </c>
      <c r="D1111" s="15">
        <v>6.14</v>
      </c>
      <c r="E1111" s="15">
        <v>6.14</v>
      </c>
      <c r="F1111" s="15">
        <v>37.03</v>
      </c>
      <c r="G1111" s="15">
        <v>3.62</v>
      </c>
      <c r="H1111" s="15">
        <v>1.29</v>
      </c>
      <c r="I1111" s="15">
        <v>0</v>
      </c>
      <c r="J1111" s="158"/>
    </row>
    <row r="1112" spans="1:10" ht="20" customHeight="1" x14ac:dyDescent="0.2">
      <c r="A1112" s="14" t="s">
        <v>17</v>
      </c>
      <c r="B1112" s="15" t="s">
        <v>43</v>
      </c>
      <c r="C1112" s="15" t="s">
        <v>70</v>
      </c>
      <c r="D1112" s="10">
        <v>130.57</v>
      </c>
      <c r="E1112" s="10">
        <v>130.57</v>
      </c>
      <c r="F1112" s="10">
        <v>314.02999999999997</v>
      </c>
      <c r="G1112" s="10">
        <v>86.14</v>
      </c>
      <c r="H1112" s="10">
        <v>9.8699999999999992</v>
      </c>
      <c r="I1112" s="10">
        <v>3.6</v>
      </c>
      <c r="J1112" s="157"/>
    </row>
    <row r="1113" spans="1:10" ht="20" customHeight="1" x14ac:dyDescent="0.2">
      <c r="A1113" s="14" t="s">
        <v>17</v>
      </c>
      <c r="B1113" s="15"/>
      <c r="C1113" s="15" t="s">
        <v>72</v>
      </c>
      <c r="D1113" s="10">
        <v>32.74</v>
      </c>
      <c r="E1113" s="10">
        <v>16.37</v>
      </c>
      <c r="F1113" s="10">
        <v>9.9</v>
      </c>
      <c r="G1113" s="10">
        <v>8.49</v>
      </c>
      <c r="H1113" s="10" t="s">
        <v>37</v>
      </c>
      <c r="I1113" s="10" t="s">
        <v>37</v>
      </c>
      <c r="J1113" s="157"/>
    </row>
    <row r="1114" spans="1:10" s="20" customFormat="1" ht="20" customHeight="1" x14ac:dyDescent="0.2">
      <c r="A1114" s="14" t="s">
        <v>17</v>
      </c>
      <c r="B1114" s="15"/>
      <c r="C1114" s="15" t="s">
        <v>58</v>
      </c>
      <c r="D1114" s="15">
        <v>163.32</v>
      </c>
      <c r="E1114" s="15">
        <v>146.94999999999999</v>
      </c>
      <c r="F1114" s="15">
        <v>323.93</v>
      </c>
      <c r="G1114" s="15">
        <v>94.63</v>
      </c>
      <c r="H1114" s="15">
        <v>9.8699999999999992</v>
      </c>
      <c r="I1114" s="15">
        <v>3.6</v>
      </c>
      <c r="J1114" s="158"/>
    </row>
    <row r="1115" spans="1:10" ht="20" customHeight="1" x14ac:dyDescent="0.2">
      <c r="A1115" s="14" t="s">
        <v>17</v>
      </c>
      <c r="B1115" s="15" t="s">
        <v>44</v>
      </c>
      <c r="C1115" s="15" t="s">
        <v>78</v>
      </c>
      <c r="D1115" s="10">
        <v>1.25</v>
      </c>
      <c r="E1115" s="10">
        <v>1.25</v>
      </c>
      <c r="F1115" s="10">
        <v>3.7</v>
      </c>
      <c r="G1115" s="10" t="s">
        <v>37</v>
      </c>
      <c r="H1115" s="10">
        <v>0.15</v>
      </c>
      <c r="I1115" s="10">
        <v>0.15</v>
      </c>
      <c r="J1115" s="157"/>
    </row>
    <row r="1116" spans="1:10" ht="20" customHeight="1" x14ac:dyDescent="0.2">
      <c r="A1116" s="14" t="s">
        <v>17</v>
      </c>
      <c r="B1116" s="15"/>
      <c r="C1116" s="15" t="s">
        <v>82</v>
      </c>
      <c r="D1116" s="10">
        <v>0.64</v>
      </c>
      <c r="E1116" s="10">
        <v>0.64</v>
      </c>
      <c r="F1116" s="10">
        <v>0.05</v>
      </c>
      <c r="G1116" s="10" t="s">
        <v>37</v>
      </c>
      <c r="H1116" s="10" t="s">
        <v>37</v>
      </c>
      <c r="I1116" s="10" t="s">
        <v>37</v>
      </c>
      <c r="J1116" s="157"/>
    </row>
    <row r="1117" spans="1:10" s="20" customFormat="1" ht="20" customHeight="1" x14ac:dyDescent="0.2">
      <c r="A1117" s="14" t="s">
        <v>17</v>
      </c>
      <c r="B1117" s="15"/>
      <c r="C1117" s="15" t="s">
        <v>58</v>
      </c>
      <c r="D1117" s="15">
        <v>1.89</v>
      </c>
      <c r="E1117" s="15">
        <v>1.89</v>
      </c>
      <c r="F1117" s="15">
        <v>3.75</v>
      </c>
      <c r="G1117" s="15" t="s">
        <v>37</v>
      </c>
      <c r="H1117" s="15">
        <v>0.15</v>
      </c>
      <c r="I1117" s="15">
        <v>0.15</v>
      </c>
      <c r="J1117" s="158"/>
    </row>
    <row r="1118" spans="1:10" ht="20" customHeight="1" x14ac:dyDescent="0.2">
      <c r="A1118" s="14" t="s">
        <v>17</v>
      </c>
      <c r="B1118" s="15" t="s">
        <v>45</v>
      </c>
      <c r="C1118" s="15" t="s">
        <v>83</v>
      </c>
      <c r="D1118" s="10">
        <v>704.94</v>
      </c>
      <c r="E1118" s="10">
        <v>704.94</v>
      </c>
      <c r="F1118" s="10">
        <v>21148.16</v>
      </c>
      <c r="G1118" s="10" t="s">
        <v>37</v>
      </c>
      <c r="H1118" s="10">
        <v>678.96</v>
      </c>
      <c r="I1118" s="10">
        <v>508.2</v>
      </c>
      <c r="J1118" s="157"/>
    </row>
    <row r="1119" spans="1:10" ht="20" customHeight="1" x14ac:dyDescent="0.2">
      <c r="A1119" s="14" t="s">
        <v>17</v>
      </c>
      <c r="B1119" s="15"/>
      <c r="C1119" s="15" t="s">
        <v>45</v>
      </c>
      <c r="D1119" s="10">
        <v>210</v>
      </c>
      <c r="E1119" s="10">
        <v>210</v>
      </c>
      <c r="F1119" s="10">
        <v>6300</v>
      </c>
      <c r="G1119" s="10" t="s">
        <v>37</v>
      </c>
      <c r="H1119" s="10">
        <v>57</v>
      </c>
      <c r="I1119" s="10">
        <v>70.5</v>
      </c>
      <c r="J1119" s="157"/>
    </row>
    <row r="1120" spans="1:10" s="20" customFormat="1" ht="20" customHeight="1" x14ac:dyDescent="0.2">
      <c r="A1120" s="14" t="s">
        <v>17</v>
      </c>
      <c r="B1120" s="15"/>
      <c r="C1120" s="15" t="s">
        <v>58</v>
      </c>
      <c r="D1120" s="15">
        <v>914.94</v>
      </c>
      <c r="E1120" s="15">
        <v>914.94</v>
      </c>
      <c r="F1120" s="15">
        <v>27448.16</v>
      </c>
      <c r="G1120" s="15" t="s">
        <v>37</v>
      </c>
      <c r="H1120" s="15">
        <v>735.96</v>
      </c>
      <c r="I1120" s="15">
        <v>578.70000000000005</v>
      </c>
      <c r="J1120" s="158"/>
    </row>
    <row r="1121" spans="1:10" ht="20" customHeight="1" x14ac:dyDescent="0.2">
      <c r="A1121" s="14" t="s">
        <v>17</v>
      </c>
      <c r="B1121" s="15" t="s">
        <v>46</v>
      </c>
      <c r="C1121" s="15" t="s">
        <v>87</v>
      </c>
      <c r="D1121" s="10">
        <v>131.57</v>
      </c>
      <c r="E1121" s="10">
        <v>131.57</v>
      </c>
      <c r="F1121" s="10">
        <v>402.38</v>
      </c>
      <c r="G1121" s="10">
        <v>308.47000000000003</v>
      </c>
      <c r="H1121" s="10">
        <v>1.31</v>
      </c>
      <c r="I1121" s="10">
        <v>1.31</v>
      </c>
      <c r="J1121" s="157"/>
    </row>
    <row r="1122" spans="1:10" ht="20" customHeight="1" x14ac:dyDescent="0.2">
      <c r="A1122" s="14" t="s">
        <v>17</v>
      </c>
      <c r="B1122" s="15"/>
      <c r="C1122" s="15" t="s">
        <v>90</v>
      </c>
      <c r="D1122" s="10">
        <v>55.64</v>
      </c>
      <c r="E1122" s="10">
        <v>55.64</v>
      </c>
      <c r="F1122" s="10">
        <v>337.83</v>
      </c>
      <c r="G1122" s="10">
        <v>3.84</v>
      </c>
      <c r="H1122" s="10" t="s">
        <v>37</v>
      </c>
      <c r="I1122" s="10" t="s">
        <v>37</v>
      </c>
      <c r="J1122" s="157"/>
    </row>
    <row r="1123" spans="1:10" ht="20" customHeight="1" x14ac:dyDescent="0.2">
      <c r="A1123" s="14" t="s">
        <v>17</v>
      </c>
      <c r="B1123" s="15"/>
      <c r="C1123" s="15" t="s">
        <v>91</v>
      </c>
      <c r="D1123" s="10">
        <v>18.350000000000001</v>
      </c>
      <c r="E1123" s="10">
        <v>18.350000000000001</v>
      </c>
      <c r="F1123" s="10">
        <v>74.86</v>
      </c>
      <c r="G1123" s="10">
        <v>21.65</v>
      </c>
      <c r="H1123" s="10" t="s">
        <v>37</v>
      </c>
      <c r="I1123" s="10" t="s">
        <v>37</v>
      </c>
      <c r="J1123" s="157"/>
    </row>
    <row r="1124" spans="1:10" s="20" customFormat="1" ht="20" customHeight="1" x14ac:dyDescent="0.2">
      <c r="A1124" s="14" t="s">
        <v>17</v>
      </c>
      <c r="B1124" s="15"/>
      <c r="C1124" s="15" t="s">
        <v>58</v>
      </c>
      <c r="D1124" s="15">
        <v>205.56</v>
      </c>
      <c r="E1124" s="15">
        <v>205.56</v>
      </c>
      <c r="F1124" s="15">
        <v>815.07</v>
      </c>
      <c r="G1124" s="15">
        <v>333.95</v>
      </c>
      <c r="H1124" s="15">
        <v>1.31</v>
      </c>
      <c r="I1124" s="15">
        <v>1.31</v>
      </c>
      <c r="J1124" s="158"/>
    </row>
    <row r="1125" spans="1:10" ht="20" customHeight="1" x14ac:dyDescent="0.2">
      <c r="A1125" s="14" t="s">
        <v>17</v>
      </c>
      <c r="B1125" s="15" t="s">
        <v>48</v>
      </c>
      <c r="C1125" s="15" t="s">
        <v>104</v>
      </c>
      <c r="D1125" s="10">
        <v>0.42</v>
      </c>
      <c r="E1125" s="10">
        <v>0.42</v>
      </c>
      <c r="F1125" s="10" t="s">
        <v>37</v>
      </c>
      <c r="G1125" s="10" t="s">
        <v>37</v>
      </c>
      <c r="H1125" s="10">
        <v>0</v>
      </c>
      <c r="I1125" s="10" t="s">
        <v>37</v>
      </c>
      <c r="J1125" s="157"/>
    </row>
    <row r="1126" spans="1:10" ht="20" customHeight="1" x14ac:dyDescent="0.2">
      <c r="A1126" s="14" t="s">
        <v>17</v>
      </c>
      <c r="B1126" s="15"/>
      <c r="C1126" s="15" t="s">
        <v>105</v>
      </c>
      <c r="D1126" s="10">
        <v>336.35</v>
      </c>
      <c r="E1126" s="10">
        <v>305.08</v>
      </c>
      <c r="F1126" s="10">
        <v>832.7</v>
      </c>
      <c r="G1126" s="10">
        <v>691.96</v>
      </c>
      <c r="H1126" s="10">
        <v>0.42</v>
      </c>
      <c r="I1126" s="10" t="s">
        <v>37</v>
      </c>
      <c r="J1126" s="157"/>
    </row>
    <row r="1127" spans="1:10" s="20" customFormat="1" ht="20" customHeight="1" x14ac:dyDescent="0.2">
      <c r="A1127" s="14" t="s">
        <v>17</v>
      </c>
      <c r="B1127" s="15"/>
      <c r="C1127" s="15" t="s">
        <v>58</v>
      </c>
      <c r="D1127" s="15">
        <v>336.77</v>
      </c>
      <c r="E1127" s="15">
        <v>305.5</v>
      </c>
      <c r="F1127" s="15">
        <v>832.7</v>
      </c>
      <c r="G1127" s="15">
        <v>691.96</v>
      </c>
      <c r="H1127" s="15">
        <v>0.42</v>
      </c>
      <c r="I1127" s="15" t="s">
        <v>37</v>
      </c>
      <c r="J1127" s="158"/>
    </row>
    <row r="1128" spans="1:10" ht="20" customHeight="1" x14ac:dyDescent="0.2">
      <c r="A1128" s="14" t="s">
        <v>17</v>
      </c>
      <c r="B1128" s="15" t="s">
        <v>49</v>
      </c>
      <c r="C1128" s="15" t="s">
        <v>107</v>
      </c>
      <c r="D1128" s="10">
        <v>122.5</v>
      </c>
      <c r="E1128" s="10">
        <v>61.25</v>
      </c>
      <c r="F1128" s="10">
        <v>93.71</v>
      </c>
      <c r="G1128" s="10">
        <v>87.46</v>
      </c>
      <c r="H1128" s="10">
        <v>6.12</v>
      </c>
      <c r="I1128" s="10">
        <v>3.06</v>
      </c>
      <c r="J1128" s="157"/>
    </row>
    <row r="1129" spans="1:10" ht="20" customHeight="1" x14ac:dyDescent="0.2">
      <c r="A1129" s="14" t="s">
        <v>17</v>
      </c>
      <c r="B1129" s="15"/>
      <c r="C1129" s="15" t="s">
        <v>110</v>
      </c>
      <c r="D1129" s="10">
        <v>175</v>
      </c>
      <c r="E1129" s="10">
        <v>175</v>
      </c>
      <c r="F1129" s="10">
        <v>5250</v>
      </c>
      <c r="G1129" s="10" t="s">
        <v>37</v>
      </c>
      <c r="H1129" s="10">
        <v>70</v>
      </c>
      <c r="I1129" s="10">
        <v>70</v>
      </c>
      <c r="J1129" s="157"/>
    </row>
    <row r="1130" spans="1:10" ht="20" customHeight="1" x14ac:dyDescent="0.2">
      <c r="A1130" s="14" t="s">
        <v>17</v>
      </c>
      <c r="B1130" s="15"/>
      <c r="C1130" s="15" t="s">
        <v>111</v>
      </c>
      <c r="D1130" s="10">
        <v>1.33</v>
      </c>
      <c r="E1130" s="10">
        <v>1.33</v>
      </c>
      <c r="F1130" s="10">
        <v>5.33</v>
      </c>
      <c r="G1130" s="10" t="s">
        <v>37</v>
      </c>
      <c r="H1130" s="10" t="s">
        <v>37</v>
      </c>
      <c r="I1130" s="10" t="s">
        <v>37</v>
      </c>
      <c r="J1130" s="157"/>
    </row>
    <row r="1131" spans="1:10" ht="20" customHeight="1" x14ac:dyDescent="0.2">
      <c r="A1131" s="14" t="s">
        <v>17</v>
      </c>
      <c r="B1131" s="15"/>
      <c r="C1131" s="15" t="s">
        <v>113</v>
      </c>
      <c r="D1131" s="10">
        <v>109.48</v>
      </c>
      <c r="E1131" s="10">
        <v>108.06</v>
      </c>
      <c r="F1131" s="10">
        <v>221.13</v>
      </c>
      <c r="G1131" s="10">
        <v>194.67</v>
      </c>
      <c r="H1131" s="10">
        <v>20.23</v>
      </c>
      <c r="I1131" s="10">
        <v>21.43</v>
      </c>
      <c r="J1131" s="157"/>
    </row>
    <row r="1132" spans="1:10" ht="20" customHeight="1" x14ac:dyDescent="0.2">
      <c r="A1132" s="14" t="s">
        <v>17</v>
      </c>
      <c r="B1132" s="15"/>
      <c r="C1132" s="15" t="s">
        <v>114</v>
      </c>
      <c r="D1132" s="10">
        <v>43.85</v>
      </c>
      <c r="E1132" s="10">
        <v>43.85</v>
      </c>
      <c r="F1132" s="10">
        <v>26.14</v>
      </c>
      <c r="G1132" s="10" t="s">
        <v>37</v>
      </c>
      <c r="H1132" s="10">
        <v>0</v>
      </c>
      <c r="I1132" s="10">
        <v>0</v>
      </c>
      <c r="J1132" s="157"/>
    </row>
    <row r="1133" spans="1:10" s="20" customFormat="1" ht="20" customHeight="1" x14ac:dyDescent="0.2">
      <c r="A1133" s="14" t="s">
        <v>17</v>
      </c>
      <c r="B1133" s="15"/>
      <c r="C1133" s="15" t="s">
        <v>58</v>
      </c>
      <c r="D1133" s="15">
        <v>452.16</v>
      </c>
      <c r="E1133" s="15">
        <v>389.49</v>
      </c>
      <c r="F1133" s="15">
        <v>5596.32</v>
      </c>
      <c r="G1133" s="15">
        <v>282.13</v>
      </c>
      <c r="H1133" s="15">
        <v>96.35</v>
      </c>
      <c r="I1133" s="15">
        <v>94.49</v>
      </c>
      <c r="J1133" s="158"/>
    </row>
    <row r="1134" spans="1:10" ht="20" customHeight="1" x14ac:dyDescent="0.2">
      <c r="A1134" s="14" t="s">
        <v>17</v>
      </c>
      <c r="B1134" s="15" t="s">
        <v>39</v>
      </c>
      <c r="C1134" s="15" t="s">
        <v>52</v>
      </c>
      <c r="D1134" s="10">
        <v>454.66</v>
      </c>
      <c r="E1134" s="10">
        <v>454.66</v>
      </c>
      <c r="F1134" s="10">
        <v>11871.52</v>
      </c>
      <c r="G1134" s="10" t="s">
        <v>37</v>
      </c>
      <c r="H1134" s="10">
        <v>95.61</v>
      </c>
      <c r="I1134" s="10">
        <v>100.12</v>
      </c>
      <c r="J1134" s="157"/>
    </row>
    <row r="1135" spans="1:10" ht="20" customHeight="1" x14ac:dyDescent="0.2">
      <c r="A1135" s="14" t="s">
        <v>17</v>
      </c>
      <c r="B1135" s="15"/>
      <c r="C1135" s="15" t="s">
        <v>53</v>
      </c>
      <c r="D1135" s="10">
        <v>196.5</v>
      </c>
      <c r="E1135" s="10">
        <v>196.5</v>
      </c>
      <c r="F1135" s="10">
        <v>3450.2</v>
      </c>
      <c r="G1135" s="10" t="s">
        <v>37</v>
      </c>
      <c r="H1135" s="10">
        <v>56.85</v>
      </c>
      <c r="I1135" s="10">
        <v>48</v>
      </c>
      <c r="J1135" s="157"/>
    </row>
    <row r="1136" spans="1:10" ht="20" customHeight="1" x14ac:dyDescent="0.2">
      <c r="A1136" s="14" t="s">
        <v>17</v>
      </c>
      <c r="B1136" s="15"/>
      <c r="C1136" s="15" t="s">
        <v>54</v>
      </c>
      <c r="D1136" s="10">
        <v>0.67</v>
      </c>
      <c r="E1136" s="10">
        <v>0.67</v>
      </c>
      <c r="F1136" s="10">
        <v>4.6900000000000004</v>
      </c>
      <c r="G1136" s="10" t="s">
        <v>37</v>
      </c>
      <c r="H1136" s="10">
        <v>0</v>
      </c>
      <c r="I1136" s="10">
        <v>0</v>
      </c>
      <c r="J1136" s="157"/>
    </row>
    <row r="1137" spans="1:10" ht="20" customHeight="1" x14ac:dyDescent="0.2">
      <c r="A1137" s="14" t="s">
        <v>17</v>
      </c>
      <c r="B1137" s="15"/>
      <c r="C1137" s="15" t="s">
        <v>55</v>
      </c>
      <c r="D1137" s="10">
        <v>156.25</v>
      </c>
      <c r="E1137" s="10">
        <v>156.25</v>
      </c>
      <c r="F1137" s="10">
        <v>1713.38</v>
      </c>
      <c r="G1137" s="10" t="s">
        <v>37</v>
      </c>
      <c r="H1137" s="10">
        <v>43.1</v>
      </c>
      <c r="I1137" s="10">
        <v>43.1</v>
      </c>
      <c r="J1137" s="157"/>
    </row>
    <row r="1138" spans="1:10" ht="20" customHeight="1" x14ac:dyDescent="0.2">
      <c r="A1138" s="14" t="s">
        <v>17</v>
      </c>
      <c r="B1138" s="15"/>
      <c r="C1138" s="15" t="s">
        <v>56</v>
      </c>
      <c r="D1138" s="10">
        <v>2.3199999999999998</v>
      </c>
      <c r="E1138" s="10">
        <v>2.3199999999999998</v>
      </c>
      <c r="F1138" s="10">
        <v>58</v>
      </c>
      <c r="G1138" s="10" t="s">
        <v>37</v>
      </c>
      <c r="H1138" s="10">
        <v>0.35</v>
      </c>
      <c r="I1138" s="10" t="s">
        <v>37</v>
      </c>
      <c r="J1138" s="157"/>
    </row>
    <row r="1139" spans="1:10" ht="20" customHeight="1" x14ac:dyDescent="0.2">
      <c r="A1139" s="14" t="s">
        <v>17</v>
      </c>
      <c r="B1139" s="15"/>
      <c r="C1139" s="15" t="s">
        <v>57</v>
      </c>
      <c r="D1139" s="10">
        <v>48.71</v>
      </c>
      <c r="E1139" s="10">
        <v>43.65</v>
      </c>
      <c r="F1139" s="10">
        <v>217.44</v>
      </c>
      <c r="G1139" s="10">
        <v>195.27</v>
      </c>
      <c r="H1139" s="10">
        <v>8.15</v>
      </c>
      <c r="I1139" s="10">
        <v>3.02</v>
      </c>
      <c r="J1139" s="157"/>
    </row>
    <row r="1140" spans="1:10" ht="20" customHeight="1" x14ac:dyDescent="0.2">
      <c r="A1140" s="14" t="s">
        <v>17</v>
      </c>
      <c r="B1140" s="15"/>
      <c r="C1140" s="15" t="s">
        <v>61</v>
      </c>
      <c r="D1140" s="10">
        <v>3.83</v>
      </c>
      <c r="E1140" s="10">
        <v>3.83</v>
      </c>
      <c r="F1140" s="10">
        <v>5.28</v>
      </c>
      <c r="G1140" s="10">
        <v>3.62</v>
      </c>
      <c r="H1140" s="10">
        <v>0.77</v>
      </c>
      <c r="I1140" s="10" t="s">
        <v>37</v>
      </c>
      <c r="J1140" s="157"/>
    </row>
    <row r="1141" spans="1:10" ht="20" customHeight="1" x14ac:dyDescent="0.2">
      <c r="A1141" s="14" t="s">
        <v>17</v>
      </c>
      <c r="B1141" s="15"/>
      <c r="C1141" s="15" t="s">
        <v>64</v>
      </c>
      <c r="D1141" s="10">
        <v>1</v>
      </c>
      <c r="E1141" s="10">
        <v>1</v>
      </c>
      <c r="F1141" s="10">
        <v>30</v>
      </c>
      <c r="G1141" s="10" t="s">
        <v>37</v>
      </c>
      <c r="H1141" s="10">
        <v>0</v>
      </c>
      <c r="I1141" s="10">
        <v>0</v>
      </c>
      <c r="J1141" s="157"/>
    </row>
    <row r="1142" spans="1:10" ht="20" customHeight="1" x14ac:dyDescent="0.2">
      <c r="A1142" s="14" t="s">
        <v>17</v>
      </c>
      <c r="B1142" s="15"/>
      <c r="C1142" s="15" t="s">
        <v>68</v>
      </c>
      <c r="D1142" s="10">
        <v>1.31</v>
      </c>
      <c r="E1142" s="10">
        <v>1.31</v>
      </c>
      <c r="F1142" s="10">
        <v>1.75</v>
      </c>
      <c r="G1142" s="10" t="s">
        <v>37</v>
      </c>
      <c r="H1142" s="10">
        <v>0.53</v>
      </c>
      <c r="I1142" s="10">
        <v>0</v>
      </c>
      <c r="J1142" s="157"/>
    </row>
    <row r="1143" spans="1:10" ht="20" customHeight="1" x14ac:dyDescent="0.2">
      <c r="A1143" s="14" t="s">
        <v>17</v>
      </c>
      <c r="B1143" s="15"/>
      <c r="C1143" s="15" t="s">
        <v>70</v>
      </c>
      <c r="D1143" s="10">
        <v>130.57</v>
      </c>
      <c r="E1143" s="10">
        <v>130.57</v>
      </c>
      <c r="F1143" s="10">
        <v>314.02999999999997</v>
      </c>
      <c r="G1143" s="10">
        <v>86.14</v>
      </c>
      <c r="H1143" s="10">
        <v>9.8699999999999992</v>
      </c>
      <c r="I1143" s="10">
        <v>3.6</v>
      </c>
      <c r="J1143" s="157"/>
    </row>
    <row r="1144" spans="1:10" ht="20" customHeight="1" x14ac:dyDescent="0.2">
      <c r="A1144" s="14" t="s">
        <v>17</v>
      </c>
      <c r="B1144" s="15"/>
      <c r="C1144" s="15" t="s">
        <v>72</v>
      </c>
      <c r="D1144" s="10">
        <v>32.74</v>
      </c>
      <c r="E1144" s="10">
        <v>16.37</v>
      </c>
      <c r="F1144" s="10">
        <v>9.9</v>
      </c>
      <c r="G1144" s="10">
        <v>8.49</v>
      </c>
      <c r="H1144" s="10" t="s">
        <v>37</v>
      </c>
      <c r="I1144" s="10" t="s">
        <v>37</v>
      </c>
      <c r="J1144" s="157"/>
    </row>
    <row r="1145" spans="1:10" ht="20" customHeight="1" x14ac:dyDescent="0.2">
      <c r="A1145" s="14" t="s">
        <v>17</v>
      </c>
      <c r="B1145" s="15"/>
      <c r="C1145" s="15" t="s">
        <v>78</v>
      </c>
      <c r="D1145" s="10">
        <v>1.25</v>
      </c>
      <c r="E1145" s="10">
        <v>1.25</v>
      </c>
      <c r="F1145" s="10">
        <v>3.7</v>
      </c>
      <c r="G1145" s="10" t="s">
        <v>37</v>
      </c>
      <c r="H1145" s="10">
        <v>0.15</v>
      </c>
      <c r="I1145" s="10">
        <v>0.15</v>
      </c>
      <c r="J1145" s="157"/>
    </row>
    <row r="1146" spans="1:10" ht="20" customHeight="1" x14ac:dyDescent="0.2">
      <c r="A1146" s="14" t="s">
        <v>17</v>
      </c>
      <c r="B1146" s="15"/>
      <c r="C1146" s="15" t="s">
        <v>82</v>
      </c>
      <c r="D1146" s="10">
        <v>0.64</v>
      </c>
      <c r="E1146" s="10">
        <v>0.64</v>
      </c>
      <c r="F1146" s="10">
        <v>0.05</v>
      </c>
      <c r="G1146" s="10" t="s">
        <v>37</v>
      </c>
      <c r="H1146" s="10" t="s">
        <v>37</v>
      </c>
      <c r="I1146" s="10" t="s">
        <v>37</v>
      </c>
      <c r="J1146" s="157"/>
    </row>
    <row r="1147" spans="1:10" ht="20" customHeight="1" x14ac:dyDescent="0.2">
      <c r="A1147" s="14" t="s">
        <v>17</v>
      </c>
      <c r="B1147" s="15"/>
      <c r="C1147" s="15" t="s">
        <v>83</v>
      </c>
      <c r="D1147" s="10">
        <v>704.94</v>
      </c>
      <c r="E1147" s="10">
        <v>704.94</v>
      </c>
      <c r="F1147" s="10">
        <v>21148.16</v>
      </c>
      <c r="G1147" s="10" t="s">
        <v>37</v>
      </c>
      <c r="H1147" s="10">
        <v>678.96</v>
      </c>
      <c r="I1147" s="10">
        <v>508.2</v>
      </c>
      <c r="J1147" s="157"/>
    </row>
    <row r="1148" spans="1:10" ht="20" customHeight="1" x14ac:dyDescent="0.2">
      <c r="A1148" s="14" t="s">
        <v>17</v>
      </c>
      <c r="B1148" s="15"/>
      <c r="C1148" s="15" t="s">
        <v>45</v>
      </c>
      <c r="D1148" s="10">
        <v>210</v>
      </c>
      <c r="E1148" s="10">
        <v>210</v>
      </c>
      <c r="F1148" s="10">
        <v>6300</v>
      </c>
      <c r="G1148" s="10" t="s">
        <v>37</v>
      </c>
      <c r="H1148" s="10">
        <v>57</v>
      </c>
      <c r="I1148" s="10">
        <v>70.5</v>
      </c>
      <c r="J1148" s="157"/>
    </row>
    <row r="1149" spans="1:10" ht="20" customHeight="1" x14ac:dyDescent="0.2">
      <c r="A1149" s="14" t="s">
        <v>17</v>
      </c>
      <c r="B1149" s="15"/>
      <c r="C1149" s="15" t="s">
        <v>87</v>
      </c>
      <c r="D1149" s="10">
        <v>131.57</v>
      </c>
      <c r="E1149" s="10">
        <v>131.57</v>
      </c>
      <c r="F1149" s="10">
        <v>402.38</v>
      </c>
      <c r="G1149" s="10">
        <v>308.47000000000003</v>
      </c>
      <c r="H1149" s="10">
        <v>1.31</v>
      </c>
      <c r="I1149" s="10">
        <v>1.31</v>
      </c>
      <c r="J1149" s="157"/>
    </row>
    <row r="1150" spans="1:10" ht="20" customHeight="1" x14ac:dyDescent="0.2">
      <c r="A1150" s="14" t="s">
        <v>17</v>
      </c>
      <c r="B1150" s="15"/>
      <c r="C1150" s="15" t="s">
        <v>90</v>
      </c>
      <c r="D1150" s="10">
        <v>55.64</v>
      </c>
      <c r="E1150" s="10">
        <v>55.64</v>
      </c>
      <c r="F1150" s="10">
        <v>337.83</v>
      </c>
      <c r="G1150" s="10">
        <v>3.84</v>
      </c>
      <c r="H1150" s="10" t="s">
        <v>37</v>
      </c>
      <c r="I1150" s="10" t="s">
        <v>37</v>
      </c>
      <c r="J1150" s="157"/>
    </row>
    <row r="1151" spans="1:10" ht="20" customHeight="1" x14ac:dyDescent="0.2">
      <c r="A1151" s="14" t="s">
        <v>17</v>
      </c>
      <c r="B1151" s="15"/>
      <c r="C1151" s="15" t="s">
        <v>91</v>
      </c>
      <c r="D1151" s="10">
        <v>18.350000000000001</v>
      </c>
      <c r="E1151" s="10">
        <v>18.350000000000001</v>
      </c>
      <c r="F1151" s="10">
        <v>74.86</v>
      </c>
      <c r="G1151" s="10">
        <v>21.65</v>
      </c>
      <c r="H1151" s="10" t="s">
        <v>37</v>
      </c>
      <c r="I1151" s="10" t="s">
        <v>37</v>
      </c>
      <c r="J1151" s="157"/>
    </row>
    <row r="1152" spans="1:10" ht="20" customHeight="1" x14ac:dyDescent="0.2">
      <c r="A1152" s="14" t="s">
        <v>17</v>
      </c>
      <c r="B1152" s="15"/>
      <c r="C1152" s="15" t="s">
        <v>104</v>
      </c>
      <c r="D1152" s="10">
        <v>0.42</v>
      </c>
      <c r="E1152" s="10">
        <v>0.42</v>
      </c>
      <c r="F1152" s="10" t="s">
        <v>37</v>
      </c>
      <c r="G1152" s="10" t="s">
        <v>37</v>
      </c>
      <c r="H1152" s="10">
        <v>0</v>
      </c>
      <c r="I1152" s="10" t="s">
        <v>37</v>
      </c>
      <c r="J1152" s="157"/>
    </row>
    <row r="1153" spans="1:10" ht="20" customHeight="1" x14ac:dyDescent="0.2">
      <c r="A1153" s="14" t="s">
        <v>17</v>
      </c>
      <c r="B1153" s="15"/>
      <c r="C1153" s="15" t="s">
        <v>105</v>
      </c>
      <c r="D1153" s="10">
        <v>336.35</v>
      </c>
      <c r="E1153" s="10">
        <v>305.08</v>
      </c>
      <c r="F1153" s="10">
        <v>832.7</v>
      </c>
      <c r="G1153" s="10">
        <v>691.96</v>
      </c>
      <c r="H1153" s="10">
        <v>0.42</v>
      </c>
      <c r="I1153" s="10" t="s">
        <v>37</v>
      </c>
      <c r="J1153" s="157"/>
    </row>
    <row r="1154" spans="1:10" ht="20" customHeight="1" x14ac:dyDescent="0.2">
      <c r="A1154" s="14" t="s">
        <v>17</v>
      </c>
      <c r="B1154" s="15"/>
      <c r="C1154" s="15" t="s">
        <v>107</v>
      </c>
      <c r="D1154" s="10">
        <v>122.5</v>
      </c>
      <c r="E1154" s="10">
        <v>61.25</v>
      </c>
      <c r="F1154" s="10">
        <v>93.71</v>
      </c>
      <c r="G1154" s="10">
        <v>87.46</v>
      </c>
      <c r="H1154" s="10">
        <v>6.12</v>
      </c>
      <c r="I1154" s="10">
        <v>3.06</v>
      </c>
      <c r="J1154" s="157"/>
    </row>
    <row r="1155" spans="1:10" ht="20" customHeight="1" x14ac:dyDescent="0.2">
      <c r="A1155" s="14" t="s">
        <v>17</v>
      </c>
      <c r="B1155" s="15"/>
      <c r="C1155" s="15" t="s">
        <v>110</v>
      </c>
      <c r="D1155" s="10">
        <v>175</v>
      </c>
      <c r="E1155" s="10">
        <v>175</v>
      </c>
      <c r="F1155" s="10">
        <v>5250</v>
      </c>
      <c r="G1155" s="10" t="s">
        <v>37</v>
      </c>
      <c r="H1155" s="10">
        <v>70</v>
      </c>
      <c r="I1155" s="10">
        <v>70</v>
      </c>
      <c r="J1155" s="157"/>
    </row>
    <row r="1156" spans="1:10" ht="20" customHeight="1" x14ac:dyDescent="0.2">
      <c r="A1156" s="14" t="s">
        <v>17</v>
      </c>
      <c r="B1156" s="15"/>
      <c r="C1156" s="15" t="s">
        <v>111</v>
      </c>
      <c r="D1156" s="10">
        <v>1.33</v>
      </c>
      <c r="E1156" s="10">
        <v>1.33</v>
      </c>
      <c r="F1156" s="10">
        <v>5.33</v>
      </c>
      <c r="G1156" s="10" t="s">
        <v>37</v>
      </c>
      <c r="H1156" s="10" t="s">
        <v>37</v>
      </c>
      <c r="I1156" s="10" t="s">
        <v>37</v>
      </c>
      <c r="J1156" s="157"/>
    </row>
    <row r="1157" spans="1:10" ht="20" customHeight="1" x14ac:dyDescent="0.2">
      <c r="A1157" s="14" t="s">
        <v>17</v>
      </c>
      <c r="B1157" s="15"/>
      <c r="C1157" s="15" t="s">
        <v>113</v>
      </c>
      <c r="D1157" s="10">
        <v>109.48</v>
      </c>
      <c r="E1157" s="10">
        <v>108.06</v>
      </c>
      <c r="F1157" s="10">
        <v>221.13</v>
      </c>
      <c r="G1157" s="10">
        <v>194.67</v>
      </c>
      <c r="H1157" s="10">
        <v>20.23</v>
      </c>
      <c r="I1157" s="10">
        <v>21.43</v>
      </c>
      <c r="J1157" s="157"/>
    </row>
    <row r="1158" spans="1:10" ht="20" customHeight="1" x14ac:dyDescent="0.2">
      <c r="A1158" s="14" t="s">
        <v>17</v>
      </c>
      <c r="B1158" s="15"/>
      <c r="C1158" s="15" t="s">
        <v>114</v>
      </c>
      <c r="D1158" s="10">
        <v>43.85</v>
      </c>
      <c r="E1158" s="10">
        <v>43.85</v>
      </c>
      <c r="F1158" s="10">
        <v>26.14</v>
      </c>
      <c r="G1158" s="10" t="s">
        <v>37</v>
      </c>
      <c r="H1158" s="10">
        <v>0</v>
      </c>
      <c r="I1158" s="10">
        <v>0</v>
      </c>
      <c r="J1158" s="157"/>
    </row>
    <row r="1159" spans="1:10" s="20" customFormat="1" ht="20" customHeight="1" x14ac:dyDescent="0.2">
      <c r="A1159" s="14" t="s">
        <v>17</v>
      </c>
      <c r="B1159" s="15"/>
      <c r="C1159" s="15" t="s">
        <v>58</v>
      </c>
      <c r="D1159" s="15">
        <v>2939.89</v>
      </c>
      <c r="E1159" s="15">
        <v>2824.52</v>
      </c>
      <c r="F1159" s="15">
        <v>52372.18</v>
      </c>
      <c r="G1159" s="15">
        <v>1601.56</v>
      </c>
      <c r="H1159" s="15">
        <v>1049.4100000000001</v>
      </c>
      <c r="I1159" s="15">
        <v>872.5</v>
      </c>
      <c r="J1159" s="158"/>
    </row>
    <row r="1160" spans="1:10" ht="20" customHeight="1" x14ac:dyDescent="0.2">
      <c r="A1160" s="14" t="s">
        <v>18</v>
      </c>
      <c r="B1160" s="15" t="s">
        <v>41</v>
      </c>
      <c r="C1160" s="15" t="s">
        <v>52</v>
      </c>
      <c r="D1160" s="10">
        <v>474.22</v>
      </c>
      <c r="E1160" s="10">
        <v>474.22</v>
      </c>
      <c r="F1160" s="10">
        <v>1424.11</v>
      </c>
      <c r="G1160" s="10" t="s">
        <v>37</v>
      </c>
      <c r="H1160" s="10">
        <v>116.39</v>
      </c>
      <c r="I1160" s="10">
        <v>25.23</v>
      </c>
      <c r="J1160" s="157"/>
    </row>
    <row r="1161" spans="1:10" ht="20" customHeight="1" x14ac:dyDescent="0.2">
      <c r="A1161" s="14" t="s">
        <v>18</v>
      </c>
      <c r="B1161" s="15"/>
      <c r="C1161" s="15" t="s">
        <v>53</v>
      </c>
      <c r="D1161" s="10">
        <v>56.5</v>
      </c>
      <c r="E1161" s="10">
        <v>56.5</v>
      </c>
      <c r="F1161" s="10">
        <v>127</v>
      </c>
      <c r="G1161" s="10" t="s">
        <v>37</v>
      </c>
      <c r="H1161" s="10">
        <v>22</v>
      </c>
      <c r="I1161" s="10">
        <v>7.5</v>
      </c>
      <c r="J1161" s="157"/>
    </row>
    <row r="1162" spans="1:10" ht="20" customHeight="1" x14ac:dyDescent="0.2">
      <c r="A1162" s="14" t="s">
        <v>18</v>
      </c>
      <c r="B1162" s="15"/>
      <c r="C1162" s="15" t="s">
        <v>54</v>
      </c>
      <c r="D1162" s="10">
        <v>271.52999999999997</v>
      </c>
      <c r="E1162" s="10">
        <v>271.52999999999997</v>
      </c>
      <c r="F1162" s="10">
        <v>347.17</v>
      </c>
      <c r="G1162" s="10" t="s">
        <v>37</v>
      </c>
      <c r="H1162" s="10">
        <v>115.72</v>
      </c>
      <c r="I1162" s="10">
        <v>22.19</v>
      </c>
      <c r="J1162" s="157"/>
    </row>
    <row r="1163" spans="1:10" ht="20" customHeight="1" x14ac:dyDescent="0.2">
      <c r="A1163" s="14" t="s">
        <v>18</v>
      </c>
      <c r="B1163" s="15"/>
      <c r="C1163" s="15" t="s">
        <v>55</v>
      </c>
      <c r="D1163" s="10">
        <v>1271.3499999999999</v>
      </c>
      <c r="E1163" s="10">
        <v>1271.3499999999999</v>
      </c>
      <c r="F1163" s="10">
        <v>3379.08</v>
      </c>
      <c r="G1163" s="10" t="s">
        <v>37</v>
      </c>
      <c r="H1163" s="10">
        <v>322.45</v>
      </c>
      <c r="I1163" s="10">
        <v>167.83</v>
      </c>
      <c r="J1163" s="157"/>
    </row>
    <row r="1164" spans="1:10" ht="20" customHeight="1" x14ac:dyDescent="0.2">
      <c r="A1164" s="14" t="s">
        <v>18</v>
      </c>
      <c r="B1164" s="15"/>
      <c r="C1164" s="15" t="s">
        <v>57</v>
      </c>
      <c r="D1164" s="10">
        <v>234.8</v>
      </c>
      <c r="E1164" s="10">
        <v>234.8</v>
      </c>
      <c r="F1164" s="10">
        <v>265.27</v>
      </c>
      <c r="G1164" s="10" t="s">
        <v>37</v>
      </c>
      <c r="H1164" s="10">
        <v>17.37</v>
      </c>
      <c r="I1164" s="10">
        <v>9.49</v>
      </c>
      <c r="J1164" s="157"/>
    </row>
    <row r="1165" spans="1:10" s="20" customFormat="1" ht="20" customHeight="1" x14ac:dyDescent="0.2">
      <c r="A1165" s="14" t="s">
        <v>18</v>
      </c>
      <c r="B1165" s="15"/>
      <c r="C1165" s="15" t="s">
        <v>58</v>
      </c>
      <c r="D1165" s="15">
        <v>2308.41</v>
      </c>
      <c r="E1165" s="15">
        <v>2308.41</v>
      </c>
      <c r="F1165" s="15">
        <v>5542.64</v>
      </c>
      <c r="G1165" s="15" t="s">
        <v>37</v>
      </c>
      <c r="H1165" s="15">
        <v>593.92999999999995</v>
      </c>
      <c r="I1165" s="15">
        <v>232.24</v>
      </c>
      <c r="J1165" s="158"/>
    </row>
    <row r="1166" spans="1:10" ht="20" customHeight="1" x14ac:dyDescent="0.2">
      <c r="A1166" s="14" t="s">
        <v>18</v>
      </c>
      <c r="B1166" s="15" t="s">
        <v>43</v>
      </c>
      <c r="C1166" s="15" t="s">
        <v>69</v>
      </c>
      <c r="D1166" s="10">
        <v>631.77</v>
      </c>
      <c r="E1166" s="10">
        <v>631.77</v>
      </c>
      <c r="F1166" s="10">
        <v>1174.99</v>
      </c>
      <c r="G1166" s="10" t="s">
        <v>37</v>
      </c>
      <c r="H1166" s="10">
        <v>133.77000000000001</v>
      </c>
      <c r="I1166" s="10">
        <v>98.39</v>
      </c>
      <c r="J1166" s="157"/>
    </row>
    <row r="1167" spans="1:10" ht="20" customHeight="1" x14ac:dyDescent="0.2">
      <c r="A1167" s="14" t="s">
        <v>18</v>
      </c>
      <c r="B1167" s="15"/>
      <c r="C1167" s="15" t="s">
        <v>70</v>
      </c>
      <c r="D1167" s="10">
        <v>883.97</v>
      </c>
      <c r="E1167" s="10">
        <v>882.86</v>
      </c>
      <c r="F1167" s="10">
        <v>1391.37</v>
      </c>
      <c r="G1167" s="10" t="s">
        <v>37</v>
      </c>
      <c r="H1167" s="10">
        <v>140.03</v>
      </c>
      <c r="I1167" s="10">
        <v>83.62</v>
      </c>
      <c r="J1167" s="157"/>
    </row>
    <row r="1168" spans="1:10" ht="20" customHeight="1" x14ac:dyDescent="0.2">
      <c r="A1168" s="14" t="s">
        <v>18</v>
      </c>
      <c r="B1168" s="15"/>
      <c r="C1168" s="15" t="s">
        <v>71</v>
      </c>
      <c r="D1168" s="10">
        <v>50.77</v>
      </c>
      <c r="E1168" s="10">
        <v>50.77</v>
      </c>
      <c r="F1168" s="10">
        <v>0.62</v>
      </c>
      <c r="G1168" s="10" t="s">
        <v>37</v>
      </c>
      <c r="H1168" s="10">
        <v>10.15</v>
      </c>
      <c r="I1168" s="10">
        <v>5.08</v>
      </c>
      <c r="J1168" s="157"/>
    </row>
    <row r="1169" spans="1:10" ht="20" customHeight="1" x14ac:dyDescent="0.2">
      <c r="A1169" s="14" t="s">
        <v>18</v>
      </c>
      <c r="B1169" s="15"/>
      <c r="C1169" s="15" t="s">
        <v>72</v>
      </c>
      <c r="D1169" s="10">
        <v>2077.14</v>
      </c>
      <c r="E1169" s="10">
        <v>1994.56</v>
      </c>
      <c r="F1169" s="10">
        <v>2321.9499999999998</v>
      </c>
      <c r="G1169" s="10" t="s">
        <v>37</v>
      </c>
      <c r="H1169" s="10">
        <v>369.52</v>
      </c>
      <c r="I1169" s="10">
        <v>286.81</v>
      </c>
      <c r="J1169" s="157"/>
    </row>
    <row r="1170" spans="1:10" ht="20" customHeight="1" x14ac:dyDescent="0.2">
      <c r="A1170" s="14" t="s">
        <v>18</v>
      </c>
      <c r="B1170" s="15"/>
      <c r="C1170" s="15" t="s">
        <v>73</v>
      </c>
      <c r="D1170" s="10">
        <v>11.39</v>
      </c>
      <c r="E1170" s="10">
        <v>11.39</v>
      </c>
      <c r="F1170" s="10">
        <v>15.18</v>
      </c>
      <c r="G1170" s="10" t="s">
        <v>37</v>
      </c>
      <c r="H1170" s="10">
        <v>1.87</v>
      </c>
      <c r="I1170" s="10">
        <v>2.81</v>
      </c>
      <c r="J1170" s="157"/>
    </row>
    <row r="1171" spans="1:10" s="20" customFormat="1" ht="20" customHeight="1" x14ac:dyDescent="0.2">
      <c r="A1171" s="14" t="s">
        <v>18</v>
      </c>
      <c r="B1171" s="15"/>
      <c r="C1171" s="15" t="s">
        <v>58</v>
      </c>
      <c r="D1171" s="15">
        <v>3655.04</v>
      </c>
      <c r="E1171" s="15">
        <v>3571.35</v>
      </c>
      <c r="F1171" s="15">
        <v>4904.1099999999997</v>
      </c>
      <c r="G1171" s="15" t="s">
        <v>37</v>
      </c>
      <c r="H1171" s="15">
        <v>655.35</v>
      </c>
      <c r="I1171" s="15">
        <v>476.7</v>
      </c>
      <c r="J1171" s="158"/>
    </row>
    <row r="1172" spans="1:10" ht="20" customHeight="1" x14ac:dyDescent="0.2">
      <c r="A1172" s="14" t="s">
        <v>18</v>
      </c>
      <c r="B1172" s="15" t="s">
        <v>45</v>
      </c>
      <c r="C1172" s="15" t="s">
        <v>83</v>
      </c>
      <c r="D1172" s="10">
        <v>160.55000000000001</v>
      </c>
      <c r="E1172" s="10">
        <v>160.55000000000001</v>
      </c>
      <c r="F1172" s="10">
        <v>510.83</v>
      </c>
      <c r="G1172" s="10" t="s">
        <v>37</v>
      </c>
      <c r="H1172" s="10">
        <v>36.49</v>
      </c>
      <c r="I1172" s="10">
        <v>14.6</v>
      </c>
      <c r="J1172" s="157"/>
    </row>
    <row r="1173" spans="1:10" s="20" customFormat="1" ht="20" customHeight="1" x14ac:dyDescent="0.2">
      <c r="A1173" s="14" t="s">
        <v>18</v>
      </c>
      <c r="B1173" s="15"/>
      <c r="C1173" s="15" t="s">
        <v>58</v>
      </c>
      <c r="D1173" s="15">
        <v>160.55000000000001</v>
      </c>
      <c r="E1173" s="15">
        <v>160.55000000000001</v>
      </c>
      <c r="F1173" s="15">
        <v>510.83</v>
      </c>
      <c r="G1173" s="15" t="s">
        <v>37</v>
      </c>
      <c r="H1173" s="15">
        <v>36.49</v>
      </c>
      <c r="I1173" s="15">
        <v>14.6</v>
      </c>
      <c r="J1173" s="158"/>
    </row>
    <row r="1174" spans="1:10" ht="20" customHeight="1" x14ac:dyDescent="0.2">
      <c r="A1174" s="14" t="s">
        <v>18</v>
      </c>
      <c r="B1174" s="15" t="s">
        <v>46</v>
      </c>
      <c r="C1174" s="15" t="s">
        <v>90</v>
      </c>
      <c r="D1174" s="10">
        <v>2.2999999999999998</v>
      </c>
      <c r="E1174" s="10">
        <v>2.2999999999999998</v>
      </c>
      <c r="F1174" s="10">
        <v>3.37</v>
      </c>
      <c r="G1174" s="10" t="s">
        <v>37</v>
      </c>
      <c r="H1174" s="10">
        <v>0.92</v>
      </c>
      <c r="I1174" s="10" t="s">
        <v>37</v>
      </c>
      <c r="J1174" s="157"/>
    </row>
    <row r="1175" spans="1:10" s="20" customFormat="1" ht="20" customHeight="1" x14ac:dyDescent="0.2">
      <c r="A1175" s="14" t="s">
        <v>18</v>
      </c>
      <c r="B1175" s="15"/>
      <c r="C1175" s="15" t="s">
        <v>58</v>
      </c>
      <c r="D1175" s="15">
        <v>2.2999999999999998</v>
      </c>
      <c r="E1175" s="15">
        <v>2.2999999999999998</v>
      </c>
      <c r="F1175" s="15">
        <v>3.37</v>
      </c>
      <c r="G1175" s="15" t="s">
        <v>37</v>
      </c>
      <c r="H1175" s="15">
        <v>0.92</v>
      </c>
      <c r="I1175" s="15" t="s">
        <v>37</v>
      </c>
      <c r="J1175" s="158"/>
    </row>
    <row r="1176" spans="1:10" ht="20" customHeight="1" x14ac:dyDescent="0.2">
      <c r="A1176" s="14" t="s">
        <v>18</v>
      </c>
      <c r="B1176" s="15" t="s">
        <v>47</v>
      </c>
      <c r="C1176" s="15" t="s">
        <v>97</v>
      </c>
      <c r="D1176" s="10">
        <v>4.71</v>
      </c>
      <c r="E1176" s="10">
        <v>4.71</v>
      </c>
      <c r="F1176" s="10">
        <v>3.49</v>
      </c>
      <c r="G1176" s="10" t="s">
        <v>37</v>
      </c>
      <c r="H1176" s="10" t="s">
        <v>37</v>
      </c>
      <c r="I1176" s="10" t="s">
        <v>37</v>
      </c>
      <c r="J1176" s="157"/>
    </row>
    <row r="1177" spans="1:10" s="20" customFormat="1" ht="20" customHeight="1" x14ac:dyDescent="0.2">
      <c r="A1177" s="14" t="s">
        <v>18</v>
      </c>
      <c r="B1177" s="15"/>
      <c r="C1177" s="15" t="s">
        <v>58</v>
      </c>
      <c r="D1177" s="15">
        <v>4.71</v>
      </c>
      <c r="E1177" s="15">
        <v>4.71</v>
      </c>
      <c r="F1177" s="15">
        <v>3.49</v>
      </c>
      <c r="G1177" s="15" t="s">
        <v>37</v>
      </c>
      <c r="H1177" s="15" t="s">
        <v>37</v>
      </c>
      <c r="I1177" s="15" t="s">
        <v>37</v>
      </c>
      <c r="J1177" s="158"/>
    </row>
    <row r="1178" spans="1:10" ht="20" customHeight="1" x14ac:dyDescent="0.2">
      <c r="A1178" s="14" t="s">
        <v>18</v>
      </c>
      <c r="B1178" s="15" t="s">
        <v>49</v>
      </c>
      <c r="C1178" s="15" t="s">
        <v>107</v>
      </c>
      <c r="D1178" s="10">
        <v>1111.19</v>
      </c>
      <c r="E1178" s="10">
        <v>1111.19</v>
      </c>
      <c r="F1178" s="10">
        <v>2864.67</v>
      </c>
      <c r="G1178" s="10" t="s">
        <v>37</v>
      </c>
      <c r="H1178" s="10">
        <v>385.32</v>
      </c>
      <c r="I1178" s="10">
        <v>140.81</v>
      </c>
      <c r="J1178" s="157"/>
    </row>
    <row r="1179" spans="1:10" ht="20" customHeight="1" x14ac:dyDescent="0.2">
      <c r="A1179" s="14" t="s">
        <v>18</v>
      </c>
      <c r="B1179" s="15"/>
      <c r="C1179" s="15" t="s">
        <v>110</v>
      </c>
      <c r="D1179" s="10">
        <v>1204.1600000000001</v>
      </c>
      <c r="E1179" s="10">
        <v>1108.2</v>
      </c>
      <c r="F1179" s="10">
        <v>1982.91</v>
      </c>
      <c r="G1179" s="10" t="s">
        <v>37</v>
      </c>
      <c r="H1179" s="10">
        <v>332.65</v>
      </c>
      <c r="I1179" s="10">
        <v>126.14</v>
      </c>
      <c r="J1179" s="157"/>
    </row>
    <row r="1180" spans="1:10" ht="20" customHeight="1" x14ac:dyDescent="0.2">
      <c r="A1180" s="14" t="s">
        <v>18</v>
      </c>
      <c r="B1180" s="15"/>
      <c r="C1180" s="15" t="s">
        <v>112</v>
      </c>
      <c r="D1180" s="10">
        <v>67.739999999999995</v>
      </c>
      <c r="E1180" s="10">
        <v>67.739999999999995</v>
      </c>
      <c r="F1180" s="10">
        <v>252.58</v>
      </c>
      <c r="G1180" s="10" t="s">
        <v>37</v>
      </c>
      <c r="H1180" s="10">
        <v>30.48</v>
      </c>
      <c r="I1180" s="10">
        <v>11.48</v>
      </c>
      <c r="J1180" s="157"/>
    </row>
    <row r="1181" spans="1:10" s="20" customFormat="1" ht="20" customHeight="1" x14ac:dyDescent="0.2">
      <c r="A1181" s="14" t="s">
        <v>18</v>
      </c>
      <c r="B1181" s="15"/>
      <c r="C1181" s="15" t="s">
        <v>58</v>
      </c>
      <c r="D1181" s="15">
        <v>2383.09</v>
      </c>
      <c r="E1181" s="15">
        <v>2287.13</v>
      </c>
      <c r="F1181" s="15">
        <v>5100.16</v>
      </c>
      <c r="G1181" s="15" t="s">
        <v>37</v>
      </c>
      <c r="H1181" s="15">
        <v>748.44</v>
      </c>
      <c r="I1181" s="15">
        <v>278.44</v>
      </c>
      <c r="J1181" s="158"/>
    </row>
    <row r="1182" spans="1:10" ht="20" customHeight="1" x14ac:dyDescent="0.2">
      <c r="A1182" s="14" t="s">
        <v>18</v>
      </c>
      <c r="B1182" s="15" t="s">
        <v>50</v>
      </c>
      <c r="C1182" s="15" t="s">
        <v>119</v>
      </c>
      <c r="D1182" s="10">
        <v>314.39</v>
      </c>
      <c r="E1182" s="10">
        <v>314.39</v>
      </c>
      <c r="F1182" s="10">
        <v>363.15</v>
      </c>
      <c r="G1182" s="10" t="s">
        <v>37</v>
      </c>
      <c r="H1182" s="10">
        <v>59.54</v>
      </c>
      <c r="I1182" s="10">
        <v>55.05</v>
      </c>
      <c r="J1182" s="157"/>
    </row>
    <row r="1183" spans="1:10" s="20" customFormat="1" ht="20" customHeight="1" x14ac:dyDescent="0.2">
      <c r="A1183" s="14" t="s">
        <v>18</v>
      </c>
      <c r="B1183" s="15"/>
      <c r="C1183" s="15" t="s">
        <v>58</v>
      </c>
      <c r="D1183" s="15">
        <v>314.39</v>
      </c>
      <c r="E1183" s="15">
        <v>314.39</v>
      </c>
      <c r="F1183" s="15">
        <v>363.15</v>
      </c>
      <c r="G1183" s="15" t="s">
        <v>37</v>
      </c>
      <c r="H1183" s="15">
        <v>59.54</v>
      </c>
      <c r="I1183" s="15">
        <v>55.05</v>
      </c>
      <c r="J1183" s="158"/>
    </row>
    <row r="1184" spans="1:10" ht="20" customHeight="1" x14ac:dyDescent="0.2">
      <c r="A1184" s="14" t="s">
        <v>18</v>
      </c>
      <c r="B1184" s="15" t="s">
        <v>39</v>
      </c>
      <c r="C1184" s="15" t="s">
        <v>52</v>
      </c>
      <c r="D1184" s="10">
        <v>474.22</v>
      </c>
      <c r="E1184" s="10">
        <v>474.22</v>
      </c>
      <c r="F1184" s="10">
        <v>1424.11</v>
      </c>
      <c r="G1184" s="10" t="s">
        <v>37</v>
      </c>
      <c r="H1184" s="10">
        <v>116.39</v>
      </c>
      <c r="I1184" s="10">
        <v>25.23</v>
      </c>
      <c r="J1184" s="157"/>
    </row>
    <row r="1185" spans="1:10" ht="20" customHeight="1" x14ac:dyDescent="0.2">
      <c r="A1185" s="14" t="s">
        <v>18</v>
      </c>
      <c r="B1185" s="15"/>
      <c r="C1185" s="15" t="s">
        <v>53</v>
      </c>
      <c r="D1185" s="10">
        <v>56.5</v>
      </c>
      <c r="E1185" s="10">
        <v>56.5</v>
      </c>
      <c r="F1185" s="10">
        <v>127</v>
      </c>
      <c r="G1185" s="10" t="s">
        <v>37</v>
      </c>
      <c r="H1185" s="10">
        <v>22</v>
      </c>
      <c r="I1185" s="10">
        <v>7.5</v>
      </c>
      <c r="J1185" s="157"/>
    </row>
    <row r="1186" spans="1:10" ht="20" customHeight="1" x14ac:dyDescent="0.2">
      <c r="A1186" s="14" t="s">
        <v>18</v>
      </c>
      <c r="B1186" s="15"/>
      <c r="C1186" s="15" t="s">
        <v>54</v>
      </c>
      <c r="D1186" s="10">
        <v>271.52999999999997</v>
      </c>
      <c r="E1186" s="10">
        <v>271.52999999999997</v>
      </c>
      <c r="F1186" s="10">
        <v>347.17</v>
      </c>
      <c r="G1186" s="10" t="s">
        <v>37</v>
      </c>
      <c r="H1186" s="10">
        <v>115.72</v>
      </c>
      <c r="I1186" s="10">
        <v>22.19</v>
      </c>
      <c r="J1186" s="157"/>
    </row>
    <row r="1187" spans="1:10" ht="20" customHeight="1" x14ac:dyDescent="0.2">
      <c r="A1187" s="14" t="s">
        <v>18</v>
      </c>
      <c r="B1187" s="15"/>
      <c r="C1187" s="15" t="s">
        <v>55</v>
      </c>
      <c r="D1187" s="10">
        <v>1271.3499999999999</v>
      </c>
      <c r="E1187" s="10">
        <v>1271.3499999999999</v>
      </c>
      <c r="F1187" s="10">
        <v>3379.08</v>
      </c>
      <c r="G1187" s="10" t="s">
        <v>37</v>
      </c>
      <c r="H1187" s="10">
        <v>322.45</v>
      </c>
      <c r="I1187" s="10">
        <v>167.83</v>
      </c>
      <c r="J1187" s="157"/>
    </row>
    <row r="1188" spans="1:10" ht="20" customHeight="1" x14ac:dyDescent="0.2">
      <c r="A1188" s="14" t="s">
        <v>18</v>
      </c>
      <c r="B1188" s="15"/>
      <c r="C1188" s="15" t="s">
        <v>57</v>
      </c>
      <c r="D1188" s="10">
        <v>234.8</v>
      </c>
      <c r="E1188" s="10">
        <v>234.8</v>
      </c>
      <c r="F1188" s="10">
        <v>265.27</v>
      </c>
      <c r="G1188" s="10" t="s">
        <v>37</v>
      </c>
      <c r="H1188" s="10">
        <v>17.37</v>
      </c>
      <c r="I1188" s="10">
        <v>9.49</v>
      </c>
      <c r="J1188" s="157"/>
    </row>
    <row r="1189" spans="1:10" ht="20" customHeight="1" x14ac:dyDescent="0.2">
      <c r="A1189" s="14" t="s">
        <v>18</v>
      </c>
      <c r="B1189" s="15"/>
      <c r="C1189" s="15" t="s">
        <v>69</v>
      </c>
      <c r="D1189" s="10">
        <v>631.77</v>
      </c>
      <c r="E1189" s="10">
        <v>631.77</v>
      </c>
      <c r="F1189" s="10">
        <v>1174.99</v>
      </c>
      <c r="G1189" s="10" t="s">
        <v>37</v>
      </c>
      <c r="H1189" s="10">
        <v>133.77000000000001</v>
      </c>
      <c r="I1189" s="10">
        <v>98.39</v>
      </c>
      <c r="J1189" s="157"/>
    </row>
    <row r="1190" spans="1:10" ht="20" customHeight="1" x14ac:dyDescent="0.2">
      <c r="A1190" s="14" t="s">
        <v>18</v>
      </c>
      <c r="B1190" s="15"/>
      <c r="C1190" s="15" t="s">
        <v>70</v>
      </c>
      <c r="D1190" s="10">
        <v>883.97</v>
      </c>
      <c r="E1190" s="10">
        <v>882.86</v>
      </c>
      <c r="F1190" s="10">
        <v>1391.37</v>
      </c>
      <c r="G1190" s="10" t="s">
        <v>37</v>
      </c>
      <c r="H1190" s="10">
        <v>140.03</v>
      </c>
      <c r="I1190" s="10">
        <v>83.62</v>
      </c>
      <c r="J1190" s="157"/>
    </row>
    <row r="1191" spans="1:10" ht="20" customHeight="1" x14ac:dyDescent="0.2">
      <c r="A1191" s="14" t="s">
        <v>18</v>
      </c>
      <c r="B1191" s="15"/>
      <c r="C1191" s="15" t="s">
        <v>71</v>
      </c>
      <c r="D1191" s="10">
        <v>50.77</v>
      </c>
      <c r="E1191" s="10">
        <v>50.77</v>
      </c>
      <c r="F1191" s="10">
        <v>0.62</v>
      </c>
      <c r="G1191" s="10" t="s">
        <v>37</v>
      </c>
      <c r="H1191" s="10">
        <v>10.15</v>
      </c>
      <c r="I1191" s="10">
        <v>5.08</v>
      </c>
      <c r="J1191" s="157"/>
    </row>
    <row r="1192" spans="1:10" ht="20" customHeight="1" x14ac:dyDescent="0.2">
      <c r="A1192" s="14" t="s">
        <v>18</v>
      </c>
      <c r="B1192" s="15"/>
      <c r="C1192" s="15" t="s">
        <v>72</v>
      </c>
      <c r="D1192" s="10">
        <v>2077.14</v>
      </c>
      <c r="E1192" s="10">
        <v>1994.56</v>
      </c>
      <c r="F1192" s="10">
        <v>2321.9499999999998</v>
      </c>
      <c r="G1192" s="10" t="s">
        <v>37</v>
      </c>
      <c r="H1192" s="10">
        <v>369.52</v>
      </c>
      <c r="I1192" s="10">
        <v>286.81</v>
      </c>
      <c r="J1192" s="157"/>
    </row>
    <row r="1193" spans="1:10" ht="20" customHeight="1" x14ac:dyDescent="0.2">
      <c r="A1193" s="14" t="s">
        <v>18</v>
      </c>
      <c r="B1193" s="15"/>
      <c r="C1193" s="15" t="s">
        <v>73</v>
      </c>
      <c r="D1193" s="10">
        <v>11.39</v>
      </c>
      <c r="E1193" s="10">
        <v>11.39</v>
      </c>
      <c r="F1193" s="10">
        <v>15.18</v>
      </c>
      <c r="G1193" s="10" t="s">
        <v>37</v>
      </c>
      <c r="H1193" s="10">
        <v>1.87</v>
      </c>
      <c r="I1193" s="10">
        <v>2.81</v>
      </c>
      <c r="J1193" s="157"/>
    </row>
    <row r="1194" spans="1:10" ht="20" customHeight="1" x14ac:dyDescent="0.2">
      <c r="A1194" s="14" t="s">
        <v>18</v>
      </c>
      <c r="B1194" s="15"/>
      <c r="C1194" s="15" t="s">
        <v>83</v>
      </c>
      <c r="D1194" s="10">
        <v>160.55000000000001</v>
      </c>
      <c r="E1194" s="10">
        <v>160.55000000000001</v>
      </c>
      <c r="F1194" s="10">
        <v>510.83</v>
      </c>
      <c r="G1194" s="10" t="s">
        <v>37</v>
      </c>
      <c r="H1194" s="10">
        <v>36.49</v>
      </c>
      <c r="I1194" s="10">
        <v>14.6</v>
      </c>
      <c r="J1194" s="157"/>
    </row>
    <row r="1195" spans="1:10" ht="20" customHeight="1" x14ac:dyDescent="0.2">
      <c r="A1195" s="14" t="s">
        <v>18</v>
      </c>
      <c r="B1195" s="15"/>
      <c r="C1195" s="15" t="s">
        <v>90</v>
      </c>
      <c r="D1195" s="10">
        <v>2.2999999999999998</v>
      </c>
      <c r="E1195" s="10">
        <v>2.2999999999999998</v>
      </c>
      <c r="F1195" s="10">
        <v>3.37</v>
      </c>
      <c r="G1195" s="10" t="s">
        <v>37</v>
      </c>
      <c r="H1195" s="10">
        <v>0.92</v>
      </c>
      <c r="I1195" s="10" t="s">
        <v>37</v>
      </c>
      <c r="J1195" s="157"/>
    </row>
    <row r="1196" spans="1:10" ht="20" customHeight="1" x14ac:dyDescent="0.2">
      <c r="A1196" s="14" t="s">
        <v>18</v>
      </c>
      <c r="B1196" s="15"/>
      <c r="C1196" s="15" t="s">
        <v>97</v>
      </c>
      <c r="D1196" s="10">
        <v>4.71</v>
      </c>
      <c r="E1196" s="10">
        <v>4.71</v>
      </c>
      <c r="F1196" s="10">
        <v>3.49</v>
      </c>
      <c r="G1196" s="10" t="s">
        <v>37</v>
      </c>
      <c r="H1196" s="10" t="s">
        <v>37</v>
      </c>
      <c r="I1196" s="10" t="s">
        <v>37</v>
      </c>
      <c r="J1196" s="157"/>
    </row>
    <row r="1197" spans="1:10" ht="20" customHeight="1" x14ac:dyDescent="0.2">
      <c r="A1197" s="14" t="s">
        <v>18</v>
      </c>
      <c r="B1197" s="15"/>
      <c r="C1197" s="15" t="s">
        <v>107</v>
      </c>
      <c r="D1197" s="10">
        <v>1111.19</v>
      </c>
      <c r="E1197" s="10">
        <v>1111.19</v>
      </c>
      <c r="F1197" s="10">
        <v>2864.67</v>
      </c>
      <c r="G1197" s="10" t="s">
        <v>37</v>
      </c>
      <c r="H1197" s="10">
        <v>385.32</v>
      </c>
      <c r="I1197" s="10">
        <v>140.81</v>
      </c>
      <c r="J1197" s="157"/>
    </row>
    <row r="1198" spans="1:10" ht="20" customHeight="1" x14ac:dyDescent="0.2">
      <c r="A1198" s="14" t="s">
        <v>18</v>
      </c>
      <c r="B1198" s="15"/>
      <c r="C1198" s="15" t="s">
        <v>110</v>
      </c>
      <c r="D1198" s="10">
        <v>1204.1600000000001</v>
      </c>
      <c r="E1198" s="10">
        <v>1108.2</v>
      </c>
      <c r="F1198" s="10">
        <v>1982.91</v>
      </c>
      <c r="G1198" s="10" t="s">
        <v>37</v>
      </c>
      <c r="H1198" s="10">
        <v>332.65</v>
      </c>
      <c r="I1198" s="10">
        <v>126.14</v>
      </c>
      <c r="J1198" s="157"/>
    </row>
    <row r="1199" spans="1:10" ht="20" customHeight="1" x14ac:dyDescent="0.2">
      <c r="A1199" s="14" t="s">
        <v>18</v>
      </c>
      <c r="B1199" s="15"/>
      <c r="C1199" s="15" t="s">
        <v>112</v>
      </c>
      <c r="D1199" s="10">
        <v>67.739999999999995</v>
      </c>
      <c r="E1199" s="10">
        <v>67.739999999999995</v>
      </c>
      <c r="F1199" s="10">
        <v>252.58</v>
      </c>
      <c r="G1199" s="10" t="s">
        <v>37</v>
      </c>
      <c r="H1199" s="10">
        <v>30.48</v>
      </c>
      <c r="I1199" s="10">
        <v>11.48</v>
      </c>
      <c r="J1199" s="157"/>
    </row>
    <row r="1200" spans="1:10" ht="20" customHeight="1" x14ac:dyDescent="0.2">
      <c r="A1200" s="14" t="s">
        <v>18</v>
      </c>
      <c r="B1200" s="15"/>
      <c r="C1200" s="15" t="s">
        <v>119</v>
      </c>
      <c r="D1200" s="10">
        <v>314.39</v>
      </c>
      <c r="E1200" s="10">
        <v>314.39</v>
      </c>
      <c r="F1200" s="10">
        <v>363.15</v>
      </c>
      <c r="G1200" s="10" t="s">
        <v>37</v>
      </c>
      <c r="H1200" s="10">
        <v>59.54</v>
      </c>
      <c r="I1200" s="10">
        <v>55.05</v>
      </c>
      <c r="J1200" s="157"/>
    </row>
    <row r="1201" spans="1:10" s="20" customFormat="1" ht="20" customHeight="1" x14ac:dyDescent="0.2">
      <c r="A1201" s="14" t="s">
        <v>18</v>
      </c>
      <c r="B1201" s="15"/>
      <c r="C1201" s="15" t="s">
        <v>58</v>
      </c>
      <c r="D1201" s="15">
        <v>8828.49</v>
      </c>
      <c r="E1201" s="15">
        <v>8648.84</v>
      </c>
      <c r="F1201" s="15">
        <v>16427.75</v>
      </c>
      <c r="G1201" s="15" t="s">
        <v>37</v>
      </c>
      <c r="H1201" s="15">
        <v>2094.67</v>
      </c>
      <c r="I1201" s="15">
        <v>1057.03</v>
      </c>
      <c r="J1201" s="158"/>
    </row>
    <row r="1202" spans="1:10" ht="20" customHeight="1" x14ac:dyDescent="0.2">
      <c r="A1202" s="14" t="s">
        <v>19</v>
      </c>
      <c r="B1202" s="15" t="s">
        <v>41</v>
      </c>
      <c r="C1202" s="15" t="s">
        <v>54</v>
      </c>
      <c r="D1202" s="10">
        <v>74.64</v>
      </c>
      <c r="E1202" s="10">
        <v>74.64</v>
      </c>
      <c r="F1202" s="10">
        <v>84.02</v>
      </c>
      <c r="G1202" s="10" t="s">
        <v>37</v>
      </c>
      <c r="H1202" s="10">
        <v>3.69</v>
      </c>
      <c r="I1202" s="10">
        <v>0.6</v>
      </c>
      <c r="J1202" s="157"/>
    </row>
    <row r="1203" spans="1:10" ht="20" customHeight="1" x14ac:dyDescent="0.2">
      <c r="A1203" s="14" t="s">
        <v>19</v>
      </c>
      <c r="B1203" s="15"/>
      <c r="C1203" s="15" t="s">
        <v>55</v>
      </c>
      <c r="D1203" s="10">
        <v>17.239999999999998</v>
      </c>
      <c r="E1203" s="10">
        <v>17.239999999999998</v>
      </c>
      <c r="F1203" s="10">
        <v>21.55</v>
      </c>
      <c r="G1203" s="10" t="s">
        <v>37</v>
      </c>
      <c r="H1203" s="10">
        <v>4.3099999999999996</v>
      </c>
      <c r="I1203" s="10">
        <v>2.69</v>
      </c>
      <c r="J1203" s="157"/>
    </row>
    <row r="1204" spans="1:10" ht="20" customHeight="1" x14ac:dyDescent="0.2">
      <c r="A1204" s="14" t="s">
        <v>19</v>
      </c>
      <c r="B1204" s="15"/>
      <c r="C1204" s="15" t="s">
        <v>57</v>
      </c>
      <c r="D1204" s="10">
        <v>34.96</v>
      </c>
      <c r="E1204" s="10">
        <v>34.96</v>
      </c>
      <c r="F1204" s="10">
        <v>20.98</v>
      </c>
      <c r="G1204" s="10" t="s">
        <v>37</v>
      </c>
      <c r="H1204" s="10">
        <v>6.99</v>
      </c>
      <c r="I1204" s="10">
        <v>6.99</v>
      </c>
      <c r="J1204" s="157"/>
    </row>
    <row r="1205" spans="1:10" s="20" customFormat="1" ht="20" customHeight="1" x14ac:dyDescent="0.2">
      <c r="A1205" s="14" t="s">
        <v>19</v>
      </c>
      <c r="B1205" s="15"/>
      <c r="C1205" s="15" t="s">
        <v>58</v>
      </c>
      <c r="D1205" s="15">
        <v>126.84</v>
      </c>
      <c r="E1205" s="15">
        <v>126.84</v>
      </c>
      <c r="F1205" s="15">
        <v>126.55</v>
      </c>
      <c r="G1205" s="15" t="s">
        <v>37</v>
      </c>
      <c r="H1205" s="15">
        <v>14.99</v>
      </c>
      <c r="I1205" s="15">
        <v>10.29</v>
      </c>
      <c r="J1205" s="158"/>
    </row>
    <row r="1206" spans="1:10" ht="20" customHeight="1" x14ac:dyDescent="0.2">
      <c r="A1206" s="14" t="s">
        <v>19</v>
      </c>
      <c r="B1206" s="15" t="s">
        <v>43</v>
      </c>
      <c r="C1206" s="15" t="s">
        <v>69</v>
      </c>
      <c r="D1206" s="10">
        <v>10.57</v>
      </c>
      <c r="E1206" s="10">
        <v>10.57</v>
      </c>
      <c r="F1206" s="10">
        <v>13</v>
      </c>
      <c r="G1206" s="10" t="s">
        <v>37</v>
      </c>
      <c r="H1206" s="10">
        <v>3.87</v>
      </c>
      <c r="I1206" s="10">
        <v>1.87</v>
      </c>
      <c r="J1206" s="157"/>
    </row>
    <row r="1207" spans="1:10" ht="20" customHeight="1" x14ac:dyDescent="0.2">
      <c r="A1207" s="14" t="s">
        <v>19</v>
      </c>
      <c r="B1207" s="15"/>
      <c r="C1207" s="15" t="s">
        <v>70</v>
      </c>
      <c r="D1207" s="10">
        <v>2891.56</v>
      </c>
      <c r="E1207" s="10">
        <v>2891.56</v>
      </c>
      <c r="F1207" s="10">
        <v>4590.88</v>
      </c>
      <c r="G1207" s="10" t="s">
        <v>37</v>
      </c>
      <c r="H1207" s="10">
        <v>401.63</v>
      </c>
      <c r="I1207" s="10">
        <v>449.5</v>
      </c>
      <c r="J1207" s="157"/>
    </row>
    <row r="1208" spans="1:10" ht="20" customHeight="1" x14ac:dyDescent="0.2">
      <c r="A1208" s="14" t="s">
        <v>19</v>
      </c>
      <c r="B1208" s="15"/>
      <c r="C1208" s="15" t="s">
        <v>72</v>
      </c>
      <c r="D1208" s="10">
        <v>231.01</v>
      </c>
      <c r="E1208" s="10">
        <v>121.8</v>
      </c>
      <c r="F1208" s="10">
        <v>292.39</v>
      </c>
      <c r="G1208" s="10" t="s">
        <v>37</v>
      </c>
      <c r="H1208" s="10">
        <v>49.43</v>
      </c>
      <c r="I1208" s="10">
        <v>48.65</v>
      </c>
      <c r="J1208" s="157"/>
    </row>
    <row r="1209" spans="1:10" ht="20" customHeight="1" x14ac:dyDescent="0.2">
      <c r="A1209" s="14" t="s">
        <v>19</v>
      </c>
      <c r="B1209" s="15"/>
      <c r="C1209" s="15" t="s">
        <v>75</v>
      </c>
      <c r="D1209" s="10">
        <v>2.4900000000000002</v>
      </c>
      <c r="E1209" s="10">
        <v>2.4900000000000002</v>
      </c>
      <c r="F1209" s="10">
        <v>5.17</v>
      </c>
      <c r="G1209" s="10" t="s">
        <v>37</v>
      </c>
      <c r="H1209" s="10">
        <v>0.5</v>
      </c>
      <c r="I1209" s="10">
        <v>0.5</v>
      </c>
      <c r="J1209" s="157"/>
    </row>
    <row r="1210" spans="1:10" s="20" customFormat="1" ht="20" customHeight="1" x14ac:dyDescent="0.2">
      <c r="A1210" s="14" t="s">
        <v>19</v>
      </c>
      <c r="B1210" s="15"/>
      <c r="C1210" s="15" t="s">
        <v>58</v>
      </c>
      <c r="D1210" s="15">
        <v>3135.63</v>
      </c>
      <c r="E1210" s="15">
        <v>3026.42</v>
      </c>
      <c r="F1210" s="15">
        <v>4901.4399999999996</v>
      </c>
      <c r="G1210" s="15" t="s">
        <v>37</v>
      </c>
      <c r="H1210" s="15">
        <v>455.43</v>
      </c>
      <c r="I1210" s="15">
        <v>500.52</v>
      </c>
      <c r="J1210" s="158"/>
    </row>
    <row r="1211" spans="1:10" ht="20" customHeight="1" x14ac:dyDescent="0.2">
      <c r="A1211" s="14" t="s">
        <v>19</v>
      </c>
      <c r="B1211" s="15" t="s">
        <v>44</v>
      </c>
      <c r="C1211" s="15" t="s">
        <v>77</v>
      </c>
      <c r="D1211" s="10">
        <v>5.68</v>
      </c>
      <c r="E1211" s="10">
        <v>5.68</v>
      </c>
      <c r="F1211" s="10">
        <v>3.03</v>
      </c>
      <c r="G1211" s="10" t="s">
        <v>37</v>
      </c>
      <c r="H1211" s="10">
        <v>0.61</v>
      </c>
      <c r="I1211" s="10" t="s">
        <v>37</v>
      </c>
      <c r="J1211" s="157"/>
    </row>
    <row r="1212" spans="1:10" s="20" customFormat="1" ht="20" customHeight="1" x14ac:dyDescent="0.2">
      <c r="A1212" s="14" t="s">
        <v>19</v>
      </c>
      <c r="B1212" s="15"/>
      <c r="C1212" s="15" t="s">
        <v>58</v>
      </c>
      <c r="D1212" s="15">
        <v>5.68</v>
      </c>
      <c r="E1212" s="15">
        <v>5.68</v>
      </c>
      <c r="F1212" s="15">
        <v>3.03</v>
      </c>
      <c r="G1212" s="15" t="s">
        <v>37</v>
      </c>
      <c r="H1212" s="15">
        <v>0.61</v>
      </c>
      <c r="I1212" s="15" t="s">
        <v>37</v>
      </c>
      <c r="J1212" s="158"/>
    </row>
    <row r="1213" spans="1:10" ht="20" customHeight="1" x14ac:dyDescent="0.2">
      <c r="A1213" s="14" t="s">
        <v>19</v>
      </c>
      <c r="B1213" s="15" t="s">
        <v>46</v>
      </c>
      <c r="C1213" s="15" t="s">
        <v>86</v>
      </c>
      <c r="D1213" s="10">
        <v>8.99</v>
      </c>
      <c r="E1213" s="10">
        <v>8.99</v>
      </c>
      <c r="F1213" s="10">
        <v>21.58</v>
      </c>
      <c r="G1213" s="10" t="s">
        <v>37</v>
      </c>
      <c r="H1213" s="10" t="s">
        <v>37</v>
      </c>
      <c r="I1213" s="10" t="s">
        <v>37</v>
      </c>
      <c r="J1213" s="157"/>
    </row>
    <row r="1214" spans="1:10" ht="20" customHeight="1" x14ac:dyDescent="0.2">
      <c r="A1214" s="14" t="s">
        <v>19</v>
      </c>
      <c r="B1214" s="15"/>
      <c r="C1214" s="15" t="s">
        <v>87</v>
      </c>
      <c r="D1214" s="10">
        <v>27.38</v>
      </c>
      <c r="E1214" s="10">
        <v>27.38</v>
      </c>
      <c r="F1214" s="10">
        <v>19.760000000000002</v>
      </c>
      <c r="G1214" s="10" t="s">
        <v>37</v>
      </c>
      <c r="H1214" s="10" t="s">
        <v>37</v>
      </c>
      <c r="I1214" s="10" t="s">
        <v>37</v>
      </c>
      <c r="J1214" s="157"/>
    </row>
    <row r="1215" spans="1:10" ht="20" customHeight="1" x14ac:dyDescent="0.2">
      <c r="A1215" s="14" t="s">
        <v>19</v>
      </c>
      <c r="B1215" s="15"/>
      <c r="C1215" s="15" t="s">
        <v>88</v>
      </c>
      <c r="D1215" s="10">
        <v>18.21</v>
      </c>
      <c r="E1215" s="10">
        <v>18.21</v>
      </c>
      <c r="F1215" s="10">
        <v>22.49</v>
      </c>
      <c r="G1215" s="10" t="s">
        <v>37</v>
      </c>
      <c r="H1215" s="10">
        <v>2.25</v>
      </c>
      <c r="I1215" s="10">
        <v>2.25</v>
      </c>
      <c r="J1215" s="157"/>
    </row>
    <row r="1216" spans="1:10" s="20" customFormat="1" ht="20" customHeight="1" x14ac:dyDescent="0.2">
      <c r="A1216" s="14" t="s">
        <v>19</v>
      </c>
      <c r="B1216" s="15"/>
      <c r="C1216" s="15" t="s">
        <v>58</v>
      </c>
      <c r="D1216" s="15">
        <v>54.59</v>
      </c>
      <c r="E1216" s="15">
        <v>54.59</v>
      </c>
      <c r="F1216" s="15">
        <v>63.83</v>
      </c>
      <c r="G1216" s="15" t="s">
        <v>37</v>
      </c>
      <c r="H1216" s="15">
        <v>2.25</v>
      </c>
      <c r="I1216" s="15">
        <v>2.25</v>
      </c>
      <c r="J1216" s="158"/>
    </row>
    <row r="1217" spans="1:10" ht="20" customHeight="1" x14ac:dyDescent="0.2">
      <c r="A1217" s="14" t="s">
        <v>19</v>
      </c>
      <c r="B1217" s="15" t="s">
        <v>47</v>
      </c>
      <c r="C1217" s="15" t="s">
        <v>93</v>
      </c>
      <c r="D1217" s="10">
        <v>3.04</v>
      </c>
      <c r="E1217" s="10">
        <v>3.04</v>
      </c>
      <c r="F1217" s="10">
        <v>0.02</v>
      </c>
      <c r="G1217" s="10" t="s">
        <v>37</v>
      </c>
      <c r="H1217" s="10" t="s">
        <v>37</v>
      </c>
      <c r="I1217" s="10" t="s">
        <v>37</v>
      </c>
      <c r="J1217" s="157"/>
    </row>
    <row r="1218" spans="1:10" ht="20" customHeight="1" x14ac:dyDescent="0.2">
      <c r="A1218" s="14" t="s">
        <v>19</v>
      </c>
      <c r="B1218" s="15"/>
      <c r="C1218" s="15" t="s">
        <v>95</v>
      </c>
      <c r="D1218" s="10">
        <v>14.85</v>
      </c>
      <c r="E1218" s="10">
        <v>14.85</v>
      </c>
      <c r="F1218" s="10">
        <v>5.35</v>
      </c>
      <c r="G1218" s="10" t="s">
        <v>37</v>
      </c>
      <c r="H1218" s="10" t="s">
        <v>37</v>
      </c>
      <c r="I1218" s="10" t="s">
        <v>37</v>
      </c>
      <c r="J1218" s="157"/>
    </row>
    <row r="1219" spans="1:10" ht="20" customHeight="1" x14ac:dyDescent="0.2">
      <c r="A1219" s="14" t="s">
        <v>19</v>
      </c>
      <c r="B1219" s="15"/>
      <c r="C1219" s="15" t="s">
        <v>96</v>
      </c>
      <c r="D1219" s="10">
        <v>0.96</v>
      </c>
      <c r="E1219" s="10">
        <v>0.96</v>
      </c>
      <c r="F1219" s="10">
        <v>0.31</v>
      </c>
      <c r="G1219" s="10" t="s">
        <v>37</v>
      </c>
      <c r="H1219" s="10" t="s">
        <v>37</v>
      </c>
      <c r="I1219" s="10" t="s">
        <v>37</v>
      </c>
      <c r="J1219" s="157"/>
    </row>
    <row r="1220" spans="1:10" s="20" customFormat="1" ht="20" customHeight="1" x14ac:dyDescent="0.2">
      <c r="A1220" s="14" t="s">
        <v>19</v>
      </c>
      <c r="B1220" s="15"/>
      <c r="C1220" s="15" t="s">
        <v>58</v>
      </c>
      <c r="D1220" s="15">
        <v>18.850000000000001</v>
      </c>
      <c r="E1220" s="15">
        <v>18.850000000000001</v>
      </c>
      <c r="F1220" s="15">
        <v>5.67</v>
      </c>
      <c r="G1220" s="15" t="s">
        <v>37</v>
      </c>
      <c r="H1220" s="15" t="s">
        <v>37</v>
      </c>
      <c r="I1220" s="15" t="s">
        <v>37</v>
      </c>
      <c r="J1220" s="158"/>
    </row>
    <row r="1221" spans="1:10" ht="20" customHeight="1" x14ac:dyDescent="0.2">
      <c r="A1221" s="14" t="s">
        <v>19</v>
      </c>
      <c r="B1221" s="15" t="s">
        <v>49</v>
      </c>
      <c r="C1221" s="15" t="s">
        <v>110</v>
      </c>
      <c r="D1221" s="10">
        <v>1094.75</v>
      </c>
      <c r="E1221" s="10">
        <v>1002.78</v>
      </c>
      <c r="F1221" s="10">
        <v>672.9</v>
      </c>
      <c r="G1221" s="10" t="s">
        <v>37</v>
      </c>
      <c r="H1221" s="10">
        <v>173.26</v>
      </c>
      <c r="I1221" s="10">
        <v>40.43</v>
      </c>
      <c r="J1221" s="157"/>
    </row>
    <row r="1222" spans="1:10" s="20" customFormat="1" ht="20" customHeight="1" x14ac:dyDescent="0.2">
      <c r="A1222" s="14" t="s">
        <v>19</v>
      </c>
      <c r="B1222" s="15"/>
      <c r="C1222" s="15" t="s">
        <v>58</v>
      </c>
      <c r="D1222" s="15">
        <v>1094.75</v>
      </c>
      <c r="E1222" s="15">
        <v>1002.78</v>
      </c>
      <c r="F1222" s="15">
        <v>672.9</v>
      </c>
      <c r="G1222" s="15" t="s">
        <v>37</v>
      </c>
      <c r="H1222" s="15">
        <v>173.26</v>
      </c>
      <c r="I1222" s="15">
        <v>40.43</v>
      </c>
      <c r="J1222" s="158"/>
    </row>
    <row r="1223" spans="1:10" ht="20" customHeight="1" x14ac:dyDescent="0.2">
      <c r="A1223" s="14" t="s">
        <v>19</v>
      </c>
      <c r="B1223" s="15" t="s">
        <v>50</v>
      </c>
      <c r="C1223" s="15" t="s">
        <v>119</v>
      </c>
      <c r="D1223" s="10">
        <v>1228.0999999999999</v>
      </c>
      <c r="E1223" s="10">
        <v>1136.1500000000001</v>
      </c>
      <c r="F1223" s="10">
        <v>943.25</v>
      </c>
      <c r="G1223" s="10" t="s">
        <v>37</v>
      </c>
      <c r="H1223" s="10">
        <v>161.5</v>
      </c>
      <c r="I1223" s="10">
        <v>99.1</v>
      </c>
      <c r="J1223" s="157"/>
    </row>
    <row r="1224" spans="1:10" s="20" customFormat="1" ht="20" customHeight="1" x14ac:dyDescent="0.2">
      <c r="A1224" s="14" t="s">
        <v>19</v>
      </c>
      <c r="B1224" s="15"/>
      <c r="C1224" s="15" t="s">
        <v>58</v>
      </c>
      <c r="D1224" s="15">
        <v>1228.0999999999999</v>
      </c>
      <c r="E1224" s="15">
        <v>1136.1500000000001</v>
      </c>
      <c r="F1224" s="15">
        <v>943.25</v>
      </c>
      <c r="G1224" s="15" t="s">
        <v>37</v>
      </c>
      <c r="H1224" s="15">
        <v>161.5</v>
      </c>
      <c r="I1224" s="15">
        <v>99.1</v>
      </c>
      <c r="J1224" s="158"/>
    </row>
    <row r="1225" spans="1:10" ht="20" customHeight="1" x14ac:dyDescent="0.2">
      <c r="A1225" s="14" t="s">
        <v>19</v>
      </c>
      <c r="B1225" s="15" t="s">
        <v>39</v>
      </c>
      <c r="C1225" s="15" t="s">
        <v>54</v>
      </c>
      <c r="D1225" s="10">
        <v>74.64</v>
      </c>
      <c r="E1225" s="10">
        <v>74.64</v>
      </c>
      <c r="F1225" s="10">
        <v>84.02</v>
      </c>
      <c r="G1225" s="10" t="s">
        <v>37</v>
      </c>
      <c r="H1225" s="10">
        <v>3.69</v>
      </c>
      <c r="I1225" s="10">
        <v>0.6</v>
      </c>
      <c r="J1225" s="157"/>
    </row>
    <row r="1226" spans="1:10" ht="20" customHeight="1" x14ac:dyDescent="0.2">
      <c r="A1226" s="14" t="s">
        <v>19</v>
      </c>
      <c r="B1226" s="15"/>
      <c r="C1226" s="15" t="s">
        <v>55</v>
      </c>
      <c r="D1226" s="10">
        <v>17.239999999999998</v>
      </c>
      <c r="E1226" s="10">
        <v>17.239999999999998</v>
      </c>
      <c r="F1226" s="10">
        <v>21.55</v>
      </c>
      <c r="G1226" s="10" t="s">
        <v>37</v>
      </c>
      <c r="H1226" s="10">
        <v>4.3099999999999996</v>
      </c>
      <c r="I1226" s="10">
        <v>2.69</v>
      </c>
      <c r="J1226" s="157"/>
    </row>
    <row r="1227" spans="1:10" ht="20" customHeight="1" x14ac:dyDescent="0.2">
      <c r="A1227" s="14" t="s">
        <v>19</v>
      </c>
      <c r="B1227" s="15"/>
      <c r="C1227" s="15" t="s">
        <v>57</v>
      </c>
      <c r="D1227" s="10">
        <v>34.96</v>
      </c>
      <c r="E1227" s="10">
        <v>34.96</v>
      </c>
      <c r="F1227" s="10">
        <v>20.98</v>
      </c>
      <c r="G1227" s="10" t="s">
        <v>37</v>
      </c>
      <c r="H1227" s="10">
        <v>6.99</v>
      </c>
      <c r="I1227" s="10">
        <v>6.99</v>
      </c>
      <c r="J1227" s="157"/>
    </row>
    <row r="1228" spans="1:10" ht="20" customHeight="1" x14ac:dyDescent="0.2">
      <c r="A1228" s="14" t="s">
        <v>19</v>
      </c>
      <c r="B1228" s="15"/>
      <c r="C1228" s="15" t="s">
        <v>69</v>
      </c>
      <c r="D1228" s="10">
        <v>10.57</v>
      </c>
      <c r="E1228" s="10">
        <v>10.57</v>
      </c>
      <c r="F1228" s="10">
        <v>13</v>
      </c>
      <c r="G1228" s="10" t="s">
        <v>37</v>
      </c>
      <c r="H1228" s="10">
        <v>3.87</v>
      </c>
      <c r="I1228" s="10">
        <v>1.87</v>
      </c>
      <c r="J1228" s="157"/>
    </row>
    <row r="1229" spans="1:10" ht="20" customHeight="1" x14ac:dyDescent="0.2">
      <c r="A1229" s="14" t="s">
        <v>19</v>
      </c>
      <c r="B1229" s="15"/>
      <c r="C1229" s="15" t="s">
        <v>70</v>
      </c>
      <c r="D1229" s="10">
        <v>2891.56</v>
      </c>
      <c r="E1229" s="10">
        <v>2891.56</v>
      </c>
      <c r="F1229" s="10">
        <v>4590.88</v>
      </c>
      <c r="G1229" s="10" t="s">
        <v>37</v>
      </c>
      <c r="H1229" s="10">
        <v>401.63</v>
      </c>
      <c r="I1229" s="10">
        <v>449.5</v>
      </c>
      <c r="J1229" s="157"/>
    </row>
    <row r="1230" spans="1:10" ht="20" customHeight="1" x14ac:dyDescent="0.2">
      <c r="A1230" s="14" t="s">
        <v>19</v>
      </c>
      <c r="B1230" s="15"/>
      <c r="C1230" s="15" t="s">
        <v>72</v>
      </c>
      <c r="D1230" s="10">
        <v>231.01</v>
      </c>
      <c r="E1230" s="10">
        <v>121.8</v>
      </c>
      <c r="F1230" s="10">
        <v>292.39</v>
      </c>
      <c r="G1230" s="10" t="s">
        <v>37</v>
      </c>
      <c r="H1230" s="10">
        <v>49.43</v>
      </c>
      <c r="I1230" s="10">
        <v>48.65</v>
      </c>
      <c r="J1230" s="157"/>
    </row>
    <row r="1231" spans="1:10" ht="20" customHeight="1" x14ac:dyDescent="0.2">
      <c r="A1231" s="14" t="s">
        <v>19</v>
      </c>
      <c r="B1231" s="15"/>
      <c r="C1231" s="15" t="s">
        <v>75</v>
      </c>
      <c r="D1231" s="10">
        <v>2.4900000000000002</v>
      </c>
      <c r="E1231" s="10">
        <v>2.4900000000000002</v>
      </c>
      <c r="F1231" s="10">
        <v>5.17</v>
      </c>
      <c r="G1231" s="10" t="s">
        <v>37</v>
      </c>
      <c r="H1231" s="10">
        <v>0.5</v>
      </c>
      <c r="I1231" s="10">
        <v>0.5</v>
      </c>
      <c r="J1231" s="157"/>
    </row>
    <row r="1232" spans="1:10" ht="20" customHeight="1" x14ac:dyDescent="0.2">
      <c r="A1232" s="14" t="s">
        <v>19</v>
      </c>
      <c r="B1232" s="15"/>
      <c r="C1232" s="15" t="s">
        <v>77</v>
      </c>
      <c r="D1232" s="10">
        <v>5.68</v>
      </c>
      <c r="E1232" s="10">
        <v>5.68</v>
      </c>
      <c r="F1232" s="10">
        <v>3.03</v>
      </c>
      <c r="G1232" s="10" t="s">
        <v>37</v>
      </c>
      <c r="H1232" s="10">
        <v>0.61</v>
      </c>
      <c r="I1232" s="10" t="s">
        <v>37</v>
      </c>
      <c r="J1232" s="157"/>
    </row>
    <row r="1233" spans="1:10" ht="20" customHeight="1" x14ac:dyDescent="0.2">
      <c r="A1233" s="14" t="s">
        <v>19</v>
      </c>
      <c r="B1233" s="15"/>
      <c r="C1233" s="15" t="s">
        <v>86</v>
      </c>
      <c r="D1233" s="10">
        <v>8.99</v>
      </c>
      <c r="E1233" s="10">
        <v>8.99</v>
      </c>
      <c r="F1233" s="10">
        <v>21.58</v>
      </c>
      <c r="G1233" s="10" t="s">
        <v>37</v>
      </c>
      <c r="H1233" s="10" t="s">
        <v>37</v>
      </c>
      <c r="I1233" s="10" t="s">
        <v>37</v>
      </c>
      <c r="J1233" s="157"/>
    </row>
    <row r="1234" spans="1:10" ht="20" customHeight="1" x14ac:dyDescent="0.2">
      <c r="A1234" s="14" t="s">
        <v>19</v>
      </c>
      <c r="B1234" s="15"/>
      <c r="C1234" s="15" t="s">
        <v>87</v>
      </c>
      <c r="D1234" s="10">
        <v>27.38</v>
      </c>
      <c r="E1234" s="10">
        <v>27.38</v>
      </c>
      <c r="F1234" s="10">
        <v>19.760000000000002</v>
      </c>
      <c r="G1234" s="10" t="s">
        <v>37</v>
      </c>
      <c r="H1234" s="10" t="s">
        <v>37</v>
      </c>
      <c r="I1234" s="10" t="s">
        <v>37</v>
      </c>
      <c r="J1234" s="157"/>
    </row>
    <row r="1235" spans="1:10" ht="20" customHeight="1" x14ac:dyDescent="0.2">
      <c r="A1235" s="14" t="s">
        <v>19</v>
      </c>
      <c r="B1235" s="15"/>
      <c r="C1235" s="15" t="s">
        <v>88</v>
      </c>
      <c r="D1235" s="10">
        <v>18.21</v>
      </c>
      <c r="E1235" s="10">
        <v>18.21</v>
      </c>
      <c r="F1235" s="10">
        <v>22.49</v>
      </c>
      <c r="G1235" s="10" t="s">
        <v>37</v>
      </c>
      <c r="H1235" s="10">
        <v>2.25</v>
      </c>
      <c r="I1235" s="10">
        <v>2.25</v>
      </c>
      <c r="J1235" s="157"/>
    </row>
    <row r="1236" spans="1:10" ht="20" customHeight="1" x14ac:dyDescent="0.2">
      <c r="A1236" s="14" t="s">
        <v>19</v>
      </c>
      <c r="B1236" s="15"/>
      <c r="C1236" s="15" t="s">
        <v>93</v>
      </c>
      <c r="D1236" s="10">
        <v>3.04</v>
      </c>
      <c r="E1236" s="10">
        <v>3.04</v>
      </c>
      <c r="F1236" s="10">
        <v>0.02</v>
      </c>
      <c r="G1236" s="10" t="s">
        <v>37</v>
      </c>
      <c r="H1236" s="10" t="s">
        <v>37</v>
      </c>
      <c r="I1236" s="10" t="s">
        <v>37</v>
      </c>
      <c r="J1236" s="157"/>
    </row>
    <row r="1237" spans="1:10" ht="20" customHeight="1" x14ac:dyDescent="0.2">
      <c r="A1237" s="14" t="s">
        <v>19</v>
      </c>
      <c r="B1237" s="15"/>
      <c r="C1237" s="15" t="s">
        <v>95</v>
      </c>
      <c r="D1237" s="10">
        <v>14.85</v>
      </c>
      <c r="E1237" s="10">
        <v>14.85</v>
      </c>
      <c r="F1237" s="10">
        <v>5.35</v>
      </c>
      <c r="G1237" s="10" t="s">
        <v>37</v>
      </c>
      <c r="H1237" s="10" t="s">
        <v>37</v>
      </c>
      <c r="I1237" s="10" t="s">
        <v>37</v>
      </c>
      <c r="J1237" s="157"/>
    </row>
    <row r="1238" spans="1:10" ht="20" customHeight="1" x14ac:dyDescent="0.2">
      <c r="A1238" s="14" t="s">
        <v>19</v>
      </c>
      <c r="B1238" s="15"/>
      <c r="C1238" s="15" t="s">
        <v>96</v>
      </c>
      <c r="D1238" s="10">
        <v>0.96</v>
      </c>
      <c r="E1238" s="10">
        <v>0.96</v>
      </c>
      <c r="F1238" s="10">
        <v>0.31</v>
      </c>
      <c r="G1238" s="10" t="s">
        <v>37</v>
      </c>
      <c r="H1238" s="10" t="s">
        <v>37</v>
      </c>
      <c r="I1238" s="10" t="s">
        <v>37</v>
      </c>
      <c r="J1238" s="157"/>
    </row>
    <row r="1239" spans="1:10" ht="20" customHeight="1" x14ac:dyDescent="0.2">
      <c r="A1239" s="14" t="s">
        <v>19</v>
      </c>
      <c r="B1239" s="15"/>
      <c r="C1239" s="15" t="s">
        <v>110</v>
      </c>
      <c r="D1239" s="10">
        <v>1094.75</v>
      </c>
      <c r="E1239" s="10">
        <v>1002.78</v>
      </c>
      <c r="F1239" s="10">
        <v>672.9</v>
      </c>
      <c r="G1239" s="10" t="s">
        <v>37</v>
      </c>
      <c r="H1239" s="10">
        <v>173.26</v>
      </c>
      <c r="I1239" s="10">
        <v>40.43</v>
      </c>
      <c r="J1239" s="157"/>
    </row>
    <row r="1240" spans="1:10" ht="20" customHeight="1" x14ac:dyDescent="0.2">
      <c r="A1240" s="14" t="s">
        <v>19</v>
      </c>
      <c r="B1240" s="15"/>
      <c r="C1240" s="15" t="s">
        <v>119</v>
      </c>
      <c r="D1240" s="10">
        <v>1228.0999999999999</v>
      </c>
      <c r="E1240" s="10">
        <v>1136.1500000000001</v>
      </c>
      <c r="F1240" s="10">
        <v>943.25</v>
      </c>
      <c r="G1240" s="10" t="s">
        <v>37</v>
      </c>
      <c r="H1240" s="10">
        <v>161.5</v>
      </c>
      <c r="I1240" s="10">
        <v>99.1</v>
      </c>
      <c r="J1240" s="157"/>
    </row>
    <row r="1241" spans="1:10" s="20" customFormat="1" ht="20" customHeight="1" x14ac:dyDescent="0.2">
      <c r="A1241" s="14" t="s">
        <v>19</v>
      </c>
      <c r="B1241" s="15"/>
      <c r="C1241" s="15" t="s">
        <v>58</v>
      </c>
      <c r="D1241" s="15">
        <v>5664.43</v>
      </c>
      <c r="E1241" s="15">
        <v>5371.31</v>
      </c>
      <c r="F1241" s="15">
        <v>6716.67</v>
      </c>
      <c r="G1241" s="15" t="s">
        <v>37</v>
      </c>
      <c r="H1241" s="15">
        <v>808.03</v>
      </c>
      <c r="I1241" s="15">
        <v>652.59</v>
      </c>
      <c r="J1241" s="158"/>
    </row>
    <row r="1242" spans="1:10" ht="20" customHeight="1" x14ac:dyDescent="0.2">
      <c r="A1242" s="14" t="s">
        <v>20</v>
      </c>
      <c r="B1242" s="15" t="s">
        <v>41</v>
      </c>
      <c r="C1242" s="15" t="s">
        <v>52</v>
      </c>
      <c r="D1242" s="10">
        <v>722.18</v>
      </c>
      <c r="E1242" s="10">
        <v>527.29999999999995</v>
      </c>
      <c r="F1242" s="10">
        <v>636.14</v>
      </c>
      <c r="G1242" s="10">
        <v>14.1</v>
      </c>
      <c r="H1242" s="10">
        <v>102.14</v>
      </c>
      <c r="I1242" s="10">
        <v>91.52</v>
      </c>
      <c r="J1242" s="157"/>
    </row>
    <row r="1243" spans="1:10" ht="20" customHeight="1" x14ac:dyDescent="0.2">
      <c r="A1243" s="14" t="s">
        <v>20</v>
      </c>
      <c r="B1243" s="15"/>
      <c r="C1243" s="15" t="s">
        <v>53</v>
      </c>
      <c r="D1243" s="10">
        <v>460.08</v>
      </c>
      <c r="E1243" s="10">
        <v>460.08</v>
      </c>
      <c r="F1243" s="10">
        <v>733.95</v>
      </c>
      <c r="G1243" s="10">
        <v>7.87</v>
      </c>
      <c r="H1243" s="10">
        <v>35.700000000000003</v>
      </c>
      <c r="I1243" s="10">
        <v>3.55</v>
      </c>
      <c r="J1243" s="157"/>
    </row>
    <row r="1244" spans="1:10" ht="20" customHeight="1" x14ac:dyDescent="0.2">
      <c r="A1244" s="14" t="s">
        <v>20</v>
      </c>
      <c r="B1244" s="15"/>
      <c r="C1244" s="15" t="s">
        <v>54</v>
      </c>
      <c r="D1244" s="10">
        <v>128.22</v>
      </c>
      <c r="E1244" s="10">
        <v>111</v>
      </c>
      <c r="F1244" s="10">
        <v>34.83</v>
      </c>
      <c r="G1244" s="10">
        <v>6.5</v>
      </c>
      <c r="H1244" s="10">
        <v>0.83</v>
      </c>
      <c r="I1244" s="10">
        <v>0</v>
      </c>
      <c r="J1244" s="157"/>
    </row>
    <row r="1245" spans="1:10" ht="20" customHeight="1" x14ac:dyDescent="0.2">
      <c r="A1245" s="14" t="s">
        <v>20</v>
      </c>
      <c r="B1245" s="15"/>
      <c r="C1245" s="15" t="s">
        <v>55</v>
      </c>
      <c r="D1245" s="10">
        <v>950.56</v>
      </c>
      <c r="E1245" s="10">
        <v>950.56</v>
      </c>
      <c r="F1245" s="10">
        <v>635.29</v>
      </c>
      <c r="G1245" s="10">
        <v>339.21</v>
      </c>
      <c r="H1245" s="10">
        <v>57.2</v>
      </c>
      <c r="I1245" s="10">
        <v>21.16</v>
      </c>
      <c r="J1245" s="157"/>
    </row>
    <row r="1246" spans="1:10" ht="20" customHeight="1" x14ac:dyDescent="0.2">
      <c r="A1246" s="14" t="s">
        <v>20</v>
      </c>
      <c r="B1246" s="15"/>
      <c r="C1246" s="15" t="s">
        <v>56</v>
      </c>
      <c r="D1246" s="10">
        <v>334.49</v>
      </c>
      <c r="E1246" s="10">
        <v>331.46</v>
      </c>
      <c r="F1246" s="10">
        <v>87.18</v>
      </c>
      <c r="G1246" s="10">
        <v>27.9</v>
      </c>
      <c r="H1246" s="10">
        <v>1.97</v>
      </c>
      <c r="I1246" s="10">
        <v>0.06</v>
      </c>
      <c r="J1246" s="157"/>
    </row>
    <row r="1247" spans="1:10" ht="20" customHeight="1" x14ac:dyDescent="0.2">
      <c r="A1247" s="14" t="s">
        <v>20</v>
      </c>
      <c r="B1247" s="15"/>
      <c r="C1247" s="15" t="s">
        <v>57</v>
      </c>
      <c r="D1247" s="10">
        <v>1811.27</v>
      </c>
      <c r="E1247" s="10">
        <v>1678.21</v>
      </c>
      <c r="F1247" s="10">
        <v>736.21</v>
      </c>
      <c r="G1247" s="10">
        <v>330.83</v>
      </c>
      <c r="H1247" s="10" t="s">
        <v>37</v>
      </c>
      <c r="I1247" s="10" t="s">
        <v>37</v>
      </c>
      <c r="J1247" s="157"/>
    </row>
    <row r="1248" spans="1:10" s="20" customFormat="1" ht="20" customHeight="1" x14ac:dyDescent="0.2">
      <c r="A1248" s="14" t="s">
        <v>20</v>
      </c>
      <c r="B1248" s="15"/>
      <c r="C1248" s="15" t="s">
        <v>58</v>
      </c>
      <c r="D1248" s="15">
        <v>4406.8100000000004</v>
      </c>
      <c r="E1248" s="15">
        <v>4058.61</v>
      </c>
      <c r="F1248" s="15">
        <v>2863.6</v>
      </c>
      <c r="G1248" s="15">
        <v>726.41</v>
      </c>
      <c r="H1248" s="15">
        <v>197.85</v>
      </c>
      <c r="I1248" s="15">
        <v>116.28</v>
      </c>
      <c r="J1248" s="158"/>
    </row>
    <row r="1249" spans="1:10" ht="20" customHeight="1" x14ac:dyDescent="0.2">
      <c r="A1249" s="14" t="s">
        <v>20</v>
      </c>
      <c r="B1249" s="15" t="s">
        <v>42</v>
      </c>
      <c r="C1249" s="15" t="s">
        <v>59</v>
      </c>
      <c r="D1249" s="10">
        <v>22.96</v>
      </c>
      <c r="E1249" s="10">
        <v>22.58</v>
      </c>
      <c r="F1249" s="10">
        <v>8.5500000000000007</v>
      </c>
      <c r="G1249" s="10">
        <v>1.1599999999999999</v>
      </c>
      <c r="H1249" s="10">
        <v>0.45</v>
      </c>
      <c r="I1249" s="10" t="s">
        <v>37</v>
      </c>
      <c r="J1249" s="157"/>
    </row>
    <row r="1250" spans="1:10" ht="20" customHeight="1" x14ac:dyDescent="0.2">
      <c r="A1250" s="14" t="s">
        <v>20</v>
      </c>
      <c r="B1250" s="15"/>
      <c r="C1250" s="15" t="s">
        <v>60</v>
      </c>
      <c r="D1250" s="10">
        <v>76.83</v>
      </c>
      <c r="E1250" s="10">
        <v>74.599999999999994</v>
      </c>
      <c r="F1250" s="10">
        <v>52.95</v>
      </c>
      <c r="G1250" s="10">
        <v>23.89</v>
      </c>
      <c r="H1250" s="10">
        <v>0.77</v>
      </c>
      <c r="I1250" s="10">
        <v>0.77</v>
      </c>
      <c r="J1250" s="157"/>
    </row>
    <row r="1251" spans="1:10" ht="20" customHeight="1" x14ac:dyDescent="0.2">
      <c r="A1251" s="14" t="s">
        <v>20</v>
      </c>
      <c r="B1251" s="15"/>
      <c r="C1251" s="15" t="s">
        <v>61</v>
      </c>
      <c r="D1251" s="10">
        <v>140.44</v>
      </c>
      <c r="E1251" s="10">
        <v>114.14</v>
      </c>
      <c r="F1251" s="10">
        <v>116.29</v>
      </c>
      <c r="G1251" s="10">
        <v>42.4</v>
      </c>
      <c r="H1251" s="10">
        <v>1.17</v>
      </c>
      <c r="I1251" s="10">
        <v>1.17</v>
      </c>
      <c r="J1251" s="157"/>
    </row>
    <row r="1252" spans="1:10" ht="20" customHeight="1" x14ac:dyDescent="0.2">
      <c r="A1252" s="14" t="s">
        <v>20</v>
      </c>
      <c r="B1252" s="15"/>
      <c r="C1252" s="15" t="s">
        <v>62</v>
      </c>
      <c r="D1252" s="10">
        <v>94.03</v>
      </c>
      <c r="E1252" s="10">
        <v>79.290000000000006</v>
      </c>
      <c r="F1252" s="10">
        <v>169.38</v>
      </c>
      <c r="G1252" s="10">
        <v>10.32</v>
      </c>
      <c r="H1252" s="10">
        <v>7.93</v>
      </c>
      <c r="I1252" s="10" t="s">
        <v>37</v>
      </c>
      <c r="J1252" s="157"/>
    </row>
    <row r="1253" spans="1:10" ht="20" customHeight="1" x14ac:dyDescent="0.2">
      <c r="A1253" s="14" t="s">
        <v>20</v>
      </c>
      <c r="B1253" s="15"/>
      <c r="C1253" s="15" t="s">
        <v>63</v>
      </c>
      <c r="D1253" s="10">
        <v>274.14</v>
      </c>
      <c r="E1253" s="10">
        <v>272.60000000000002</v>
      </c>
      <c r="F1253" s="10">
        <v>69.91</v>
      </c>
      <c r="G1253" s="10">
        <v>16.82</v>
      </c>
      <c r="H1253" s="10">
        <v>0.8</v>
      </c>
      <c r="I1253" s="10">
        <v>0.09</v>
      </c>
      <c r="J1253" s="157"/>
    </row>
    <row r="1254" spans="1:10" ht="20" customHeight="1" x14ac:dyDescent="0.2">
      <c r="A1254" s="14" t="s">
        <v>20</v>
      </c>
      <c r="B1254" s="15"/>
      <c r="C1254" s="15" t="s">
        <v>64</v>
      </c>
      <c r="D1254" s="10">
        <v>1570.17</v>
      </c>
      <c r="E1254" s="10">
        <v>1047.54</v>
      </c>
      <c r="F1254" s="10">
        <v>434.53</v>
      </c>
      <c r="G1254" s="10">
        <v>160.65</v>
      </c>
      <c r="H1254" s="10">
        <v>6.92</v>
      </c>
      <c r="I1254" s="10">
        <v>0.1</v>
      </c>
      <c r="J1254" s="157"/>
    </row>
    <row r="1255" spans="1:10" ht="20" customHeight="1" x14ac:dyDescent="0.2">
      <c r="A1255" s="14" t="s">
        <v>20</v>
      </c>
      <c r="B1255" s="15"/>
      <c r="C1255" s="15" t="s">
        <v>65</v>
      </c>
      <c r="D1255" s="10">
        <v>430.97</v>
      </c>
      <c r="E1255" s="10">
        <v>400.85</v>
      </c>
      <c r="F1255" s="10">
        <v>328.94</v>
      </c>
      <c r="G1255" s="10">
        <v>133.47</v>
      </c>
      <c r="H1255" s="10">
        <v>15.74</v>
      </c>
      <c r="I1255" s="10">
        <v>0.35</v>
      </c>
      <c r="J1255" s="157"/>
    </row>
    <row r="1256" spans="1:10" ht="20" customHeight="1" x14ac:dyDescent="0.2">
      <c r="A1256" s="14" t="s">
        <v>20</v>
      </c>
      <c r="B1256" s="15"/>
      <c r="C1256" s="15" t="s">
        <v>66</v>
      </c>
      <c r="D1256" s="10">
        <v>754.5</v>
      </c>
      <c r="E1256" s="10">
        <v>564.97</v>
      </c>
      <c r="F1256" s="10">
        <v>412.05</v>
      </c>
      <c r="G1256" s="10">
        <v>82.95</v>
      </c>
      <c r="H1256" s="10">
        <v>28.88</v>
      </c>
      <c r="I1256" s="10">
        <v>6.83</v>
      </c>
      <c r="J1256" s="157"/>
    </row>
    <row r="1257" spans="1:10" ht="20" customHeight="1" x14ac:dyDescent="0.2">
      <c r="A1257" s="14" t="s">
        <v>20</v>
      </c>
      <c r="B1257" s="15"/>
      <c r="C1257" s="15" t="s">
        <v>67</v>
      </c>
      <c r="D1257" s="10">
        <v>60.69</v>
      </c>
      <c r="E1257" s="10">
        <v>54.2</v>
      </c>
      <c r="F1257" s="10">
        <v>42.2</v>
      </c>
      <c r="G1257" s="10">
        <v>6.42</v>
      </c>
      <c r="H1257" s="10">
        <v>0.71</v>
      </c>
      <c r="I1257" s="10">
        <v>0.02</v>
      </c>
      <c r="J1257" s="157"/>
    </row>
    <row r="1258" spans="1:10" ht="20" customHeight="1" x14ac:dyDescent="0.2">
      <c r="A1258" s="14" t="s">
        <v>20</v>
      </c>
      <c r="B1258" s="15"/>
      <c r="C1258" s="15" t="s">
        <v>68</v>
      </c>
      <c r="D1258" s="10">
        <v>105.81</v>
      </c>
      <c r="E1258" s="10">
        <v>105.81</v>
      </c>
      <c r="F1258" s="10">
        <v>92.48</v>
      </c>
      <c r="G1258" s="10">
        <v>12.57</v>
      </c>
      <c r="H1258" s="10">
        <v>0</v>
      </c>
      <c r="I1258" s="10">
        <v>0</v>
      </c>
      <c r="J1258" s="157"/>
    </row>
    <row r="1259" spans="1:10" s="20" customFormat="1" ht="20" customHeight="1" x14ac:dyDescent="0.2">
      <c r="A1259" s="14" t="s">
        <v>20</v>
      </c>
      <c r="B1259" s="15"/>
      <c r="C1259" s="15" t="s">
        <v>58</v>
      </c>
      <c r="D1259" s="15">
        <v>3530.53</v>
      </c>
      <c r="E1259" s="15">
        <v>2736.58</v>
      </c>
      <c r="F1259" s="15">
        <v>1727.28</v>
      </c>
      <c r="G1259" s="15">
        <v>490.65</v>
      </c>
      <c r="H1259" s="15">
        <v>63.37</v>
      </c>
      <c r="I1259" s="15">
        <v>9.33</v>
      </c>
      <c r="J1259" s="158"/>
    </row>
    <row r="1260" spans="1:10" ht="20" customHeight="1" x14ac:dyDescent="0.2">
      <c r="A1260" s="14" t="s">
        <v>20</v>
      </c>
      <c r="B1260" s="15" t="s">
        <v>43</v>
      </c>
      <c r="C1260" s="15" t="s">
        <v>69</v>
      </c>
      <c r="D1260" s="10">
        <v>154.52000000000001</v>
      </c>
      <c r="E1260" s="10">
        <v>154.52000000000001</v>
      </c>
      <c r="F1260" s="10">
        <v>67.05</v>
      </c>
      <c r="G1260" s="10">
        <v>34.72</v>
      </c>
      <c r="H1260" s="10">
        <v>5.56</v>
      </c>
      <c r="I1260" s="10">
        <v>1.54</v>
      </c>
      <c r="J1260" s="157"/>
    </row>
    <row r="1261" spans="1:10" ht="20" customHeight="1" x14ac:dyDescent="0.2">
      <c r="A1261" s="14" t="s">
        <v>20</v>
      </c>
      <c r="B1261" s="15"/>
      <c r="C1261" s="15" t="s">
        <v>70</v>
      </c>
      <c r="D1261" s="10">
        <v>2313.16</v>
      </c>
      <c r="E1261" s="10">
        <v>2231.16</v>
      </c>
      <c r="F1261" s="10">
        <v>1297.4000000000001</v>
      </c>
      <c r="G1261" s="10">
        <v>780.52</v>
      </c>
      <c r="H1261" s="10">
        <v>8.9700000000000006</v>
      </c>
      <c r="I1261" s="10">
        <v>7.82</v>
      </c>
      <c r="J1261" s="157"/>
    </row>
    <row r="1262" spans="1:10" ht="20" customHeight="1" x14ac:dyDescent="0.2">
      <c r="A1262" s="14" t="s">
        <v>20</v>
      </c>
      <c r="B1262" s="15"/>
      <c r="C1262" s="15" t="s">
        <v>71</v>
      </c>
      <c r="D1262" s="10">
        <v>340.98</v>
      </c>
      <c r="E1262" s="10">
        <v>314.91000000000003</v>
      </c>
      <c r="F1262" s="10">
        <v>129.4</v>
      </c>
      <c r="G1262" s="10">
        <v>50.56</v>
      </c>
      <c r="H1262" s="10">
        <v>1.92</v>
      </c>
      <c r="I1262" s="10" t="s">
        <v>37</v>
      </c>
      <c r="J1262" s="157"/>
    </row>
    <row r="1263" spans="1:10" ht="20" customHeight="1" x14ac:dyDescent="0.2">
      <c r="A1263" s="14" t="s">
        <v>20</v>
      </c>
      <c r="B1263" s="15"/>
      <c r="C1263" s="15" t="s">
        <v>72</v>
      </c>
      <c r="D1263" s="10">
        <v>1174.22</v>
      </c>
      <c r="E1263" s="10">
        <v>1124.96</v>
      </c>
      <c r="F1263" s="10">
        <v>982.59</v>
      </c>
      <c r="G1263" s="10">
        <v>479.18</v>
      </c>
      <c r="H1263" s="10" t="s">
        <v>37</v>
      </c>
      <c r="I1263" s="10" t="s">
        <v>37</v>
      </c>
      <c r="J1263" s="157"/>
    </row>
    <row r="1264" spans="1:10" ht="20" customHeight="1" x14ac:dyDescent="0.2">
      <c r="A1264" s="14" t="s">
        <v>20</v>
      </c>
      <c r="B1264" s="15"/>
      <c r="C1264" s="15" t="s">
        <v>73</v>
      </c>
      <c r="D1264" s="10">
        <v>174.43</v>
      </c>
      <c r="E1264" s="10">
        <v>90.47</v>
      </c>
      <c r="F1264" s="10">
        <v>8.98</v>
      </c>
      <c r="G1264" s="10">
        <v>0.52</v>
      </c>
      <c r="H1264" s="10" t="s">
        <v>37</v>
      </c>
      <c r="I1264" s="10" t="s">
        <v>37</v>
      </c>
      <c r="J1264" s="157"/>
    </row>
    <row r="1265" spans="1:10" ht="20" customHeight="1" x14ac:dyDescent="0.2">
      <c r="A1265" s="14" t="s">
        <v>20</v>
      </c>
      <c r="B1265" s="15"/>
      <c r="C1265" s="15" t="s">
        <v>74</v>
      </c>
      <c r="D1265" s="10">
        <v>32.54</v>
      </c>
      <c r="E1265" s="10">
        <v>32.54</v>
      </c>
      <c r="F1265" s="10">
        <v>26.04</v>
      </c>
      <c r="G1265" s="10">
        <v>17.36</v>
      </c>
      <c r="H1265" s="10" t="s">
        <v>37</v>
      </c>
      <c r="I1265" s="10" t="s">
        <v>37</v>
      </c>
      <c r="J1265" s="157"/>
    </row>
    <row r="1266" spans="1:10" ht="20" customHeight="1" x14ac:dyDescent="0.2">
      <c r="A1266" s="14" t="s">
        <v>20</v>
      </c>
      <c r="B1266" s="15"/>
      <c r="C1266" s="15" t="s">
        <v>75</v>
      </c>
      <c r="D1266" s="10">
        <v>72.52</v>
      </c>
      <c r="E1266" s="10">
        <v>68.63</v>
      </c>
      <c r="F1266" s="10">
        <v>13.5</v>
      </c>
      <c r="G1266" s="10">
        <v>6.75</v>
      </c>
      <c r="H1266" s="10" t="s">
        <v>37</v>
      </c>
      <c r="I1266" s="10" t="s">
        <v>37</v>
      </c>
      <c r="J1266" s="157"/>
    </row>
    <row r="1267" spans="1:10" s="20" customFormat="1" ht="20" customHeight="1" x14ac:dyDescent="0.2">
      <c r="A1267" s="14" t="s">
        <v>20</v>
      </c>
      <c r="B1267" s="15"/>
      <c r="C1267" s="15" t="s">
        <v>58</v>
      </c>
      <c r="D1267" s="15">
        <v>4262.37</v>
      </c>
      <c r="E1267" s="15">
        <v>4017.19</v>
      </c>
      <c r="F1267" s="15">
        <v>2524.96</v>
      </c>
      <c r="G1267" s="15">
        <v>1369.61</v>
      </c>
      <c r="H1267" s="15">
        <v>16.46</v>
      </c>
      <c r="I1267" s="15">
        <v>9.36</v>
      </c>
      <c r="J1267" s="158"/>
    </row>
    <row r="1268" spans="1:10" ht="20" customHeight="1" x14ac:dyDescent="0.2">
      <c r="A1268" s="14" t="s">
        <v>20</v>
      </c>
      <c r="B1268" s="15" t="s">
        <v>44</v>
      </c>
      <c r="C1268" s="15" t="s">
        <v>76</v>
      </c>
      <c r="D1268" s="10">
        <v>594.85</v>
      </c>
      <c r="E1268" s="10">
        <v>452.18</v>
      </c>
      <c r="F1268" s="10">
        <v>281.95</v>
      </c>
      <c r="G1268" s="10">
        <v>128.53</v>
      </c>
      <c r="H1268" s="10">
        <v>2.0299999999999998</v>
      </c>
      <c r="I1268" s="10" t="s">
        <v>37</v>
      </c>
      <c r="J1268" s="157"/>
    </row>
    <row r="1269" spans="1:10" ht="20" customHeight="1" x14ac:dyDescent="0.2">
      <c r="A1269" s="14" t="s">
        <v>20</v>
      </c>
      <c r="B1269" s="15"/>
      <c r="C1269" s="15" t="s">
        <v>77</v>
      </c>
      <c r="D1269" s="10">
        <v>1675.66</v>
      </c>
      <c r="E1269" s="10">
        <v>1672.97</v>
      </c>
      <c r="F1269" s="10">
        <v>940.63</v>
      </c>
      <c r="G1269" s="10">
        <v>557.53</v>
      </c>
      <c r="H1269" s="10">
        <v>1.23</v>
      </c>
      <c r="I1269" s="10" t="s">
        <v>37</v>
      </c>
      <c r="J1269" s="157"/>
    </row>
    <row r="1270" spans="1:10" ht="20" customHeight="1" x14ac:dyDescent="0.2">
      <c r="A1270" s="14" t="s">
        <v>20</v>
      </c>
      <c r="B1270" s="15"/>
      <c r="C1270" s="15" t="s">
        <v>78</v>
      </c>
      <c r="D1270" s="10">
        <v>1108.1300000000001</v>
      </c>
      <c r="E1270" s="10">
        <v>1056.45</v>
      </c>
      <c r="F1270" s="10">
        <v>736.77</v>
      </c>
      <c r="G1270" s="10">
        <v>403.63</v>
      </c>
      <c r="H1270" s="10">
        <v>0</v>
      </c>
      <c r="I1270" s="10">
        <v>0</v>
      </c>
      <c r="J1270" s="157"/>
    </row>
    <row r="1271" spans="1:10" ht="20" customHeight="1" x14ac:dyDescent="0.2">
      <c r="A1271" s="14" t="s">
        <v>20</v>
      </c>
      <c r="B1271" s="15"/>
      <c r="C1271" s="15" t="s">
        <v>79</v>
      </c>
      <c r="D1271" s="10">
        <v>179.24</v>
      </c>
      <c r="E1271" s="10">
        <v>144.71</v>
      </c>
      <c r="F1271" s="10">
        <v>99.32</v>
      </c>
      <c r="G1271" s="10">
        <v>40.72</v>
      </c>
      <c r="H1271" s="10" t="s">
        <v>37</v>
      </c>
      <c r="I1271" s="10" t="s">
        <v>37</v>
      </c>
      <c r="J1271" s="157"/>
    </row>
    <row r="1272" spans="1:10" ht="20" customHeight="1" x14ac:dyDescent="0.2">
      <c r="A1272" s="14" t="s">
        <v>20</v>
      </c>
      <c r="B1272" s="15"/>
      <c r="C1272" s="15" t="s">
        <v>80</v>
      </c>
      <c r="D1272" s="10">
        <v>1505.01</v>
      </c>
      <c r="E1272" s="10">
        <v>1452.34</v>
      </c>
      <c r="F1272" s="10">
        <v>815.7</v>
      </c>
      <c r="G1272" s="10">
        <v>483.58</v>
      </c>
      <c r="H1272" s="10">
        <v>0.57999999999999996</v>
      </c>
      <c r="I1272" s="10" t="s">
        <v>37</v>
      </c>
      <c r="J1272" s="157"/>
    </row>
    <row r="1273" spans="1:10" ht="20" customHeight="1" x14ac:dyDescent="0.2">
      <c r="A1273" s="14" t="s">
        <v>20</v>
      </c>
      <c r="B1273" s="15"/>
      <c r="C1273" s="15" t="s">
        <v>81</v>
      </c>
      <c r="D1273" s="10">
        <v>380.06</v>
      </c>
      <c r="E1273" s="10">
        <v>309.01</v>
      </c>
      <c r="F1273" s="10">
        <v>201.38</v>
      </c>
      <c r="G1273" s="10">
        <v>100.88</v>
      </c>
      <c r="H1273" s="10">
        <v>1.99</v>
      </c>
      <c r="I1273" s="10">
        <v>1.99</v>
      </c>
      <c r="J1273" s="157"/>
    </row>
    <row r="1274" spans="1:10" ht="20" customHeight="1" x14ac:dyDescent="0.2">
      <c r="A1274" s="14" t="s">
        <v>20</v>
      </c>
      <c r="B1274" s="15"/>
      <c r="C1274" s="15" t="s">
        <v>82</v>
      </c>
      <c r="D1274" s="10">
        <v>779.55</v>
      </c>
      <c r="E1274" s="10">
        <v>715.93</v>
      </c>
      <c r="F1274" s="10">
        <v>422.96</v>
      </c>
      <c r="G1274" s="10">
        <v>196.68</v>
      </c>
      <c r="H1274" s="10" t="s">
        <v>37</v>
      </c>
      <c r="I1274" s="10" t="s">
        <v>37</v>
      </c>
      <c r="J1274" s="157"/>
    </row>
    <row r="1275" spans="1:10" s="20" customFormat="1" ht="20" customHeight="1" x14ac:dyDescent="0.2">
      <c r="A1275" s="14" t="s">
        <v>20</v>
      </c>
      <c r="B1275" s="15"/>
      <c r="C1275" s="15" t="s">
        <v>58</v>
      </c>
      <c r="D1275" s="15">
        <v>6222.5</v>
      </c>
      <c r="E1275" s="15">
        <v>5803.59</v>
      </c>
      <c r="F1275" s="15">
        <v>3498.71</v>
      </c>
      <c r="G1275" s="15">
        <v>1911.54</v>
      </c>
      <c r="H1275" s="15">
        <v>5.83</v>
      </c>
      <c r="I1275" s="15">
        <v>1.99</v>
      </c>
      <c r="J1275" s="158"/>
    </row>
    <row r="1276" spans="1:10" ht="20" customHeight="1" x14ac:dyDescent="0.2">
      <c r="A1276" s="14" t="s">
        <v>20</v>
      </c>
      <c r="B1276" s="15" t="s">
        <v>45</v>
      </c>
      <c r="C1276" s="15" t="s">
        <v>83</v>
      </c>
      <c r="D1276" s="10">
        <v>691.08</v>
      </c>
      <c r="E1276" s="10">
        <v>500.86</v>
      </c>
      <c r="F1276" s="10">
        <v>327.32</v>
      </c>
      <c r="G1276" s="10">
        <v>226.18</v>
      </c>
      <c r="H1276" s="10">
        <v>21.71</v>
      </c>
      <c r="I1276" s="10" t="s">
        <v>37</v>
      </c>
      <c r="J1276" s="157"/>
    </row>
    <row r="1277" spans="1:10" ht="20" customHeight="1" x14ac:dyDescent="0.2">
      <c r="A1277" s="14" t="s">
        <v>20</v>
      </c>
      <c r="B1277" s="15"/>
      <c r="C1277" s="15" t="s">
        <v>84</v>
      </c>
      <c r="D1277" s="10">
        <v>498.11</v>
      </c>
      <c r="E1277" s="10">
        <v>486.72</v>
      </c>
      <c r="F1277" s="10">
        <v>430.46</v>
      </c>
      <c r="G1277" s="10">
        <v>152.65</v>
      </c>
      <c r="H1277" s="10">
        <v>13.19</v>
      </c>
      <c r="I1277" s="10" t="s">
        <v>37</v>
      </c>
      <c r="J1277" s="157"/>
    </row>
    <row r="1278" spans="1:10" ht="20" customHeight="1" x14ac:dyDescent="0.2">
      <c r="A1278" s="14" t="s">
        <v>20</v>
      </c>
      <c r="B1278" s="15"/>
      <c r="C1278" s="15" t="s">
        <v>85</v>
      </c>
      <c r="D1278" s="10">
        <v>39.86</v>
      </c>
      <c r="E1278" s="10">
        <v>0</v>
      </c>
      <c r="F1278" s="10" t="s">
        <v>37</v>
      </c>
      <c r="G1278" s="10" t="s">
        <v>37</v>
      </c>
      <c r="H1278" s="10" t="s">
        <v>37</v>
      </c>
      <c r="I1278" s="10" t="s">
        <v>37</v>
      </c>
      <c r="J1278" s="157"/>
    </row>
    <row r="1279" spans="1:10" ht="20" customHeight="1" x14ac:dyDescent="0.2">
      <c r="A1279" s="14" t="s">
        <v>20</v>
      </c>
      <c r="B1279" s="15"/>
      <c r="C1279" s="15" t="s">
        <v>45</v>
      </c>
      <c r="D1279" s="10">
        <v>25.99</v>
      </c>
      <c r="E1279" s="10">
        <v>25.99</v>
      </c>
      <c r="F1279" s="10">
        <v>48.98</v>
      </c>
      <c r="G1279" s="10">
        <v>0.28000000000000003</v>
      </c>
      <c r="H1279" s="10">
        <v>6.05</v>
      </c>
      <c r="I1279" s="10">
        <v>2.42</v>
      </c>
      <c r="J1279" s="157"/>
    </row>
    <row r="1280" spans="1:10" s="20" customFormat="1" ht="20" customHeight="1" x14ac:dyDescent="0.2">
      <c r="A1280" s="14" t="s">
        <v>20</v>
      </c>
      <c r="B1280" s="15"/>
      <c r="C1280" s="15" t="s">
        <v>58</v>
      </c>
      <c r="D1280" s="15">
        <v>1255.04</v>
      </c>
      <c r="E1280" s="15">
        <v>1013.57</v>
      </c>
      <c r="F1280" s="15">
        <v>806.76</v>
      </c>
      <c r="G1280" s="15">
        <v>379.11</v>
      </c>
      <c r="H1280" s="15">
        <v>40.94</v>
      </c>
      <c r="I1280" s="15">
        <v>2.42</v>
      </c>
      <c r="J1280" s="158"/>
    </row>
    <row r="1281" spans="1:10" ht="20" customHeight="1" x14ac:dyDescent="0.2">
      <c r="A1281" s="14" t="s">
        <v>20</v>
      </c>
      <c r="B1281" s="15" t="s">
        <v>46</v>
      </c>
      <c r="C1281" s="15" t="s">
        <v>86</v>
      </c>
      <c r="D1281" s="10">
        <v>17.399999999999999</v>
      </c>
      <c r="E1281" s="10">
        <v>13.05</v>
      </c>
      <c r="F1281" s="10">
        <v>8.7899999999999991</v>
      </c>
      <c r="G1281" s="10">
        <v>0</v>
      </c>
      <c r="H1281" s="10" t="s">
        <v>37</v>
      </c>
      <c r="I1281" s="10" t="s">
        <v>37</v>
      </c>
      <c r="J1281" s="157"/>
    </row>
    <row r="1282" spans="1:10" ht="20" customHeight="1" x14ac:dyDescent="0.2">
      <c r="A1282" s="14" t="s">
        <v>20</v>
      </c>
      <c r="B1282" s="15"/>
      <c r="C1282" s="15" t="s">
        <v>87</v>
      </c>
      <c r="D1282" s="10">
        <v>2228.39</v>
      </c>
      <c r="E1282" s="10">
        <v>2108.5100000000002</v>
      </c>
      <c r="F1282" s="10">
        <v>1242.05</v>
      </c>
      <c r="G1282" s="10">
        <v>442.69</v>
      </c>
      <c r="H1282" s="10">
        <v>30.93</v>
      </c>
      <c r="I1282" s="10">
        <v>9.16</v>
      </c>
      <c r="J1282" s="157"/>
    </row>
    <row r="1283" spans="1:10" ht="20" customHeight="1" x14ac:dyDescent="0.2">
      <c r="A1283" s="14" t="s">
        <v>20</v>
      </c>
      <c r="B1283" s="15"/>
      <c r="C1283" s="15" t="s">
        <v>88</v>
      </c>
      <c r="D1283" s="10">
        <v>586.29999999999995</v>
      </c>
      <c r="E1283" s="10">
        <v>562.44000000000005</v>
      </c>
      <c r="F1283" s="10">
        <v>367.22</v>
      </c>
      <c r="G1283" s="10">
        <v>126.57</v>
      </c>
      <c r="H1283" s="10">
        <v>27.9</v>
      </c>
      <c r="I1283" s="10">
        <v>22.99</v>
      </c>
      <c r="J1283" s="157"/>
    </row>
    <row r="1284" spans="1:10" ht="20" customHeight="1" x14ac:dyDescent="0.2">
      <c r="A1284" s="14" t="s">
        <v>20</v>
      </c>
      <c r="B1284" s="15"/>
      <c r="C1284" s="15" t="s">
        <v>89</v>
      </c>
      <c r="D1284" s="10">
        <v>1763.2</v>
      </c>
      <c r="E1284" s="10">
        <v>1738.04</v>
      </c>
      <c r="F1284" s="10">
        <v>1439.47</v>
      </c>
      <c r="G1284" s="10">
        <v>664.3</v>
      </c>
      <c r="H1284" s="10">
        <v>11.36</v>
      </c>
      <c r="I1284" s="10">
        <v>5.68</v>
      </c>
      <c r="J1284" s="157"/>
    </row>
    <row r="1285" spans="1:10" ht="20" customHeight="1" x14ac:dyDescent="0.2">
      <c r="A1285" s="14" t="s">
        <v>20</v>
      </c>
      <c r="B1285" s="15"/>
      <c r="C1285" s="15" t="s">
        <v>90</v>
      </c>
      <c r="D1285" s="10">
        <v>5121.1499999999996</v>
      </c>
      <c r="E1285" s="10">
        <v>4691.2700000000004</v>
      </c>
      <c r="F1285" s="10">
        <v>3291.7</v>
      </c>
      <c r="G1285" s="10">
        <v>2025.27</v>
      </c>
      <c r="H1285" s="10">
        <v>11.01</v>
      </c>
      <c r="I1285" s="10">
        <v>10.94</v>
      </c>
      <c r="J1285" s="157"/>
    </row>
    <row r="1286" spans="1:10" ht="20" customHeight="1" x14ac:dyDescent="0.2">
      <c r="A1286" s="14" t="s">
        <v>20</v>
      </c>
      <c r="B1286" s="15"/>
      <c r="C1286" s="15" t="s">
        <v>91</v>
      </c>
      <c r="D1286" s="10">
        <v>2141.89</v>
      </c>
      <c r="E1286" s="10">
        <v>2015.08</v>
      </c>
      <c r="F1286" s="10">
        <v>1725.45</v>
      </c>
      <c r="G1286" s="10">
        <v>926.43</v>
      </c>
      <c r="H1286" s="10">
        <v>6.52</v>
      </c>
      <c r="I1286" s="10">
        <v>6.12</v>
      </c>
      <c r="J1286" s="157"/>
    </row>
    <row r="1287" spans="1:10" s="20" customFormat="1" ht="20" customHeight="1" x14ac:dyDescent="0.2">
      <c r="A1287" s="14" t="s">
        <v>20</v>
      </c>
      <c r="B1287" s="15"/>
      <c r="C1287" s="15" t="s">
        <v>58</v>
      </c>
      <c r="D1287" s="15">
        <v>11858.32</v>
      </c>
      <c r="E1287" s="15">
        <v>11128.39</v>
      </c>
      <c r="F1287" s="15">
        <v>8074.68</v>
      </c>
      <c r="G1287" s="15">
        <v>4185.25</v>
      </c>
      <c r="H1287" s="15">
        <v>87.73</v>
      </c>
      <c r="I1287" s="15">
        <v>54.88</v>
      </c>
      <c r="J1287" s="158"/>
    </row>
    <row r="1288" spans="1:10" ht="20" customHeight="1" x14ac:dyDescent="0.2">
      <c r="A1288" s="14" t="s">
        <v>20</v>
      </c>
      <c r="B1288" s="15" t="s">
        <v>47</v>
      </c>
      <c r="C1288" s="15" t="s">
        <v>92</v>
      </c>
      <c r="D1288" s="10">
        <v>57.79</v>
      </c>
      <c r="E1288" s="10">
        <v>44.89</v>
      </c>
      <c r="F1288" s="10">
        <v>47.4</v>
      </c>
      <c r="G1288" s="10">
        <v>24.76</v>
      </c>
      <c r="H1288" s="10">
        <v>1.92</v>
      </c>
      <c r="I1288" s="10">
        <v>1.92</v>
      </c>
      <c r="J1288" s="157"/>
    </row>
    <row r="1289" spans="1:10" ht="20" customHeight="1" x14ac:dyDescent="0.2">
      <c r="A1289" s="14" t="s">
        <v>20</v>
      </c>
      <c r="B1289" s="15"/>
      <c r="C1289" s="15" t="s">
        <v>93</v>
      </c>
      <c r="D1289" s="10">
        <v>1494.3</v>
      </c>
      <c r="E1289" s="10">
        <v>1494.3</v>
      </c>
      <c r="F1289" s="10">
        <v>743.42</v>
      </c>
      <c r="G1289" s="10">
        <v>472.72</v>
      </c>
      <c r="H1289" s="10">
        <v>19.809999999999999</v>
      </c>
      <c r="I1289" s="10">
        <v>6.06</v>
      </c>
      <c r="J1289" s="157"/>
    </row>
    <row r="1290" spans="1:10" ht="20" customHeight="1" x14ac:dyDescent="0.2">
      <c r="A1290" s="14" t="s">
        <v>20</v>
      </c>
      <c r="B1290" s="15"/>
      <c r="C1290" s="15" t="s">
        <v>93</v>
      </c>
      <c r="D1290" s="10">
        <v>3204.9</v>
      </c>
      <c r="E1290" s="10">
        <v>2910.96</v>
      </c>
      <c r="F1290" s="10">
        <v>1638.56</v>
      </c>
      <c r="G1290" s="10">
        <v>821.61</v>
      </c>
      <c r="H1290" s="10">
        <v>22.28</v>
      </c>
      <c r="I1290" s="10">
        <v>10.28</v>
      </c>
      <c r="J1290" s="157"/>
    </row>
    <row r="1291" spans="1:10" ht="20" customHeight="1" x14ac:dyDescent="0.2">
      <c r="A1291" s="14" t="s">
        <v>20</v>
      </c>
      <c r="B1291" s="15"/>
      <c r="C1291" s="15" t="s">
        <v>94</v>
      </c>
      <c r="D1291" s="10">
        <v>2488.88</v>
      </c>
      <c r="E1291" s="10">
        <v>2384.5500000000002</v>
      </c>
      <c r="F1291" s="10">
        <v>1701.97</v>
      </c>
      <c r="G1291" s="10">
        <v>983.33</v>
      </c>
      <c r="H1291" s="10">
        <v>37.26</v>
      </c>
      <c r="I1291" s="10">
        <v>33.35</v>
      </c>
      <c r="J1291" s="157"/>
    </row>
    <row r="1292" spans="1:10" ht="20" customHeight="1" x14ac:dyDescent="0.2">
      <c r="A1292" s="14" t="s">
        <v>20</v>
      </c>
      <c r="B1292" s="15"/>
      <c r="C1292" s="15" t="s">
        <v>95</v>
      </c>
      <c r="D1292" s="10">
        <v>33060.28</v>
      </c>
      <c r="E1292" s="10">
        <v>30639.52</v>
      </c>
      <c r="F1292" s="10">
        <v>17230.54</v>
      </c>
      <c r="G1292" s="10">
        <v>9223.43</v>
      </c>
      <c r="H1292" s="10">
        <v>166.89</v>
      </c>
      <c r="I1292" s="10">
        <v>38.340000000000003</v>
      </c>
      <c r="J1292" s="157"/>
    </row>
    <row r="1293" spans="1:10" ht="20" customHeight="1" x14ac:dyDescent="0.2">
      <c r="A1293" s="14" t="s">
        <v>20</v>
      </c>
      <c r="B1293" s="15"/>
      <c r="C1293" s="15" t="s">
        <v>96</v>
      </c>
      <c r="D1293" s="10">
        <v>8710.1</v>
      </c>
      <c r="E1293" s="10">
        <v>8549.2900000000009</v>
      </c>
      <c r="F1293" s="10">
        <v>5200.92</v>
      </c>
      <c r="G1293" s="10">
        <v>2904.72</v>
      </c>
      <c r="H1293" s="10">
        <v>78.12</v>
      </c>
      <c r="I1293" s="10">
        <v>37.22</v>
      </c>
      <c r="J1293" s="157"/>
    </row>
    <row r="1294" spans="1:10" ht="20" customHeight="1" x14ac:dyDescent="0.2">
      <c r="A1294" s="14" t="s">
        <v>20</v>
      </c>
      <c r="B1294" s="15"/>
      <c r="C1294" s="15" t="s">
        <v>97</v>
      </c>
      <c r="D1294" s="10">
        <v>6268.69</v>
      </c>
      <c r="E1294" s="10">
        <v>6195.36</v>
      </c>
      <c r="F1294" s="10">
        <v>4202.88</v>
      </c>
      <c r="G1294" s="10">
        <v>2201.31</v>
      </c>
      <c r="H1294" s="10">
        <v>33.950000000000003</v>
      </c>
      <c r="I1294" s="10">
        <v>30.39</v>
      </c>
      <c r="J1294" s="157"/>
    </row>
    <row r="1295" spans="1:10" ht="20" customHeight="1" x14ac:dyDescent="0.2">
      <c r="A1295" s="14" t="s">
        <v>20</v>
      </c>
      <c r="B1295" s="15"/>
      <c r="C1295" s="15" t="s">
        <v>98</v>
      </c>
      <c r="D1295" s="10">
        <v>4965.2</v>
      </c>
      <c r="E1295" s="10">
        <v>4798.43</v>
      </c>
      <c r="F1295" s="10">
        <v>3155.18</v>
      </c>
      <c r="G1295" s="10">
        <v>1659.15</v>
      </c>
      <c r="H1295" s="10">
        <v>13.39</v>
      </c>
      <c r="I1295" s="10">
        <v>8.4700000000000006</v>
      </c>
      <c r="J1295" s="157"/>
    </row>
    <row r="1296" spans="1:10" s="20" customFormat="1" ht="20" customHeight="1" x14ac:dyDescent="0.2">
      <c r="A1296" s="14" t="s">
        <v>20</v>
      </c>
      <c r="B1296" s="15"/>
      <c r="C1296" s="15" t="s">
        <v>58</v>
      </c>
      <c r="D1296" s="15">
        <v>60250.15</v>
      </c>
      <c r="E1296" s="15">
        <v>57017.31</v>
      </c>
      <c r="F1296" s="15">
        <v>33920.86</v>
      </c>
      <c r="G1296" s="15">
        <v>18291.02</v>
      </c>
      <c r="H1296" s="15">
        <v>373.62</v>
      </c>
      <c r="I1296" s="15">
        <v>166.03</v>
      </c>
      <c r="J1296" s="158"/>
    </row>
    <row r="1297" spans="1:10" ht="20" customHeight="1" x14ac:dyDescent="0.2">
      <c r="A1297" s="14" t="s">
        <v>20</v>
      </c>
      <c r="B1297" s="15" t="s">
        <v>48</v>
      </c>
      <c r="C1297" s="15" t="s">
        <v>99</v>
      </c>
      <c r="D1297" s="10">
        <v>2.87</v>
      </c>
      <c r="E1297" s="10">
        <v>2.87</v>
      </c>
      <c r="F1297" s="10">
        <v>3.3</v>
      </c>
      <c r="G1297" s="10">
        <v>3.3</v>
      </c>
      <c r="H1297" s="10">
        <v>0.38</v>
      </c>
      <c r="I1297" s="10">
        <v>0.38</v>
      </c>
      <c r="J1297" s="157"/>
    </row>
    <row r="1298" spans="1:10" ht="20" customHeight="1" x14ac:dyDescent="0.2">
      <c r="A1298" s="14" t="s">
        <v>20</v>
      </c>
      <c r="B1298" s="15"/>
      <c r="C1298" s="15" t="s">
        <v>100</v>
      </c>
      <c r="D1298" s="10">
        <v>59.55</v>
      </c>
      <c r="E1298" s="10">
        <v>54.96</v>
      </c>
      <c r="F1298" s="10">
        <v>35.159999999999997</v>
      </c>
      <c r="G1298" s="10">
        <v>20.79</v>
      </c>
      <c r="H1298" s="10">
        <v>0.92</v>
      </c>
      <c r="I1298" s="10" t="s">
        <v>37</v>
      </c>
      <c r="J1298" s="157"/>
    </row>
    <row r="1299" spans="1:10" ht="20" customHeight="1" x14ac:dyDescent="0.2">
      <c r="A1299" s="14" t="s">
        <v>20</v>
      </c>
      <c r="B1299" s="15"/>
      <c r="C1299" s="15" t="s">
        <v>101</v>
      </c>
      <c r="D1299" s="10">
        <v>74.900000000000006</v>
      </c>
      <c r="E1299" s="10">
        <v>73.569999999999993</v>
      </c>
      <c r="F1299" s="10">
        <v>32.200000000000003</v>
      </c>
      <c r="G1299" s="10">
        <v>7.44</v>
      </c>
      <c r="H1299" s="10" t="s">
        <v>37</v>
      </c>
      <c r="I1299" s="10" t="s">
        <v>37</v>
      </c>
      <c r="J1299" s="157"/>
    </row>
    <row r="1300" spans="1:10" ht="20" customHeight="1" x14ac:dyDescent="0.2">
      <c r="A1300" s="14" t="s">
        <v>20</v>
      </c>
      <c r="B1300" s="15"/>
      <c r="C1300" s="15" t="s">
        <v>102</v>
      </c>
      <c r="D1300" s="10">
        <v>825.71</v>
      </c>
      <c r="E1300" s="10">
        <v>692.82</v>
      </c>
      <c r="F1300" s="10">
        <v>471.03</v>
      </c>
      <c r="G1300" s="10">
        <v>278.42</v>
      </c>
      <c r="H1300" s="10">
        <v>4.8099999999999996</v>
      </c>
      <c r="I1300" s="10">
        <v>4.8099999999999996</v>
      </c>
      <c r="J1300" s="157"/>
    </row>
    <row r="1301" spans="1:10" ht="20" customHeight="1" x14ac:dyDescent="0.2">
      <c r="A1301" s="14" t="s">
        <v>20</v>
      </c>
      <c r="B1301" s="15"/>
      <c r="C1301" s="15" t="s">
        <v>103</v>
      </c>
      <c r="D1301" s="10">
        <v>138.51</v>
      </c>
      <c r="E1301" s="10">
        <v>124.62</v>
      </c>
      <c r="F1301" s="10">
        <v>105.17</v>
      </c>
      <c r="G1301" s="10">
        <v>76.36</v>
      </c>
      <c r="H1301" s="10">
        <v>4.12</v>
      </c>
      <c r="I1301" s="10" t="s">
        <v>37</v>
      </c>
      <c r="J1301" s="157"/>
    </row>
    <row r="1302" spans="1:10" ht="20" customHeight="1" x14ac:dyDescent="0.2">
      <c r="A1302" s="14" t="s">
        <v>20</v>
      </c>
      <c r="B1302" s="15"/>
      <c r="C1302" s="15" t="s">
        <v>104</v>
      </c>
      <c r="D1302" s="10">
        <v>2951.92</v>
      </c>
      <c r="E1302" s="10">
        <v>2942.38</v>
      </c>
      <c r="F1302" s="10">
        <v>2337.19</v>
      </c>
      <c r="G1302" s="10">
        <v>1473.61</v>
      </c>
      <c r="H1302" s="10">
        <v>1.57</v>
      </c>
      <c r="I1302" s="10" t="s">
        <v>37</v>
      </c>
      <c r="J1302" s="157"/>
    </row>
    <row r="1303" spans="1:10" ht="20" customHeight="1" x14ac:dyDescent="0.2">
      <c r="A1303" s="14" t="s">
        <v>20</v>
      </c>
      <c r="B1303" s="15"/>
      <c r="C1303" s="15" t="s">
        <v>105</v>
      </c>
      <c r="D1303" s="10">
        <v>4385.66</v>
      </c>
      <c r="E1303" s="10">
        <v>3647.43</v>
      </c>
      <c r="F1303" s="10">
        <v>2200.2800000000002</v>
      </c>
      <c r="G1303" s="10">
        <v>1310.05</v>
      </c>
      <c r="H1303" s="10">
        <v>8.11</v>
      </c>
      <c r="I1303" s="10">
        <v>6.32</v>
      </c>
      <c r="J1303" s="157"/>
    </row>
    <row r="1304" spans="1:10" ht="20" customHeight="1" x14ac:dyDescent="0.2">
      <c r="A1304" s="14" t="s">
        <v>20</v>
      </c>
      <c r="B1304" s="15"/>
      <c r="C1304" s="15" t="s">
        <v>106</v>
      </c>
      <c r="D1304" s="10">
        <v>106.38</v>
      </c>
      <c r="E1304" s="10">
        <v>101.48</v>
      </c>
      <c r="F1304" s="10">
        <v>71.19</v>
      </c>
      <c r="G1304" s="10">
        <v>22.66</v>
      </c>
      <c r="H1304" s="10" t="s">
        <v>37</v>
      </c>
      <c r="I1304" s="10" t="s">
        <v>37</v>
      </c>
      <c r="J1304" s="157"/>
    </row>
    <row r="1305" spans="1:10" s="20" customFormat="1" ht="20" customHeight="1" x14ac:dyDescent="0.2">
      <c r="A1305" s="14" t="s">
        <v>20</v>
      </c>
      <c r="B1305" s="15"/>
      <c r="C1305" s="15" t="s">
        <v>58</v>
      </c>
      <c r="D1305" s="15">
        <v>8545.5</v>
      </c>
      <c r="E1305" s="15">
        <v>7640.14</v>
      </c>
      <c r="F1305" s="15">
        <v>5255.52</v>
      </c>
      <c r="G1305" s="15">
        <v>3192.63</v>
      </c>
      <c r="H1305" s="15">
        <v>19.91</v>
      </c>
      <c r="I1305" s="15">
        <v>11.52</v>
      </c>
      <c r="J1305" s="158"/>
    </row>
    <row r="1306" spans="1:10" ht="20" customHeight="1" x14ac:dyDescent="0.2">
      <c r="A1306" s="14" t="s">
        <v>20</v>
      </c>
      <c r="B1306" s="15" t="s">
        <v>49</v>
      </c>
      <c r="C1306" s="15" t="s">
        <v>107</v>
      </c>
      <c r="D1306" s="10">
        <v>936.87</v>
      </c>
      <c r="E1306" s="10">
        <v>456.13</v>
      </c>
      <c r="F1306" s="10">
        <v>381.17</v>
      </c>
      <c r="G1306" s="10">
        <v>156.08000000000001</v>
      </c>
      <c r="H1306" s="10">
        <v>19.309999999999999</v>
      </c>
      <c r="I1306" s="10" t="s">
        <v>37</v>
      </c>
      <c r="J1306" s="157"/>
    </row>
    <row r="1307" spans="1:10" ht="20" customHeight="1" x14ac:dyDescent="0.2">
      <c r="A1307" s="14" t="s">
        <v>20</v>
      </c>
      <c r="B1307" s="15"/>
      <c r="C1307" s="15" t="s">
        <v>108</v>
      </c>
      <c r="D1307" s="10">
        <v>437.44</v>
      </c>
      <c r="E1307" s="10">
        <v>158.62</v>
      </c>
      <c r="F1307" s="10">
        <v>86.52</v>
      </c>
      <c r="G1307" s="10">
        <v>18.02</v>
      </c>
      <c r="H1307" s="10">
        <v>23.36</v>
      </c>
      <c r="I1307" s="10" t="s">
        <v>37</v>
      </c>
      <c r="J1307" s="157"/>
    </row>
    <row r="1308" spans="1:10" ht="20" customHeight="1" x14ac:dyDescent="0.2">
      <c r="A1308" s="14" t="s">
        <v>20</v>
      </c>
      <c r="B1308" s="15"/>
      <c r="C1308" s="15" t="s">
        <v>109</v>
      </c>
      <c r="D1308" s="10">
        <v>74.56</v>
      </c>
      <c r="E1308" s="10">
        <v>71.12</v>
      </c>
      <c r="F1308" s="10">
        <v>33.74</v>
      </c>
      <c r="G1308" s="10">
        <v>0</v>
      </c>
      <c r="H1308" s="10" t="s">
        <v>37</v>
      </c>
      <c r="I1308" s="10" t="s">
        <v>37</v>
      </c>
      <c r="J1308" s="157"/>
    </row>
    <row r="1309" spans="1:10" ht="20" customHeight="1" x14ac:dyDescent="0.2">
      <c r="A1309" s="14" t="s">
        <v>20</v>
      </c>
      <c r="B1309" s="15"/>
      <c r="C1309" s="15" t="s">
        <v>110</v>
      </c>
      <c r="D1309" s="10">
        <v>1025.93</v>
      </c>
      <c r="E1309" s="10">
        <v>956.97</v>
      </c>
      <c r="F1309" s="10">
        <v>164.13</v>
      </c>
      <c r="G1309" s="10">
        <v>4.97</v>
      </c>
      <c r="H1309" s="10" t="s">
        <v>37</v>
      </c>
      <c r="I1309" s="10" t="s">
        <v>37</v>
      </c>
      <c r="J1309" s="157"/>
    </row>
    <row r="1310" spans="1:10" ht="20" customHeight="1" x14ac:dyDescent="0.2">
      <c r="A1310" s="14" t="s">
        <v>20</v>
      </c>
      <c r="B1310" s="15"/>
      <c r="C1310" s="15" t="s">
        <v>111</v>
      </c>
      <c r="D1310" s="10">
        <v>38.92</v>
      </c>
      <c r="E1310" s="10">
        <v>0</v>
      </c>
      <c r="F1310" s="10" t="s">
        <v>37</v>
      </c>
      <c r="G1310" s="10" t="s">
        <v>37</v>
      </c>
      <c r="H1310" s="10" t="s">
        <v>37</v>
      </c>
      <c r="I1310" s="10" t="s">
        <v>37</v>
      </c>
      <c r="J1310" s="157"/>
    </row>
    <row r="1311" spans="1:10" ht="20" customHeight="1" x14ac:dyDescent="0.2">
      <c r="A1311" s="14" t="s">
        <v>20</v>
      </c>
      <c r="B1311" s="15"/>
      <c r="C1311" s="15" t="s">
        <v>113</v>
      </c>
      <c r="D1311" s="10">
        <v>755.91</v>
      </c>
      <c r="E1311" s="10">
        <v>604.74</v>
      </c>
      <c r="F1311" s="10">
        <v>482.99</v>
      </c>
      <c r="G1311" s="10">
        <v>57.28</v>
      </c>
      <c r="H1311" s="10">
        <v>25.23</v>
      </c>
      <c r="I1311" s="10">
        <v>1.55</v>
      </c>
      <c r="J1311" s="157"/>
    </row>
    <row r="1312" spans="1:10" ht="20" customHeight="1" x14ac:dyDescent="0.2">
      <c r="A1312" s="14" t="s">
        <v>20</v>
      </c>
      <c r="B1312" s="15"/>
      <c r="C1312" s="15" t="s">
        <v>114</v>
      </c>
      <c r="D1312" s="10">
        <v>278.18</v>
      </c>
      <c r="E1312" s="10">
        <v>107.54</v>
      </c>
      <c r="F1312" s="10">
        <v>85.34</v>
      </c>
      <c r="G1312" s="10">
        <v>9.24</v>
      </c>
      <c r="H1312" s="10">
        <v>6.73</v>
      </c>
      <c r="I1312" s="10">
        <v>1.1299999999999999</v>
      </c>
      <c r="J1312" s="157"/>
    </row>
    <row r="1313" spans="1:10" ht="20" customHeight="1" x14ac:dyDescent="0.2">
      <c r="A1313" s="14" t="s">
        <v>20</v>
      </c>
      <c r="B1313" s="15"/>
      <c r="C1313" s="15" t="s">
        <v>115</v>
      </c>
      <c r="D1313" s="10">
        <v>78.73</v>
      </c>
      <c r="E1313" s="10">
        <v>39.36</v>
      </c>
      <c r="F1313" s="10">
        <v>0.72</v>
      </c>
      <c r="G1313" s="10">
        <v>0</v>
      </c>
      <c r="H1313" s="10">
        <v>1.57</v>
      </c>
      <c r="I1313" s="10" t="s">
        <v>37</v>
      </c>
      <c r="J1313" s="157"/>
    </row>
    <row r="1314" spans="1:10" ht="20" customHeight="1" x14ac:dyDescent="0.2">
      <c r="A1314" s="14" t="s">
        <v>20</v>
      </c>
      <c r="B1314" s="15"/>
      <c r="C1314" s="15" t="s">
        <v>116</v>
      </c>
      <c r="D1314" s="10">
        <v>67.34</v>
      </c>
      <c r="E1314" s="10">
        <v>25.21</v>
      </c>
      <c r="F1314" s="10">
        <v>9.5399999999999991</v>
      </c>
      <c r="G1314" s="10">
        <v>3.49</v>
      </c>
      <c r="H1314" s="10">
        <v>5.39</v>
      </c>
      <c r="I1314" s="10" t="s">
        <v>37</v>
      </c>
      <c r="J1314" s="157"/>
    </row>
    <row r="1315" spans="1:10" ht="20" customHeight="1" x14ac:dyDescent="0.2">
      <c r="A1315" s="14" t="s">
        <v>20</v>
      </c>
      <c r="B1315" s="15"/>
      <c r="C1315" s="15" t="s">
        <v>117</v>
      </c>
      <c r="D1315" s="10">
        <v>2.79</v>
      </c>
      <c r="E1315" s="10">
        <v>1.39</v>
      </c>
      <c r="F1315" s="10">
        <v>0.81</v>
      </c>
      <c r="G1315" s="10">
        <v>0.4</v>
      </c>
      <c r="H1315" s="10">
        <v>0.56000000000000005</v>
      </c>
      <c r="I1315" s="10">
        <v>0.56000000000000005</v>
      </c>
      <c r="J1315" s="157"/>
    </row>
    <row r="1316" spans="1:10" s="20" customFormat="1" ht="20" customHeight="1" x14ac:dyDescent="0.2">
      <c r="A1316" s="14" t="s">
        <v>20</v>
      </c>
      <c r="B1316" s="15"/>
      <c r="C1316" s="15" t="s">
        <v>58</v>
      </c>
      <c r="D1316" s="15">
        <v>3696.66</v>
      </c>
      <c r="E1316" s="15">
        <v>2421.09</v>
      </c>
      <c r="F1316" s="15">
        <v>1244.95</v>
      </c>
      <c r="G1316" s="15">
        <v>249.48</v>
      </c>
      <c r="H1316" s="15">
        <v>82.15</v>
      </c>
      <c r="I1316" s="15">
        <v>3.24</v>
      </c>
      <c r="J1316" s="158"/>
    </row>
    <row r="1317" spans="1:10" ht="20" customHeight="1" x14ac:dyDescent="0.2">
      <c r="A1317" s="14" t="s">
        <v>20</v>
      </c>
      <c r="B1317" s="15" t="s">
        <v>50</v>
      </c>
      <c r="C1317" s="15" t="s">
        <v>118</v>
      </c>
      <c r="D1317" s="10">
        <v>16.559999999999999</v>
      </c>
      <c r="E1317" s="10">
        <v>0</v>
      </c>
      <c r="F1317" s="10" t="s">
        <v>37</v>
      </c>
      <c r="G1317" s="10" t="s">
        <v>37</v>
      </c>
      <c r="H1317" s="10" t="s">
        <v>37</v>
      </c>
      <c r="I1317" s="10" t="s">
        <v>37</v>
      </c>
      <c r="J1317" s="157"/>
    </row>
    <row r="1318" spans="1:10" ht="20" customHeight="1" x14ac:dyDescent="0.2">
      <c r="A1318" s="14" t="s">
        <v>20</v>
      </c>
      <c r="B1318" s="15"/>
      <c r="C1318" s="15" t="s">
        <v>119</v>
      </c>
      <c r="D1318" s="10">
        <v>409.85</v>
      </c>
      <c r="E1318" s="10">
        <v>383.74</v>
      </c>
      <c r="F1318" s="10">
        <v>229.43</v>
      </c>
      <c r="G1318" s="10">
        <v>64.930000000000007</v>
      </c>
      <c r="H1318" s="10">
        <v>0.11</v>
      </c>
      <c r="I1318" s="10">
        <v>0</v>
      </c>
      <c r="J1318" s="157"/>
    </row>
    <row r="1319" spans="1:10" ht="20" customHeight="1" x14ac:dyDescent="0.2">
      <c r="A1319" s="14" t="s">
        <v>20</v>
      </c>
      <c r="B1319" s="15"/>
      <c r="C1319" s="15" t="s">
        <v>121</v>
      </c>
      <c r="D1319" s="10">
        <v>55.6</v>
      </c>
      <c r="E1319" s="10">
        <v>36.03</v>
      </c>
      <c r="F1319" s="10">
        <v>25.02</v>
      </c>
      <c r="G1319" s="10">
        <v>0</v>
      </c>
      <c r="H1319" s="10" t="s">
        <v>37</v>
      </c>
      <c r="I1319" s="10" t="s">
        <v>37</v>
      </c>
      <c r="J1319" s="157"/>
    </row>
    <row r="1320" spans="1:10" ht="20" customHeight="1" x14ac:dyDescent="0.2">
      <c r="A1320" s="14" t="s">
        <v>20</v>
      </c>
      <c r="B1320" s="15"/>
      <c r="C1320" s="15" t="s">
        <v>122</v>
      </c>
      <c r="D1320" s="10">
        <v>222.49</v>
      </c>
      <c r="E1320" s="10">
        <v>137.26</v>
      </c>
      <c r="F1320" s="10">
        <v>63.52</v>
      </c>
      <c r="G1320" s="10">
        <v>6.42</v>
      </c>
      <c r="H1320" s="10" t="s">
        <v>37</v>
      </c>
      <c r="I1320" s="10" t="s">
        <v>37</v>
      </c>
      <c r="J1320" s="157"/>
    </row>
    <row r="1321" spans="1:10" ht="20" customHeight="1" x14ac:dyDescent="0.2">
      <c r="A1321" s="14" t="s">
        <v>20</v>
      </c>
      <c r="B1321" s="15"/>
      <c r="C1321" s="15" t="s">
        <v>123</v>
      </c>
      <c r="D1321" s="10">
        <v>89.38</v>
      </c>
      <c r="E1321" s="10">
        <v>55.01</v>
      </c>
      <c r="F1321" s="10">
        <v>26.35</v>
      </c>
      <c r="G1321" s="10">
        <v>16.71</v>
      </c>
      <c r="H1321" s="10" t="s">
        <v>37</v>
      </c>
      <c r="I1321" s="10" t="s">
        <v>37</v>
      </c>
      <c r="J1321" s="157"/>
    </row>
    <row r="1322" spans="1:10" s="20" customFormat="1" ht="20" customHeight="1" x14ac:dyDescent="0.2">
      <c r="A1322" s="14" t="s">
        <v>20</v>
      </c>
      <c r="B1322" s="15"/>
      <c r="C1322" s="15" t="s">
        <v>58</v>
      </c>
      <c r="D1322" s="15">
        <v>793.89</v>
      </c>
      <c r="E1322" s="15">
        <v>612.03</v>
      </c>
      <c r="F1322" s="15">
        <v>344.32</v>
      </c>
      <c r="G1322" s="15">
        <v>88.06</v>
      </c>
      <c r="H1322" s="15">
        <v>0.11</v>
      </c>
      <c r="I1322" s="15">
        <v>0</v>
      </c>
      <c r="J1322" s="158"/>
    </row>
    <row r="1323" spans="1:10" ht="20" customHeight="1" x14ac:dyDescent="0.2">
      <c r="A1323" s="14" t="s">
        <v>20</v>
      </c>
      <c r="B1323" s="15" t="s">
        <v>39</v>
      </c>
      <c r="C1323" s="15" t="s">
        <v>52</v>
      </c>
      <c r="D1323" s="10">
        <v>722.18</v>
      </c>
      <c r="E1323" s="10">
        <v>527.29999999999995</v>
      </c>
      <c r="F1323" s="10">
        <v>636.14</v>
      </c>
      <c r="G1323" s="10">
        <v>14.1</v>
      </c>
      <c r="H1323" s="10">
        <v>102.14</v>
      </c>
      <c r="I1323" s="10">
        <v>91.52</v>
      </c>
      <c r="J1323" s="157"/>
    </row>
    <row r="1324" spans="1:10" ht="20" customHeight="1" x14ac:dyDescent="0.2">
      <c r="A1324" s="14" t="s">
        <v>20</v>
      </c>
      <c r="B1324" s="15"/>
      <c r="C1324" s="15" t="s">
        <v>53</v>
      </c>
      <c r="D1324" s="10">
        <v>460.08</v>
      </c>
      <c r="E1324" s="10">
        <v>460.08</v>
      </c>
      <c r="F1324" s="10">
        <v>733.95</v>
      </c>
      <c r="G1324" s="10">
        <v>7.87</v>
      </c>
      <c r="H1324" s="10">
        <v>35.700000000000003</v>
      </c>
      <c r="I1324" s="10">
        <v>3.55</v>
      </c>
      <c r="J1324" s="157"/>
    </row>
    <row r="1325" spans="1:10" ht="20" customHeight="1" x14ac:dyDescent="0.2">
      <c r="A1325" s="14" t="s">
        <v>20</v>
      </c>
      <c r="B1325" s="15"/>
      <c r="C1325" s="15" t="s">
        <v>54</v>
      </c>
      <c r="D1325" s="10">
        <v>128.22</v>
      </c>
      <c r="E1325" s="10">
        <v>111</v>
      </c>
      <c r="F1325" s="10">
        <v>34.83</v>
      </c>
      <c r="G1325" s="10">
        <v>6.5</v>
      </c>
      <c r="H1325" s="10">
        <v>0.83</v>
      </c>
      <c r="I1325" s="10">
        <v>0</v>
      </c>
      <c r="J1325" s="157"/>
    </row>
    <row r="1326" spans="1:10" ht="20" customHeight="1" x14ac:dyDescent="0.2">
      <c r="A1326" s="14" t="s">
        <v>20</v>
      </c>
      <c r="B1326" s="15"/>
      <c r="C1326" s="15" t="s">
        <v>55</v>
      </c>
      <c r="D1326" s="10">
        <v>950.56</v>
      </c>
      <c r="E1326" s="10">
        <v>950.56</v>
      </c>
      <c r="F1326" s="10">
        <v>635.29</v>
      </c>
      <c r="G1326" s="10">
        <v>339.21</v>
      </c>
      <c r="H1326" s="10">
        <v>57.2</v>
      </c>
      <c r="I1326" s="10">
        <v>21.16</v>
      </c>
      <c r="J1326" s="157"/>
    </row>
    <row r="1327" spans="1:10" ht="20" customHeight="1" x14ac:dyDescent="0.2">
      <c r="A1327" s="14" t="s">
        <v>20</v>
      </c>
      <c r="B1327" s="15"/>
      <c r="C1327" s="15" t="s">
        <v>56</v>
      </c>
      <c r="D1327" s="10">
        <v>334.49</v>
      </c>
      <c r="E1327" s="10">
        <v>331.46</v>
      </c>
      <c r="F1327" s="10">
        <v>87.18</v>
      </c>
      <c r="G1327" s="10">
        <v>27.9</v>
      </c>
      <c r="H1327" s="10">
        <v>1.97</v>
      </c>
      <c r="I1327" s="10">
        <v>0.06</v>
      </c>
      <c r="J1327" s="157"/>
    </row>
    <row r="1328" spans="1:10" ht="20" customHeight="1" x14ac:dyDescent="0.2">
      <c r="A1328" s="14" t="s">
        <v>20</v>
      </c>
      <c r="B1328" s="15"/>
      <c r="C1328" s="15" t="s">
        <v>57</v>
      </c>
      <c r="D1328" s="10">
        <v>1811.27</v>
      </c>
      <c r="E1328" s="10">
        <v>1678.21</v>
      </c>
      <c r="F1328" s="10">
        <v>736.21</v>
      </c>
      <c r="G1328" s="10">
        <v>330.83</v>
      </c>
      <c r="H1328" s="10" t="s">
        <v>37</v>
      </c>
      <c r="I1328" s="10" t="s">
        <v>37</v>
      </c>
      <c r="J1328" s="157"/>
    </row>
    <row r="1329" spans="1:10" ht="20" customHeight="1" x14ac:dyDescent="0.2">
      <c r="A1329" s="14" t="s">
        <v>20</v>
      </c>
      <c r="B1329" s="15"/>
      <c r="C1329" s="15" t="s">
        <v>59</v>
      </c>
      <c r="D1329" s="10">
        <v>22.96</v>
      </c>
      <c r="E1329" s="10">
        <v>22.58</v>
      </c>
      <c r="F1329" s="10">
        <v>8.5500000000000007</v>
      </c>
      <c r="G1329" s="10">
        <v>1.1599999999999999</v>
      </c>
      <c r="H1329" s="10">
        <v>0.45</v>
      </c>
      <c r="I1329" s="10" t="s">
        <v>37</v>
      </c>
      <c r="J1329" s="157"/>
    </row>
    <row r="1330" spans="1:10" ht="20" customHeight="1" x14ac:dyDescent="0.2">
      <c r="A1330" s="14" t="s">
        <v>20</v>
      </c>
      <c r="B1330" s="15"/>
      <c r="C1330" s="15" t="s">
        <v>60</v>
      </c>
      <c r="D1330" s="10">
        <v>76.83</v>
      </c>
      <c r="E1330" s="10">
        <v>74.599999999999994</v>
      </c>
      <c r="F1330" s="10">
        <v>52.95</v>
      </c>
      <c r="G1330" s="10">
        <v>23.89</v>
      </c>
      <c r="H1330" s="10">
        <v>0.77</v>
      </c>
      <c r="I1330" s="10">
        <v>0.77</v>
      </c>
      <c r="J1330" s="157"/>
    </row>
    <row r="1331" spans="1:10" ht="20" customHeight="1" x14ac:dyDescent="0.2">
      <c r="A1331" s="14" t="s">
        <v>20</v>
      </c>
      <c r="B1331" s="15"/>
      <c r="C1331" s="15" t="s">
        <v>61</v>
      </c>
      <c r="D1331" s="10">
        <v>140.44</v>
      </c>
      <c r="E1331" s="10">
        <v>114.14</v>
      </c>
      <c r="F1331" s="10">
        <v>116.29</v>
      </c>
      <c r="G1331" s="10">
        <v>42.4</v>
      </c>
      <c r="H1331" s="10">
        <v>1.17</v>
      </c>
      <c r="I1331" s="10">
        <v>1.17</v>
      </c>
      <c r="J1331" s="157"/>
    </row>
    <row r="1332" spans="1:10" ht="20" customHeight="1" x14ac:dyDescent="0.2">
      <c r="A1332" s="14" t="s">
        <v>20</v>
      </c>
      <c r="B1332" s="15"/>
      <c r="C1332" s="15" t="s">
        <v>62</v>
      </c>
      <c r="D1332" s="10">
        <v>94.03</v>
      </c>
      <c r="E1332" s="10">
        <v>79.290000000000006</v>
      </c>
      <c r="F1332" s="10">
        <v>169.38</v>
      </c>
      <c r="G1332" s="10">
        <v>10.32</v>
      </c>
      <c r="H1332" s="10">
        <v>7.93</v>
      </c>
      <c r="I1332" s="10" t="s">
        <v>37</v>
      </c>
      <c r="J1332" s="157"/>
    </row>
    <row r="1333" spans="1:10" ht="20" customHeight="1" x14ac:dyDescent="0.2">
      <c r="A1333" s="14" t="s">
        <v>20</v>
      </c>
      <c r="B1333" s="15"/>
      <c r="C1333" s="15" t="s">
        <v>63</v>
      </c>
      <c r="D1333" s="10">
        <v>274.14</v>
      </c>
      <c r="E1333" s="10">
        <v>272.60000000000002</v>
      </c>
      <c r="F1333" s="10">
        <v>69.91</v>
      </c>
      <c r="G1333" s="10">
        <v>16.82</v>
      </c>
      <c r="H1333" s="10">
        <v>0.8</v>
      </c>
      <c r="I1333" s="10">
        <v>0.09</v>
      </c>
      <c r="J1333" s="157"/>
    </row>
    <row r="1334" spans="1:10" ht="20" customHeight="1" x14ac:dyDescent="0.2">
      <c r="A1334" s="14" t="s">
        <v>20</v>
      </c>
      <c r="B1334" s="15"/>
      <c r="C1334" s="15" t="s">
        <v>64</v>
      </c>
      <c r="D1334" s="10">
        <v>1570.17</v>
      </c>
      <c r="E1334" s="10">
        <v>1047.54</v>
      </c>
      <c r="F1334" s="10">
        <v>434.53</v>
      </c>
      <c r="G1334" s="10">
        <v>160.65</v>
      </c>
      <c r="H1334" s="10">
        <v>6.92</v>
      </c>
      <c r="I1334" s="10">
        <v>0.1</v>
      </c>
      <c r="J1334" s="157"/>
    </row>
    <row r="1335" spans="1:10" ht="20" customHeight="1" x14ac:dyDescent="0.2">
      <c r="A1335" s="14" t="s">
        <v>20</v>
      </c>
      <c r="B1335" s="15"/>
      <c r="C1335" s="15" t="s">
        <v>65</v>
      </c>
      <c r="D1335" s="10">
        <v>430.97</v>
      </c>
      <c r="E1335" s="10">
        <v>400.85</v>
      </c>
      <c r="F1335" s="10">
        <v>328.94</v>
      </c>
      <c r="G1335" s="10">
        <v>133.47</v>
      </c>
      <c r="H1335" s="10">
        <v>15.74</v>
      </c>
      <c r="I1335" s="10">
        <v>0.35</v>
      </c>
      <c r="J1335" s="157"/>
    </row>
    <row r="1336" spans="1:10" ht="20" customHeight="1" x14ac:dyDescent="0.2">
      <c r="A1336" s="14" t="s">
        <v>20</v>
      </c>
      <c r="B1336" s="15"/>
      <c r="C1336" s="15" t="s">
        <v>66</v>
      </c>
      <c r="D1336" s="10">
        <v>754.5</v>
      </c>
      <c r="E1336" s="10">
        <v>564.97</v>
      </c>
      <c r="F1336" s="10">
        <v>412.05</v>
      </c>
      <c r="G1336" s="10">
        <v>82.95</v>
      </c>
      <c r="H1336" s="10">
        <v>28.88</v>
      </c>
      <c r="I1336" s="10">
        <v>6.83</v>
      </c>
      <c r="J1336" s="157"/>
    </row>
    <row r="1337" spans="1:10" ht="20" customHeight="1" x14ac:dyDescent="0.2">
      <c r="A1337" s="14" t="s">
        <v>20</v>
      </c>
      <c r="B1337" s="15"/>
      <c r="C1337" s="15" t="s">
        <v>67</v>
      </c>
      <c r="D1337" s="10">
        <v>60.69</v>
      </c>
      <c r="E1337" s="10">
        <v>54.2</v>
      </c>
      <c r="F1337" s="10">
        <v>42.2</v>
      </c>
      <c r="G1337" s="10">
        <v>6.42</v>
      </c>
      <c r="H1337" s="10">
        <v>0.71</v>
      </c>
      <c r="I1337" s="10">
        <v>0.02</v>
      </c>
      <c r="J1337" s="157"/>
    </row>
    <row r="1338" spans="1:10" ht="20" customHeight="1" x14ac:dyDescent="0.2">
      <c r="A1338" s="14" t="s">
        <v>20</v>
      </c>
      <c r="B1338" s="15"/>
      <c r="C1338" s="15" t="s">
        <v>68</v>
      </c>
      <c r="D1338" s="10">
        <v>105.81</v>
      </c>
      <c r="E1338" s="10">
        <v>105.81</v>
      </c>
      <c r="F1338" s="10">
        <v>92.48</v>
      </c>
      <c r="G1338" s="10">
        <v>12.57</v>
      </c>
      <c r="H1338" s="10">
        <v>0</v>
      </c>
      <c r="I1338" s="10">
        <v>0</v>
      </c>
      <c r="J1338" s="157"/>
    </row>
    <row r="1339" spans="1:10" ht="20" customHeight="1" x14ac:dyDescent="0.2">
      <c r="A1339" s="14" t="s">
        <v>20</v>
      </c>
      <c r="B1339" s="15"/>
      <c r="C1339" s="15" t="s">
        <v>69</v>
      </c>
      <c r="D1339" s="10">
        <v>154.52000000000001</v>
      </c>
      <c r="E1339" s="10">
        <v>154.52000000000001</v>
      </c>
      <c r="F1339" s="10">
        <v>67.05</v>
      </c>
      <c r="G1339" s="10">
        <v>34.72</v>
      </c>
      <c r="H1339" s="10">
        <v>5.56</v>
      </c>
      <c r="I1339" s="10">
        <v>1.54</v>
      </c>
      <c r="J1339" s="157"/>
    </row>
    <row r="1340" spans="1:10" ht="20" customHeight="1" x14ac:dyDescent="0.2">
      <c r="A1340" s="14" t="s">
        <v>20</v>
      </c>
      <c r="B1340" s="15"/>
      <c r="C1340" s="15" t="s">
        <v>70</v>
      </c>
      <c r="D1340" s="10">
        <v>2313.16</v>
      </c>
      <c r="E1340" s="10">
        <v>2231.16</v>
      </c>
      <c r="F1340" s="10">
        <v>1297.4000000000001</v>
      </c>
      <c r="G1340" s="10">
        <v>780.52</v>
      </c>
      <c r="H1340" s="10">
        <v>8.9700000000000006</v>
      </c>
      <c r="I1340" s="10">
        <v>7.82</v>
      </c>
      <c r="J1340" s="157"/>
    </row>
    <row r="1341" spans="1:10" ht="20" customHeight="1" x14ac:dyDescent="0.2">
      <c r="A1341" s="14" t="s">
        <v>20</v>
      </c>
      <c r="B1341" s="15"/>
      <c r="C1341" s="15" t="s">
        <v>71</v>
      </c>
      <c r="D1341" s="10">
        <v>340.98</v>
      </c>
      <c r="E1341" s="10">
        <v>314.91000000000003</v>
      </c>
      <c r="F1341" s="10">
        <v>129.4</v>
      </c>
      <c r="G1341" s="10">
        <v>50.56</v>
      </c>
      <c r="H1341" s="10">
        <v>1.92</v>
      </c>
      <c r="I1341" s="10" t="s">
        <v>37</v>
      </c>
      <c r="J1341" s="157"/>
    </row>
    <row r="1342" spans="1:10" ht="20" customHeight="1" x14ac:dyDescent="0.2">
      <c r="A1342" s="14" t="s">
        <v>20</v>
      </c>
      <c r="B1342" s="15"/>
      <c r="C1342" s="15" t="s">
        <v>72</v>
      </c>
      <c r="D1342" s="10">
        <v>1174.22</v>
      </c>
      <c r="E1342" s="10">
        <v>1124.96</v>
      </c>
      <c r="F1342" s="10">
        <v>982.59</v>
      </c>
      <c r="G1342" s="10">
        <v>479.18</v>
      </c>
      <c r="H1342" s="10" t="s">
        <v>37</v>
      </c>
      <c r="I1342" s="10" t="s">
        <v>37</v>
      </c>
      <c r="J1342" s="157"/>
    </row>
    <row r="1343" spans="1:10" ht="20" customHeight="1" x14ac:dyDescent="0.2">
      <c r="A1343" s="14" t="s">
        <v>20</v>
      </c>
      <c r="B1343" s="15"/>
      <c r="C1343" s="15" t="s">
        <v>73</v>
      </c>
      <c r="D1343" s="10">
        <v>174.43</v>
      </c>
      <c r="E1343" s="10">
        <v>90.47</v>
      </c>
      <c r="F1343" s="10">
        <v>8.98</v>
      </c>
      <c r="G1343" s="10">
        <v>0.52</v>
      </c>
      <c r="H1343" s="10" t="s">
        <v>37</v>
      </c>
      <c r="I1343" s="10" t="s">
        <v>37</v>
      </c>
      <c r="J1343" s="157"/>
    </row>
    <row r="1344" spans="1:10" ht="20" customHeight="1" x14ac:dyDescent="0.2">
      <c r="A1344" s="14" t="s">
        <v>20</v>
      </c>
      <c r="B1344" s="15"/>
      <c r="C1344" s="15" t="s">
        <v>74</v>
      </c>
      <c r="D1344" s="10">
        <v>32.54</v>
      </c>
      <c r="E1344" s="10">
        <v>32.54</v>
      </c>
      <c r="F1344" s="10">
        <v>26.04</v>
      </c>
      <c r="G1344" s="10">
        <v>17.36</v>
      </c>
      <c r="H1344" s="10" t="s">
        <v>37</v>
      </c>
      <c r="I1344" s="10" t="s">
        <v>37</v>
      </c>
      <c r="J1344" s="157"/>
    </row>
    <row r="1345" spans="1:10" ht="20" customHeight="1" x14ac:dyDescent="0.2">
      <c r="A1345" s="14" t="s">
        <v>20</v>
      </c>
      <c r="B1345" s="15"/>
      <c r="C1345" s="15" t="s">
        <v>75</v>
      </c>
      <c r="D1345" s="10">
        <v>72.52</v>
      </c>
      <c r="E1345" s="10">
        <v>68.63</v>
      </c>
      <c r="F1345" s="10">
        <v>13.5</v>
      </c>
      <c r="G1345" s="10">
        <v>6.75</v>
      </c>
      <c r="H1345" s="10" t="s">
        <v>37</v>
      </c>
      <c r="I1345" s="10" t="s">
        <v>37</v>
      </c>
      <c r="J1345" s="157"/>
    </row>
    <row r="1346" spans="1:10" ht="20" customHeight="1" x14ac:dyDescent="0.2">
      <c r="A1346" s="14" t="s">
        <v>20</v>
      </c>
      <c r="B1346" s="15"/>
      <c r="C1346" s="15" t="s">
        <v>76</v>
      </c>
      <c r="D1346" s="10">
        <v>594.85</v>
      </c>
      <c r="E1346" s="10">
        <v>452.18</v>
      </c>
      <c r="F1346" s="10">
        <v>281.95</v>
      </c>
      <c r="G1346" s="10">
        <v>128.53</v>
      </c>
      <c r="H1346" s="10">
        <v>2.0299999999999998</v>
      </c>
      <c r="I1346" s="10" t="s">
        <v>37</v>
      </c>
      <c r="J1346" s="157"/>
    </row>
    <row r="1347" spans="1:10" ht="20" customHeight="1" x14ac:dyDescent="0.2">
      <c r="A1347" s="14" t="s">
        <v>20</v>
      </c>
      <c r="B1347" s="15"/>
      <c r="C1347" s="15" t="s">
        <v>77</v>
      </c>
      <c r="D1347" s="10">
        <v>1675.66</v>
      </c>
      <c r="E1347" s="10">
        <v>1672.97</v>
      </c>
      <c r="F1347" s="10">
        <v>940.63</v>
      </c>
      <c r="G1347" s="10">
        <v>557.53</v>
      </c>
      <c r="H1347" s="10">
        <v>1.23</v>
      </c>
      <c r="I1347" s="10" t="s">
        <v>37</v>
      </c>
      <c r="J1347" s="157"/>
    </row>
    <row r="1348" spans="1:10" ht="20" customHeight="1" x14ac:dyDescent="0.2">
      <c r="A1348" s="14" t="s">
        <v>20</v>
      </c>
      <c r="B1348" s="15"/>
      <c r="C1348" s="15" t="s">
        <v>78</v>
      </c>
      <c r="D1348" s="10">
        <v>1108.1300000000001</v>
      </c>
      <c r="E1348" s="10">
        <v>1056.45</v>
      </c>
      <c r="F1348" s="10">
        <v>736.77</v>
      </c>
      <c r="G1348" s="10">
        <v>403.63</v>
      </c>
      <c r="H1348" s="10">
        <v>0</v>
      </c>
      <c r="I1348" s="10">
        <v>0</v>
      </c>
      <c r="J1348" s="157"/>
    </row>
    <row r="1349" spans="1:10" ht="20" customHeight="1" x14ac:dyDescent="0.2">
      <c r="A1349" s="14" t="s">
        <v>20</v>
      </c>
      <c r="B1349" s="15"/>
      <c r="C1349" s="15" t="s">
        <v>79</v>
      </c>
      <c r="D1349" s="10">
        <v>179.24</v>
      </c>
      <c r="E1349" s="10">
        <v>144.71</v>
      </c>
      <c r="F1349" s="10">
        <v>99.32</v>
      </c>
      <c r="G1349" s="10">
        <v>40.72</v>
      </c>
      <c r="H1349" s="10" t="s">
        <v>37</v>
      </c>
      <c r="I1349" s="10" t="s">
        <v>37</v>
      </c>
      <c r="J1349" s="157"/>
    </row>
    <row r="1350" spans="1:10" ht="20" customHeight="1" x14ac:dyDescent="0.2">
      <c r="A1350" s="14" t="s">
        <v>20</v>
      </c>
      <c r="B1350" s="15"/>
      <c r="C1350" s="15" t="s">
        <v>80</v>
      </c>
      <c r="D1350" s="10">
        <v>1505.01</v>
      </c>
      <c r="E1350" s="10">
        <v>1452.34</v>
      </c>
      <c r="F1350" s="10">
        <v>815.7</v>
      </c>
      <c r="G1350" s="10">
        <v>483.58</v>
      </c>
      <c r="H1350" s="10">
        <v>0.57999999999999996</v>
      </c>
      <c r="I1350" s="10" t="s">
        <v>37</v>
      </c>
      <c r="J1350" s="157"/>
    </row>
    <row r="1351" spans="1:10" ht="20" customHeight="1" x14ac:dyDescent="0.2">
      <c r="A1351" s="14" t="s">
        <v>20</v>
      </c>
      <c r="B1351" s="15"/>
      <c r="C1351" s="15" t="s">
        <v>81</v>
      </c>
      <c r="D1351" s="10">
        <v>380.06</v>
      </c>
      <c r="E1351" s="10">
        <v>309.01</v>
      </c>
      <c r="F1351" s="10">
        <v>201.38</v>
      </c>
      <c r="G1351" s="10">
        <v>100.88</v>
      </c>
      <c r="H1351" s="10">
        <v>1.99</v>
      </c>
      <c r="I1351" s="10">
        <v>1.99</v>
      </c>
      <c r="J1351" s="157"/>
    </row>
    <row r="1352" spans="1:10" ht="20" customHeight="1" x14ac:dyDescent="0.2">
      <c r="A1352" s="14" t="s">
        <v>20</v>
      </c>
      <c r="B1352" s="15"/>
      <c r="C1352" s="15" t="s">
        <v>82</v>
      </c>
      <c r="D1352" s="10">
        <v>779.55</v>
      </c>
      <c r="E1352" s="10">
        <v>715.93</v>
      </c>
      <c r="F1352" s="10">
        <v>422.96</v>
      </c>
      <c r="G1352" s="10">
        <v>196.68</v>
      </c>
      <c r="H1352" s="10" t="s">
        <v>37</v>
      </c>
      <c r="I1352" s="10" t="s">
        <v>37</v>
      </c>
      <c r="J1352" s="157"/>
    </row>
    <row r="1353" spans="1:10" ht="20" customHeight="1" x14ac:dyDescent="0.2">
      <c r="A1353" s="14" t="s">
        <v>20</v>
      </c>
      <c r="B1353" s="15"/>
      <c r="C1353" s="15" t="s">
        <v>83</v>
      </c>
      <c r="D1353" s="10">
        <v>691.08</v>
      </c>
      <c r="E1353" s="10">
        <v>500.86</v>
      </c>
      <c r="F1353" s="10">
        <v>327.32</v>
      </c>
      <c r="G1353" s="10">
        <v>226.18</v>
      </c>
      <c r="H1353" s="10">
        <v>21.71</v>
      </c>
      <c r="I1353" s="10" t="s">
        <v>37</v>
      </c>
      <c r="J1353" s="157"/>
    </row>
    <row r="1354" spans="1:10" ht="20" customHeight="1" x14ac:dyDescent="0.2">
      <c r="A1354" s="14" t="s">
        <v>20</v>
      </c>
      <c r="B1354" s="15"/>
      <c r="C1354" s="15" t="s">
        <v>84</v>
      </c>
      <c r="D1354" s="10">
        <v>498.11</v>
      </c>
      <c r="E1354" s="10">
        <v>486.72</v>
      </c>
      <c r="F1354" s="10">
        <v>430.46</v>
      </c>
      <c r="G1354" s="10">
        <v>152.65</v>
      </c>
      <c r="H1354" s="10">
        <v>13.19</v>
      </c>
      <c r="I1354" s="10" t="s">
        <v>37</v>
      </c>
      <c r="J1354" s="157"/>
    </row>
    <row r="1355" spans="1:10" ht="20" customHeight="1" x14ac:dyDescent="0.2">
      <c r="A1355" s="14" t="s">
        <v>20</v>
      </c>
      <c r="B1355" s="15"/>
      <c r="C1355" s="15" t="s">
        <v>85</v>
      </c>
      <c r="D1355" s="10">
        <v>39.86</v>
      </c>
      <c r="E1355" s="10">
        <v>0</v>
      </c>
      <c r="F1355" s="10" t="s">
        <v>37</v>
      </c>
      <c r="G1355" s="10" t="s">
        <v>37</v>
      </c>
      <c r="H1355" s="10" t="s">
        <v>37</v>
      </c>
      <c r="I1355" s="10" t="s">
        <v>37</v>
      </c>
      <c r="J1355" s="157"/>
    </row>
    <row r="1356" spans="1:10" ht="20" customHeight="1" x14ac:dyDescent="0.2">
      <c r="A1356" s="14" t="s">
        <v>20</v>
      </c>
      <c r="B1356" s="15"/>
      <c r="C1356" s="15" t="s">
        <v>45</v>
      </c>
      <c r="D1356" s="10">
        <v>25.99</v>
      </c>
      <c r="E1356" s="10">
        <v>25.99</v>
      </c>
      <c r="F1356" s="10">
        <v>48.98</v>
      </c>
      <c r="G1356" s="10">
        <v>0.28000000000000003</v>
      </c>
      <c r="H1356" s="10">
        <v>6.05</v>
      </c>
      <c r="I1356" s="10">
        <v>2.42</v>
      </c>
      <c r="J1356" s="157"/>
    </row>
    <row r="1357" spans="1:10" ht="20" customHeight="1" x14ac:dyDescent="0.2">
      <c r="A1357" s="14" t="s">
        <v>20</v>
      </c>
      <c r="B1357" s="15"/>
      <c r="C1357" s="15" t="s">
        <v>86</v>
      </c>
      <c r="D1357" s="10">
        <v>17.399999999999999</v>
      </c>
      <c r="E1357" s="10">
        <v>13.05</v>
      </c>
      <c r="F1357" s="10">
        <v>8.7899999999999991</v>
      </c>
      <c r="G1357" s="10">
        <v>0</v>
      </c>
      <c r="H1357" s="10" t="s">
        <v>37</v>
      </c>
      <c r="I1357" s="10" t="s">
        <v>37</v>
      </c>
      <c r="J1357" s="157"/>
    </row>
    <row r="1358" spans="1:10" ht="20" customHeight="1" x14ac:dyDescent="0.2">
      <c r="A1358" s="14" t="s">
        <v>20</v>
      </c>
      <c r="B1358" s="15"/>
      <c r="C1358" s="15" t="s">
        <v>87</v>
      </c>
      <c r="D1358" s="10">
        <v>2228.39</v>
      </c>
      <c r="E1358" s="10">
        <v>2108.5100000000002</v>
      </c>
      <c r="F1358" s="10">
        <v>1242.05</v>
      </c>
      <c r="G1358" s="10">
        <v>442.69</v>
      </c>
      <c r="H1358" s="10">
        <v>30.93</v>
      </c>
      <c r="I1358" s="10">
        <v>9.16</v>
      </c>
      <c r="J1358" s="157"/>
    </row>
    <row r="1359" spans="1:10" ht="20" customHeight="1" x14ac:dyDescent="0.2">
      <c r="A1359" s="14" t="s">
        <v>20</v>
      </c>
      <c r="B1359" s="15"/>
      <c r="C1359" s="15" t="s">
        <v>88</v>
      </c>
      <c r="D1359" s="10">
        <v>586.29999999999995</v>
      </c>
      <c r="E1359" s="10">
        <v>562.44000000000005</v>
      </c>
      <c r="F1359" s="10">
        <v>367.22</v>
      </c>
      <c r="G1359" s="10">
        <v>126.57</v>
      </c>
      <c r="H1359" s="10">
        <v>27.9</v>
      </c>
      <c r="I1359" s="10">
        <v>22.99</v>
      </c>
      <c r="J1359" s="157"/>
    </row>
    <row r="1360" spans="1:10" ht="20" customHeight="1" x14ac:dyDescent="0.2">
      <c r="A1360" s="14" t="s">
        <v>20</v>
      </c>
      <c r="B1360" s="15"/>
      <c r="C1360" s="15" t="s">
        <v>89</v>
      </c>
      <c r="D1360" s="10">
        <v>1763.2</v>
      </c>
      <c r="E1360" s="10">
        <v>1738.04</v>
      </c>
      <c r="F1360" s="10">
        <v>1439.47</v>
      </c>
      <c r="G1360" s="10">
        <v>664.3</v>
      </c>
      <c r="H1360" s="10">
        <v>11.36</v>
      </c>
      <c r="I1360" s="10">
        <v>5.68</v>
      </c>
      <c r="J1360" s="157"/>
    </row>
    <row r="1361" spans="1:10" ht="20" customHeight="1" x14ac:dyDescent="0.2">
      <c r="A1361" s="14" t="s">
        <v>20</v>
      </c>
      <c r="B1361" s="15"/>
      <c r="C1361" s="15" t="s">
        <v>90</v>
      </c>
      <c r="D1361" s="10">
        <v>5121.1499999999996</v>
      </c>
      <c r="E1361" s="10">
        <v>4691.2700000000004</v>
      </c>
      <c r="F1361" s="10">
        <v>3291.7</v>
      </c>
      <c r="G1361" s="10">
        <v>2025.27</v>
      </c>
      <c r="H1361" s="10">
        <v>11.01</v>
      </c>
      <c r="I1361" s="10">
        <v>10.94</v>
      </c>
      <c r="J1361" s="157"/>
    </row>
    <row r="1362" spans="1:10" ht="20" customHeight="1" x14ac:dyDescent="0.2">
      <c r="A1362" s="14" t="s">
        <v>20</v>
      </c>
      <c r="B1362" s="15"/>
      <c r="C1362" s="15" t="s">
        <v>91</v>
      </c>
      <c r="D1362" s="10">
        <v>2141.89</v>
      </c>
      <c r="E1362" s="10">
        <v>2015.08</v>
      </c>
      <c r="F1362" s="10">
        <v>1725.45</v>
      </c>
      <c r="G1362" s="10">
        <v>926.43</v>
      </c>
      <c r="H1362" s="10">
        <v>6.52</v>
      </c>
      <c r="I1362" s="10">
        <v>6.12</v>
      </c>
      <c r="J1362" s="157"/>
    </row>
    <row r="1363" spans="1:10" ht="20" customHeight="1" x14ac:dyDescent="0.2">
      <c r="A1363" s="14" t="s">
        <v>20</v>
      </c>
      <c r="B1363" s="15"/>
      <c r="C1363" s="15" t="s">
        <v>92</v>
      </c>
      <c r="D1363" s="10">
        <v>57.79</v>
      </c>
      <c r="E1363" s="10">
        <v>44.89</v>
      </c>
      <c r="F1363" s="10">
        <v>47.4</v>
      </c>
      <c r="G1363" s="10">
        <v>24.76</v>
      </c>
      <c r="H1363" s="10">
        <v>1.92</v>
      </c>
      <c r="I1363" s="10">
        <v>1.92</v>
      </c>
      <c r="J1363" s="157"/>
    </row>
    <row r="1364" spans="1:10" ht="20" customHeight="1" x14ac:dyDescent="0.2">
      <c r="A1364" s="14" t="s">
        <v>20</v>
      </c>
      <c r="B1364" s="15"/>
      <c r="C1364" s="15" t="s">
        <v>93</v>
      </c>
      <c r="D1364" s="10">
        <v>1494.3</v>
      </c>
      <c r="E1364" s="10">
        <v>1494.3</v>
      </c>
      <c r="F1364" s="10">
        <v>743.42</v>
      </c>
      <c r="G1364" s="10">
        <v>472.72</v>
      </c>
      <c r="H1364" s="10">
        <v>19.809999999999999</v>
      </c>
      <c r="I1364" s="10">
        <v>6.06</v>
      </c>
      <c r="J1364" s="157"/>
    </row>
    <row r="1365" spans="1:10" ht="20" customHeight="1" x14ac:dyDescent="0.2">
      <c r="A1365" s="14" t="s">
        <v>20</v>
      </c>
      <c r="B1365" s="15"/>
      <c r="C1365" s="15" t="s">
        <v>93</v>
      </c>
      <c r="D1365" s="10">
        <v>3204.9</v>
      </c>
      <c r="E1365" s="10">
        <v>2910.96</v>
      </c>
      <c r="F1365" s="10">
        <v>1638.56</v>
      </c>
      <c r="G1365" s="10">
        <v>821.61</v>
      </c>
      <c r="H1365" s="10">
        <v>22.28</v>
      </c>
      <c r="I1365" s="10">
        <v>10.28</v>
      </c>
      <c r="J1365" s="157"/>
    </row>
    <row r="1366" spans="1:10" ht="20" customHeight="1" x14ac:dyDescent="0.2">
      <c r="A1366" s="14" t="s">
        <v>20</v>
      </c>
      <c r="B1366" s="15"/>
      <c r="C1366" s="15" t="s">
        <v>94</v>
      </c>
      <c r="D1366" s="10">
        <v>2488.88</v>
      </c>
      <c r="E1366" s="10">
        <v>2384.5500000000002</v>
      </c>
      <c r="F1366" s="10">
        <v>1701.97</v>
      </c>
      <c r="G1366" s="10">
        <v>983.33</v>
      </c>
      <c r="H1366" s="10">
        <v>37.26</v>
      </c>
      <c r="I1366" s="10">
        <v>33.35</v>
      </c>
      <c r="J1366" s="157"/>
    </row>
    <row r="1367" spans="1:10" ht="20" customHeight="1" x14ac:dyDescent="0.2">
      <c r="A1367" s="14" t="s">
        <v>20</v>
      </c>
      <c r="B1367" s="15"/>
      <c r="C1367" s="15" t="s">
        <v>95</v>
      </c>
      <c r="D1367" s="10">
        <v>33060.28</v>
      </c>
      <c r="E1367" s="10">
        <v>30639.52</v>
      </c>
      <c r="F1367" s="10">
        <v>17230.54</v>
      </c>
      <c r="G1367" s="10">
        <v>9223.43</v>
      </c>
      <c r="H1367" s="10">
        <v>166.89</v>
      </c>
      <c r="I1367" s="10">
        <v>38.340000000000003</v>
      </c>
      <c r="J1367" s="157"/>
    </row>
    <row r="1368" spans="1:10" ht="20" customHeight="1" x14ac:dyDescent="0.2">
      <c r="A1368" s="14" t="s">
        <v>20</v>
      </c>
      <c r="B1368" s="15"/>
      <c r="C1368" s="15" t="s">
        <v>96</v>
      </c>
      <c r="D1368" s="10">
        <v>8710.1</v>
      </c>
      <c r="E1368" s="10">
        <v>8549.2900000000009</v>
      </c>
      <c r="F1368" s="10">
        <v>5200.92</v>
      </c>
      <c r="G1368" s="10">
        <v>2904.72</v>
      </c>
      <c r="H1368" s="10">
        <v>78.12</v>
      </c>
      <c r="I1368" s="10">
        <v>37.22</v>
      </c>
      <c r="J1368" s="157"/>
    </row>
    <row r="1369" spans="1:10" ht="20" customHeight="1" x14ac:dyDescent="0.2">
      <c r="A1369" s="14" t="s">
        <v>20</v>
      </c>
      <c r="B1369" s="15"/>
      <c r="C1369" s="15" t="s">
        <v>97</v>
      </c>
      <c r="D1369" s="10">
        <v>6268.69</v>
      </c>
      <c r="E1369" s="10">
        <v>6195.36</v>
      </c>
      <c r="F1369" s="10">
        <v>4202.88</v>
      </c>
      <c r="G1369" s="10">
        <v>2201.31</v>
      </c>
      <c r="H1369" s="10">
        <v>33.950000000000003</v>
      </c>
      <c r="I1369" s="10">
        <v>30.39</v>
      </c>
      <c r="J1369" s="157"/>
    </row>
    <row r="1370" spans="1:10" ht="20" customHeight="1" x14ac:dyDescent="0.2">
      <c r="A1370" s="14" t="s">
        <v>20</v>
      </c>
      <c r="B1370" s="15"/>
      <c r="C1370" s="15" t="s">
        <v>98</v>
      </c>
      <c r="D1370" s="10">
        <v>4965.2</v>
      </c>
      <c r="E1370" s="10">
        <v>4798.43</v>
      </c>
      <c r="F1370" s="10">
        <v>3155.18</v>
      </c>
      <c r="G1370" s="10">
        <v>1659.15</v>
      </c>
      <c r="H1370" s="10">
        <v>13.39</v>
      </c>
      <c r="I1370" s="10">
        <v>8.4700000000000006</v>
      </c>
      <c r="J1370" s="157"/>
    </row>
    <row r="1371" spans="1:10" ht="20" customHeight="1" x14ac:dyDescent="0.2">
      <c r="A1371" s="14" t="s">
        <v>20</v>
      </c>
      <c r="B1371" s="15"/>
      <c r="C1371" s="15" t="s">
        <v>99</v>
      </c>
      <c r="D1371" s="10">
        <v>2.87</v>
      </c>
      <c r="E1371" s="10">
        <v>2.87</v>
      </c>
      <c r="F1371" s="10">
        <v>3.3</v>
      </c>
      <c r="G1371" s="10">
        <v>3.3</v>
      </c>
      <c r="H1371" s="10">
        <v>0.38</v>
      </c>
      <c r="I1371" s="10">
        <v>0.38</v>
      </c>
      <c r="J1371" s="157"/>
    </row>
    <row r="1372" spans="1:10" ht="20" customHeight="1" x14ac:dyDescent="0.2">
      <c r="A1372" s="14" t="s">
        <v>20</v>
      </c>
      <c r="B1372" s="15"/>
      <c r="C1372" s="15" t="s">
        <v>100</v>
      </c>
      <c r="D1372" s="10">
        <v>59.55</v>
      </c>
      <c r="E1372" s="10">
        <v>54.96</v>
      </c>
      <c r="F1372" s="10">
        <v>35.159999999999997</v>
      </c>
      <c r="G1372" s="10">
        <v>20.79</v>
      </c>
      <c r="H1372" s="10">
        <v>0.92</v>
      </c>
      <c r="I1372" s="10" t="s">
        <v>37</v>
      </c>
      <c r="J1372" s="157"/>
    </row>
    <row r="1373" spans="1:10" ht="20" customHeight="1" x14ac:dyDescent="0.2">
      <c r="A1373" s="14" t="s">
        <v>20</v>
      </c>
      <c r="B1373" s="15"/>
      <c r="C1373" s="15" t="s">
        <v>101</v>
      </c>
      <c r="D1373" s="10">
        <v>74.900000000000006</v>
      </c>
      <c r="E1373" s="10">
        <v>73.569999999999993</v>
      </c>
      <c r="F1373" s="10">
        <v>32.200000000000003</v>
      </c>
      <c r="G1373" s="10">
        <v>7.44</v>
      </c>
      <c r="H1373" s="10" t="s">
        <v>37</v>
      </c>
      <c r="I1373" s="10" t="s">
        <v>37</v>
      </c>
      <c r="J1373" s="157"/>
    </row>
    <row r="1374" spans="1:10" ht="20" customHeight="1" x14ac:dyDescent="0.2">
      <c r="A1374" s="14" t="s">
        <v>20</v>
      </c>
      <c r="B1374" s="15"/>
      <c r="C1374" s="15" t="s">
        <v>102</v>
      </c>
      <c r="D1374" s="10">
        <v>825.71</v>
      </c>
      <c r="E1374" s="10">
        <v>692.82</v>
      </c>
      <c r="F1374" s="10">
        <v>471.03</v>
      </c>
      <c r="G1374" s="10">
        <v>278.42</v>
      </c>
      <c r="H1374" s="10">
        <v>4.8099999999999996</v>
      </c>
      <c r="I1374" s="10">
        <v>4.8099999999999996</v>
      </c>
      <c r="J1374" s="157"/>
    </row>
    <row r="1375" spans="1:10" ht="20" customHeight="1" x14ac:dyDescent="0.2">
      <c r="A1375" s="14" t="s">
        <v>20</v>
      </c>
      <c r="B1375" s="15"/>
      <c r="C1375" s="15" t="s">
        <v>103</v>
      </c>
      <c r="D1375" s="10">
        <v>138.51</v>
      </c>
      <c r="E1375" s="10">
        <v>124.62</v>
      </c>
      <c r="F1375" s="10">
        <v>105.17</v>
      </c>
      <c r="G1375" s="10">
        <v>76.36</v>
      </c>
      <c r="H1375" s="10">
        <v>4.12</v>
      </c>
      <c r="I1375" s="10" t="s">
        <v>37</v>
      </c>
      <c r="J1375" s="157"/>
    </row>
    <row r="1376" spans="1:10" ht="20" customHeight="1" x14ac:dyDescent="0.2">
      <c r="A1376" s="14" t="s">
        <v>20</v>
      </c>
      <c r="B1376" s="15"/>
      <c r="C1376" s="15" t="s">
        <v>104</v>
      </c>
      <c r="D1376" s="10">
        <v>2951.92</v>
      </c>
      <c r="E1376" s="10">
        <v>2942.38</v>
      </c>
      <c r="F1376" s="10">
        <v>2337.19</v>
      </c>
      <c r="G1376" s="10">
        <v>1473.61</v>
      </c>
      <c r="H1376" s="10">
        <v>1.57</v>
      </c>
      <c r="I1376" s="10" t="s">
        <v>37</v>
      </c>
      <c r="J1376" s="157"/>
    </row>
    <row r="1377" spans="1:10" ht="20" customHeight="1" x14ac:dyDescent="0.2">
      <c r="A1377" s="14" t="s">
        <v>20</v>
      </c>
      <c r="B1377" s="15"/>
      <c r="C1377" s="15" t="s">
        <v>105</v>
      </c>
      <c r="D1377" s="10">
        <v>4385.66</v>
      </c>
      <c r="E1377" s="10">
        <v>3647.43</v>
      </c>
      <c r="F1377" s="10">
        <v>2200.2800000000002</v>
      </c>
      <c r="G1377" s="10">
        <v>1310.05</v>
      </c>
      <c r="H1377" s="10">
        <v>8.11</v>
      </c>
      <c r="I1377" s="10">
        <v>6.32</v>
      </c>
      <c r="J1377" s="157"/>
    </row>
    <row r="1378" spans="1:10" ht="20" customHeight="1" x14ac:dyDescent="0.2">
      <c r="A1378" s="14" t="s">
        <v>20</v>
      </c>
      <c r="B1378" s="15"/>
      <c r="C1378" s="15" t="s">
        <v>106</v>
      </c>
      <c r="D1378" s="10">
        <v>106.38</v>
      </c>
      <c r="E1378" s="10">
        <v>101.48</v>
      </c>
      <c r="F1378" s="10">
        <v>71.19</v>
      </c>
      <c r="G1378" s="10">
        <v>22.66</v>
      </c>
      <c r="H1378" s="10" t="s">
        <v>37</v>
      </c>
      <c r="I1378" s="10" t="s">
        <v>37</v>
      </c>
      <c r="J1378" s="157"/>
    </row>
    <row r="1379" spans="1:10" ht="20" customHeight="1" x14ac:dyDescent="0.2">
      <c r="A1379" s="14" t="s">
        <v>20</v>
      </c>
      <c r="B1379" s="15"/>
      <c r="C1379" s="15" t="s">
        <v>107</v>
      </c>
      <c r="D1379" s="10">
        <v>936.87</v>
      </c>
      <c r="E1379" s="10">
        <v>456.13</v>
      </c>
      <c r="F1379" s="10">
        <v>381.17</v>
      </c>
      <c r="G1379" s="10">
        <v>156.08000000000001</v>
      </c>
      <c r="H1379" s="10">
        <v>19.309999999999999</v>
      </c>
      <c r="I1379" s="10" t="s">
        <v>37</v>
      </c>
      <c r="J1379" s="157"/>
    </row>
    <row r="1380" spans="1:10" ht="20" customHeight="1" x14ac:dyDescent="0.2">
      <c r="A1380" s="14" t="s">
        <v>20</v>
      </c>
      <c r="B1380" s="15"/>
      <c r="C1380" s="15" t="s">
        <v>108</v>
      </c>
      <c r="D1380" s="10">
        <v>437.44</v>
      </c>
      <c r="E1380" s="10">
        <v>158.62</v>
      </c>
      <c r="F1380" s="10">
        <v>86.52</v>
      </c>
      <c r="G1380" s="10">
        <v>18.02</v>
      </c>
      <c r="H1380" s="10">
        <v>23.36</v>
      </c>
      <c r="I1380" s="10" t="s">
        <v>37</v>
      </c>
      <c r="J1380" s="157"/>
    </row>
    <row r="1381" spans="1:10" ht="20" customHeight="1" x14ac:dyDescent="0.2">
      <c r="A1381" s="14" t="s">
        <v>20</v>
      </c>
      <c r="B1381" s="15"/>
      <c r="C1381" s="15" t="s">
        <v>109</v>
      </c>
      <c r="D1381" s="10">
        <v>74.56</v>
      </c>
      <c r="E1381" s="10">
        <v>71.12</v>
      </c>
      <c r="F1381" s="10">
        <v>33.74</v>
      </c>
      <c r="G1381" s="10">
        <v>0</v>
      </c>
      <c r="H1381" s="10" t="s">
        <v>37</v>
      </c>
      <c r="I1381" s="10" t="s">
        <v>37</v>
      </c>
      <c r="J1381" s="157"/>
    </row>
    <row r="1382" spans="1:10" ht="20" customHeight="1" x14ac:dyDescent="0.2">
      <c r="A1382" s="14" t="s">
        <v>20</v>
      </c>
      <c r="B1382" s="15"/>
      <c r="C1382" s="15" t="s">
        <v>110</v>
      </c>
      <c r="D1382" s="10">
        <v>1025.93</v>
      </c>
      <c r="E1382" s="10">
        <v>956.97</v>
      </c>
      <c r="F1382" s="10">
        <v>164.13</v>
      </c>
      <c r="G1382" s="10">
        <v>4.97</v>
      </c>
      <c r="H1382" s="10" t="s">
        <v>37</v>
      </c>
      <c r="I1382" s="10" t="s">
        <v>37</v>
      </c>
      <c r="J1382" s="157"/>
    </row>
    <row r="1383" spans="1:10" ht="20" customHeight="1" x14ac:dyDescent="0.2">
      <c r="A1383" s="14" t="s">
        <v>20</v>
      </c>
      <c r="B1383" s="15"/>
      <c r="C1383" s="15" t="s">
        <v>111</v>
      </c>
      <c r="D1383" s="10">
        <v>38.92</v>
      </c>
      <c r="E1383" s="10">
        <v>0</v>
      </c>
      <c r="F1383" s="10" t="s">
        <v>37</v>
      </c>
      <c r="G1383" s="10" t="s">
        <v>37</v>
      </c>
      <c r="H1383" s="10" t="s">
        <v>37</v>
      </c>
      <c r="I1383" s="10" t="s">
        <v>37</v>
      </c>
      <c r="J1383" s="157"/>
    </row>
    <row r="1384" spans="1:10" ht="20" customHeight="1" x14ac:dyDescent="0.2">
      <c r="A1384" s="14" t="s">
        <v>20</v>
      </c>
      <c r="B1384" s="15"/>
      <c r="C1384" s="15" t="s">
        <v>113</v>
      </c>
      <c r="D1384" s="10">
        <v>755.91</v>
      </c>
      <c r="E1384" s="10">
        <v>604.74</v>
      </c>
      <c r="F1384" s="10">
        <v>482.99</v>
      </c>
      <c r="G1384" s="10">
        <v>57.28</v>
      </c>
      <c r="H1384" s="10">
        <v>25.23</v>
      </c>
      <c r="I1384" s="10">
        <v>1.55</v>
      </c>
      <c r="J1384" s="157"/>
    </row>
    <row r="1385" spans="1:10" ht="20" customHeight="1" x14ac:dyDescent="0.2">
      <c r="A1385" s="14" t="s">
        <v>20</v>
      </c>
      <c r="B1385" s="15"/>
      <c r="C1385" s="15" t="s">
        <v>114</v>
      </c>
      <c r="D1385" s="10">
        <v>278.18</v>
      </c>
      <c r="E1385" s="10">
        <v>107.54</v>
      </c>
      <c r="F1385" s="10">
        <v>85.34</v>
      </c>
      <c r="G1385" s="10">
        <v>9.24</v>
      </c>
      <c r="H1385" s="10">
        <v>6.73</v>
      </c>
      <c r="I1385" s="10">
        <v>1.1299999999999999</v>
      </c>
      <c r="J1385" s="157"/>
    </row>
    <row r="1386" spans="1:10" ht="20" customHeight="1" x14ac:dyDescent="0.2">
      <c r="A1386" s="14" t="s">
        <v>20</v>
      </c>
      <c r="B1386" s="15"/>
      <c r="C1386" s="15" t="s">
        <v>115</v>
      </c>
      <c r="D1386" s="10">
        <v>78.73</v>
      </c>
      <c r="E1386" s="10">
        <v>39.36</v>
      </c>
      <c r="F1386" s="10">
        <v>0.72</v>
      </c>
      <c r="G1386" s="10">
        <v>0</v>
      </c>
      <c r="H1386" s="10">
        <v>1.57</v>
      </c>
      <c r="I1386" s="10" t="s">
        <v>37</v>
      </c>
      <c r="J1386" s="157"/>
    </row>
    <row r="1387" spans="1:10" ht="20" customHeight="1" x14ac:dyDescent="0.2">
      <c r="A1387" s="14" t="s">
        <v>20</v>
      </c>
      <c r="B1387" s="15"/>
      <c r="C1387" s="15" t="s">
        <v>116</v>
      </c>
      <c r="D1387" s="10">
        <v>67.34</v>
      </c>
      <c r="E1387" s="10">
        <v>25.21</v>
      </c>
      <c r="F1387" s="10">
        <v>9.5399999999999991</v>
      </c>
      <c r="G1387" s="10">
        <v>3.49</v>
      </c>
      <c r="H1387" s="10">
        <v>5.39</v>
      </c>
      <c r="I1387" s="10" t="s">
        <v>37</v>
      </c>
      <c r="J1387" s="157"/>
    </row>
    <row r="1388" spans="1:10" ht="20" customHeight="1" x14ac:dyDescent="0.2">
      <c r="A1388" s="14" t="s">
        <v>20</v>
      </c>
      <c r="B1388" s="15"/>
      <c r="C1388" s="15" t="s">
        <v>117</v>
      </c>
      <c r="D1388" s="10">
        <v>2.79</v>
      </c>
      <c r="E1388" s="10">
        <v>1.39</v>
      </c>
      <c r="F1388" s="10">
        <v>0.81</v>
      </c>
      <c r="G1388" s="10">
        <v>0.4</v>
      </c>
      <c r="H1388" s="10">
        <v>0.56000000000000005</v>
      </c>
      <c r="I1388" s="10">
        <v>0.56000000000000005</v>
      </c>
      <c r="J1388" s="157"/>
    </row>
    <row r="1389" spans="1:10" ht="20" customHeight="1" x14ac:dyDescent="0.2">
      <c r="A1389" s="14" t="s">
        <v>20</v>
      </c>
      <c r="B1389" s="15"/>
      <c r="C1389" s="15" t="s">
        <v>118</v>
      </c>
      <c r="D1389" s="10">
        <v>16.559999999999999</v>
      </c>
      <c r="E1389" s="10">
        <v>0</v>
      </c>
      <c r="F1389" s="10" t="s">
        <v>37</v>
      </c>
      <c r="G1389" s="10" t="s">
        <v>37</v>
      </c>
      <c r="H1389" s="10" t="s">
        <v>37</v>
      </c>
      <c r="I1389" s="10" t="s">
        <v>37</v>
      </c>
      <c r="J1389" s="157"/>
    </row>
    <row r="1390" spans="1:10" ht="20" customHeight="1" x14ac:dyDescent="0.2">
      <c r="A1390" s="14" t="s">
        <v>20</v>
      </c>
      <c r="B1390" s="15"/>
      <c r="C1390" s="15" t="s">
        <v>119</v>
      </c>
      <c r="D1390" s="10">
        <v>409.85</v>
      </c>
      <c r="E1390" s="10">
        <v>383.74</v>
      </c>
      <c r="F1390" s="10">
        <v>229.43</v>
      </c>
      <c r="G1390" s="10">
        <v>64.930000000000007</v>
      </c>
      <c r="H1390" s="10">
        <v>0.11</v>
      </c>
      <c r="I1390" s="10">
        <v>0</v>
      </c>
      <c r="J1390" s="157"/>
    </row>
    <row r="1391" spans="1:10" ht="20" customHeight="1" x14ac:dyDescent="0.2">
      <c r="A1391" s="14" t="s">
        <v>20</v>
      </c>
      <c r="B1391" s="15"/>
      <c r="C1391" s="15" t="s">
        <v>121</v>
      </c>
      <c r="D1391" s="10">
        <v>55.6</v>
      </c>
      <c r="E1391" s="10">
        <v>36.03</v>
      </c>
      <c r="F1391" s="10">
        <v>25.02</v>
      </c>
      <c r="G1391" s="10">
        <v>0</v>
      </c>
      <c r="H1391" s="10" t="s">
        <v>37</v>
      </c>
      <c r="I1391" s="10" t="s">
        <v>37</v>
      </c>
      <c r="J1391" s="157"/>
    </row>
    <row r="1392" spans="1:10" ht="20" customHeight="1" x14ac:dyDescent="0.2">
      <c r="A1392" s="14" t="s">
        <v>20</v>
      </c>
      <c r="B1392" s="15"/>
      <c r="C1392" s="15" t="s">
        <v>122</v>
      </c>
      <c r="D1392" s="10">
        <v>222.49</v>
      </c>
      <c r="E1392" s="10">
        <v>137.26</v>
      </c>
      <c r="F1392" s="10">
        <v>63.52</v>
      </c>
      <c r="G1392" s="10">
        <v>6.42</v>
      </c>
      <c r="H1392" s="10" t="s">
        <v>37</v>
      </c>
      <c r="I1392" s="10" t="s">
        <v>37</v>
      </c>
      <c r="J1392" s="157"/>
    </row>
    <row r="1393" spans="1:10" ht="20" customHeight="1" x14ac:dyDescent="0.2">
      <c r="A1393" s="14" t="s">
        <v>20</v>
      </c>
      <c r="B1393" s="15"/>
      <c r="C1393" s="15" t="s">
        <v>123</v>
      </c>
      <c r="D1393" s="10">
        <v>89.38</v>
      </c>
      <c r="E1393" s="10">
        <v>55.01</v>
      </c>
      <c r="F1393" s="10">
        <v>26.35</v>
      </c>
      <c r="G1393" s="10">
        <v>16.71</v>
      </c>
      <c r="H1393" s="10" t="s">
        <v>37</v>
      </c>
      <c r="I1393" s="10" t="s">
        <v>37</v>
      </c>
      <c r="J1393" s="157"/>
    </row>
    <row r="1394" spans="1:10" s="20" customFormat="1" ht="20" customHeight="1" x14ac:dyDescent="0.2">
      <c r="A1394" s="14" t="s">
        <v>20</v>
      </c>
      <c r="B1394" s="15"/>
      <c r="C1394" s="15" t="s">
        <v>58</v>
      </c>
      <c r="D1394" s="15">
        <v>104821.77</v>
      </c>
      <c r="E1394" s="15">
        <v>96448.49</v>
      </c>
      <c r="F1394" s="15">
        <v>60261.64</v>
      </c>
      <c r="G1394" s="15">
        <v>30883.75</v>
      </c>
      <c r="H1394" s="15">
        <v>887.97</v>
      </c>
      <c r="I1394" s="15">
        <v>375.05</v>
      </c>
      <c r="J1394" s="158"/>
    </row>
    <row r="1395" spans="1:10" ht="20" customHeight="1" x14ac:dyDescent="0.2">
      <c r="A1395" s="14" t="s">
        <v>21</v>
      </c>
      <c r="B1395" s="15" t="s">
        <v>41</v>
      </c>
      <c r="C1395" s="15" t="s">
        <v>55</v>
      </c>
      <c r="D1395" s="10">
        <v>118.54</v>
      </c>
      <c r="E1395" s="10">
        <v>118.54</v>
      </c>
      <c r="F1395" s="10">
        <v>51.03</v>
      </c>
      <c r="G1395" s="10">
        <v>4.84</v>
      </c>
      <c r="H1395" s="10" t="s">
        <v>37</v>
      </c>
      <c r="I1395" s="10" t="s">
        <v>37</v>
      </c>
      <c r="J1395" s="157"/>
    </row>
    <row r="1396" spans="1:10" ht="20" customHeight="1" x14ac:dyDescent="0.2">
      <c r="A1396" s="14" t="s">
        <v>21</v>
      </c>
      <c r="B1396" s="15"/>
      <c r="C1396" s="15" t="s">
        <v>56</v>
      </c>
      <c r="D1396" s="10">
        <v>29.7</v>
      </c>
      <c r="E1396" s="10">
        <v>29.7</v>
      </c>
      <c r="F1396" s="10">
        <v>8.8000000000000007</v>
      </c>
      <c r="G1396" s="10" t="s">
        <v>37</v>
      </c>
      <c r="H1396" s="10" t="s">
        <v>37</v>
      </c>
      <c r="I1396" s="10" t="s">
        <v>37</v>
      </c>
      <c r="J1396" s="157"/>
    </row>
    <row r="1397" spans="1:10" ht="20" customHeight="1" x14ac:dyDescent="0.2">
      <c r="A1397" s="14" t="s">
        <v>21</v>
      </c>
      <c r="B1397" s="15"/>
      <c r="C1397" s="15" t="s">
        <v>57</v>
      </c>
      <c r="D1397" s="10">
        <v>91.87</v>
      </c>
      <c r="E1397" s="10">
        <v>87.31</v>
      </c>
      <c r="F1397" s="10">
        <v>82.48</v>
      </c>
      <c r="G1397" s="10">
        <v>32.5</v>
      </c>
      <c r="H1397" s="10" t="s">
        <v>37</v>
      </c>
      <c r="I1397" s="10" t="s">
        <v>37</v>
      </c>
      <c r="J1397" s="157"/>
    </row>
    <row r="1398" spans="1:10" s="20" customFormat="1" ht="20" customHeight="1" x14ac:dyDescent="0.2">
      <c r="A1398" s="14" t="s">
        <v>21</v>
      </c>
      <c r="B1398" s="15"/>
      <c r="C1398" s="15" t="s">
        <v>58</v>
      </c>
      <c r="D1398" s="15">
        <v>240.11</v>
      </c>
      <c r="E1398" s="15">
        <v>235.56</v>
      </c>
      <c r="F1398" s="15">
        <v>142.31</v>
      </c>
      <c r="G1398" s="15">
        <v>37.35</v>
      </c>
      <c r="H1398" s="15" t="s">
        <v>37</v>
      </c>
      <c r="I1398" s="15" t="s">
        <v>37</v>
      </c>
      <c r="J1398" s="158"/>
    </row>
    <row r="1399" spans="1:10" ht="20" customHeight="1" x14ac:dyDescent="0.2">
      <c r="A1399" s="14" t="s">
        <v>21</v>
      </c>
      <c r="B1399" s="15" t="s">
        <v>42</v>
      </c>
      <c r="C1399" s="15" t="s">
        <v>59</v>
      </c>
      <c r="D1399" s="10">
        <v>3.97</v>
      </c>
      <c r="E1399" s="10">
        <v>3.93</v>
      </c>
      <c r="F1399" s="10">
        <v>3.57</v>
      </c>
      <c r="G1399" s="10">
        <v>3.57</v>
      </c>
      <c r="H1399" s="10" t="s">
        <v>37</v>
      </c>
      <c r="I1399" s="10" t="s">
        <v>37</v>
      </c>
      <c r="J1399" s="157"/>
    </row>
    <row r="1400" spans="1:10" ht="20" customHeight="1" x14ac:dyDescent="0.2">
      <c r="A1400" s="14" t="s">
        <v>21</v>
      </c>
      <c r="B1400" s="15"/>
      <c r="C1400" s="15" t="s">
        <v>62</v>
      </c>
      <c r="D1400" s="10">
        <v>6.56</v>
      </c>
      <c r="E1400" s="10">
        <v>3.72</v>
      </c>
      <c r="F1400" s="10">
        <v>4.25</v>
      </c>
      <c r="G1400" s="10">
        <v>0.12</v>
      </c>
      <c r="H1400" s="10" t="s">
        <v>37</v>
      </c>
      <c r="I1400" s="10" t="s">
        <v>37</v>
      </c>
      <c r="J1400" s="157"/>
    </row>
    <row r="1401" spans="1:10" ht="20" customHeight="1" x14ac:dyDescent="0.2">
      <c r="A1401" s="14" t="s">
        <v>21</v>
      </c>
      <c r="B1401" s="15"/>
      <c r="C1401" s="15" t="s">
        <v>63</v>
      </c>
      <c r="D1401" s="10">
        <v>15</v>
      </c>
      <c r="E1401" s="10">
        <v>15</v>
      </c>
      <c r="F1401" s="10">
        <v>4.75</v>
      </c>
      <c r="G1401" s="10">
        <v>1.05</v>
      </c>
      <c r="H1401" s="10" t="s">
        <v>37</v>
      </c>
      <c r="I1401" s="10" t="s">
        <v>37</v>
      </c>
      <c r="J1401" s="157"/>
    </row>
    <row r="1402" spans="1:10" ht="20" customHeight="1" x14ac:dyDescent="0.2">
      <c r="A1402" s="14" t="s">
        <v>21</v>
      </c>
      <c r="B1402" s="15"/>
      <c r="C1402" s="15" t="s">
        <v>64</v>
      </c>
      <c r="D1402" s="10">
        <v>17.13</v>
      </c>
      <c r="E1402" s="10">
        <v>17.13</v>
      </c>
      <c r="F1402" s="10">
        <v>10.26</v>
      </c>
      <c r="G1402" s="10">
        <v>2.86</v>
      </c>
      <c r="H1402" s="10" t="s">
        <v>37</v>
      </c>
      <c r="I1402" s="10" t="s">
        <v>37</v>
      </c>
      <c r="J1402" s="157"/>
    </row>
    <row r="1403" spans="1:10" ht="20" customHeight="1" x14ac:dyDescent="0.2">
      <c r="A1403" s="14" t="s">
        <v>21</v>
      </c>
      <c r="B1403" s="15"/>
      <c r="C1403" s="15" t="s">
        <v>65</v>
      </c>
      <c r="D1403" s="10">
        <v>5.08</v>
      </c>
      <c r="E1403" s="10">
        <v>5.08</v>
      </c>
      <c r="F1403" s="10">
        <v>4.87</v>
      </c>
      <c r="G1403" s="10">
        <v>0.55000000000000004</v>
      </c>
      <c r="H1403" s="10" t="s">
        <v>37</v>
      </c>
      <c r="I1403" s="10" t="s">
        <v>37</v>
      </c>
      <c r="J1403" s="157"/>
    </row>
    <row r="1404" spans="1:10" ht="20" customHeight="1" x14ac:dyDescent="0.2">
      <c r="A1404" s="14" t="s">
        <v>21</v>
      </c>
      <c r="B1404" s="15"/>
      <c r="C1404" s="15" t="s">
        <v>66</v>
      </c>
      <c r="D1404" s="10">
        <v>31.38</v>
      </c>
      <c r="E1404" s="10">
        <v>31.38</v>
      </c>
      <c r="F1404" s="10">
        <v>4.5199999999999996</v>
      </c>
      <c r="G1404" s="10">
        <v>0</v>
      </c>
      <c r="H1404" s="10" t="s">
        <v>37</v>
      </c>
      <c r="I1404" s="10" t="s">
        <v>37</v>
      </c>
      <c r="J1404" s="157"/>
    </row>
    <row r="1405" spans="1:10" ht="20" customHeight="1" x14ac:dyDescent="0.2">
      <c r="A1405" s="14" t="s">
        <v>21</v>
      </c>
      <c r="B1405" s="15"/>
      <c r="C1405" s="15" t="s">
        <v>67</v>
      </c>
      <c r="D1405" s="10">
        <v>23.89</v>
      </c>
      <c r="E1405" s="10">
        <v>23.89</v>
      </c>
      <c r="F1405" s="10">
        <v>24.75</v>
      </c>
      <c r="G1405" s="10">
        <v>1.72</v>
      </c>
      <c r="H1405" s="10" t="s">
        <v>37</v>
      </c>
      <c r="I1405" s="10" t="s">
        <v>37</v>
      </c>
      <c r="J1405" s="157"/>
    </row>
    <row r="1406" spans="1:10" s="20" customFormat="1" ht="20" customHeight="1" x14ac:dyDescent="0.2">
      <c r="A1406" s="14" t="s">
        <v>21</v>
      </c>
      <c r="B1406" s="15"/>
      <c r="C1406" s="15" t="s">
        <v>58</v>
      </c>
      <c r="D1406" s="15">
        <v>103</v>
      </c>
      <c r="E1406" s="15">
        <v>100.11</v>
      </c>
      <c r="F1406" s="15">
        <v>56.97</v>
      </c>
      <c r="G1406" s="15">
        <v>9.86</v>
      </c>
      <c r="H1406" s="15" t="s">
        <v>37</v>
      </c>
      <c r="I1406" s="15" t="s">
        <v>37</v>
      </c>
      <c r="J1406" s="158"/>
    </row>
    <row r="1407" spans="1:10" ht="20" customHeight="1" x14ac:dyDescent="0.2">
      <c r="A1407" s="14" t="s">
        <v>21</v>
      </c>
      <c r="B1407" s="15" t="s">
        <v>43</v>
      </c>
      <c r="C1407" s="15" t="s">
        <v>69</v>
      </c>
      <c r="D1407" s="10">
        <v>13.88</v>
      </c>
      <c r="E1407" s="10">
        <v>13.88</v>
      </c>
      <c r="F1407" s="10">
        <v>6.17</v>
      </c>
      <c r="G1407" s="10">
        <v>2.06</v>
      </c>
      <c r="H1407" s="10" t="s">
        <v>37</v>
      </c>
      <c r="I1407" s="10" t="s">
        <v>37</v>
      </c>
      <c r="J1407" s="157"/>
    </row>
    <row r="1408" spans="1:10" ht="20" customHeight="1" x14ac:dyDescent="0.2">
      <c r="A1408" s="14" t="s">
        <v>21</v>
      </c>
      <c r="B1408" s="15"/>
      <c r="C1408" s="15" t="s">
        <v>71</v>
      </c>
      <c r="D1408" s="10">
        <v>59.55</v>
      </c>
      <c r="E1408" s="10">
        <v>47.61</v>
      </c>
      <c r="F1408" s="10">
        <v>53.23</v>
      </c>
      <c r="G1408" s="10">
        <v>0</v>
      </c>
      <c r="H1408" s="10" t="s">
        <v>37</v>
      </c>
      <c r="I1408" s="10" t="s">
        <v>37</v>
      </c>
      <c r="J1408" s="157"/>
    </row>
    <row r="1409" spans="1:10" ht="20" customHeight="1" x14ac:dyDescent="0.2">
      <c r="A1409" s="14" t="s">
        <v>21</v>
      </c>
      <c r="B1409" s="15"/>
      <c r="C1409" s="15" t="s">
        <v>74</v>
      </c>
      <c r="D1409" s="10">
        <v>21.22</v>
      </c>
      <c r="E1409" s="10">
        <v>21.22</v>
      </c>
      <c r="F1409" s="10">
        <v>8.39</v>
      </c>
      <c r="G1409" s="10">
        <v>0</v>
      </c>
      <c r="H1409" s="10" t="s">
        <v>37</v>
      </c>
      <c r="I1409" s="10" t="s">
        <v>37</v>
      </c>
      <c r="J1409" s="157"/>
    </row>
    <row r="1410" spans="1:10" ht="20" customHeight="1" x14ac:dyDescent="0.2">
      <c r="A1410" s="14" t="s">
        <v>21</v>
      </c>
      <c r="B1410" s="15"/>
      <c r="C1410" s="15" t="s">
        <v>75</v>
      </c>
      <c r="D1410" s="10">
        <v>8.07</v>
      </c>
      <c r="E1410" s="10">
        <v>8.07</v>
      </c>
      <c r="F1410" s="10">
        <v>1.94</v>
      </c>
      <c r="G1410" s="10">
        <v>0</v>
      </c>
      <c r="H1410" s="10" t="s">
        <v>37</v>
      </c>
      <c r="I1410" s="10" t="s">
        <v>37</v>
      </c>
      <c r="J1410" s="157"/>
    </row>
    <row r="1411" spans="1:10" s="20" customFormat="1" ht="20" customHeight="1" x14ac:dyDescent="0.2">
      <c r="A1411" s="14" t="s">
        <v>21</v>
      </c>
      <c r="B1411" s="15"/>
      <c r="C1411" s="15" t="s">
        <v>58</v>
      </c>
      <c r="D1411" s="15">
        <v>102.72</v>
      </c>
      <c r="E1411" s="15">
        <v>90.78</v>
      </c>
      <c r="F1411" s="15">
        <v>69.72</v>
      </c>
      <c r="G1411" s="15">
        <v>2.06</v>
      </c>
      <c r="H1411" s="15" t="s">
        <v>37</v>
      </c>
      <c r="I1411" s="15" t="s">
        <v>37</v>
      </c>
      <c r="J1411" s="158"/>
    </row>
    <row r="1412" spans="1:10" ht="20" customHeight="1" x14ac:dyDescent="0.2">
      <c r="A1412" s="14" t="s">
        <v>21</v>
      </c>
      <c r="B1412" s="15" t="s">
        <v>44</v>
      </c>
      <c r="C1412" s="15" t="s">
        <v>76</v>
      </c>
      <c r="D1412" s="10">
        <v>30.79</v>
      </c>
      <c r="E1412" s="10">
        <v>30.79</v>
      </c>
      <c r="F1412" s="10">
        <v>17.63</v>
      </c>
      <c r="G1412" s="10">
        <v>2.41</v>
      </c>
      <c r="H1412" s="10" t="s">
        <v>37</v>
      </c>
      <c r="I1412" s="10" t="s">
        <v>37</v>
      </c>
      <c r="J1412" s="157"/>
    </row>
    <row r="1413" spans="1:10" ht="20" customHeight="1" x14ac:dyDescent="0.2">
      <c r="A1413" s="14" t="s">
        <v>21</v>
      </c>
      <c r="B1413" s="15"/>
      <c r="C1413" s="15" t="s">
        <v>77</v>
      </c>
      <c r="D1413" s="10">
        <v>272.64999999999998</v>
      </c>
      <c r="E1413" s="10">
        <v>272.64999999999998</v>
      </c>
      <c r="F1413" s="10">
        <v>385.38</v>
      </c>
      <c r="G1413" s="10">
        <v>192.51</v>
      </c>
      <c r="H1413" s="10">
        <v>6.06</v>
      </c>
      <c r="I1413" s="10" t="s">
        <v>37</v>
      </c>
      <c r="J1413" s="157"/>
    </row>
    <row r="1414" spans="1:10" ht="20" customHeight="1" x14ac:dyDescent="0.2">
      <c r="A1414" s="14" t="s">
        <v>21</v>
      </c>
      <c r="B1414" s="15"/>
      <c r="C1414" s="15" t="s">
        <v>78</v>
      </c>
      <c r="D1414" s="10">
        <v>35.99</v>
      </c>
      <c r="E1414" s="10">
        <v>35.99</v>
      </c>
      <c r="F1414" s="10">
        <v>55.9</v>
      </c>
      <c r="G1414" s="10">
        <v>2</v>
      </c>
      <c r="H1414" s="10" t="s">
        <v>37</v>
      </c>
      <c r="I1414" s="10" t="s">
        <v>37</v>
      </c>
      <c r="J1414" s="157"/>
    </row>
    <row r="1415" spans="1:10" ht="20" customHeight="1" x14ac:dyDescent="0.2">
      <c r="A1415" s="14" t="s">
        <v>21</v>
      </c>
      <c r="B1415" s="15"/>
      <c r="C1415" s="15" t="s">
        <v>79</v>
      </c>
      <c r="D1415" s="10">
        <v>1.52</v>
      </c>
      <c r="E1415" s="10">
        <v>1.52</v>
      </c>
      <c r="F1415" s="10">
        <v>2.81</v>
      </c>
      <c r="G1415" s="10">
        <v>0.73</v>
      </c>
      <c r="H1415" s="10" t="s">
        <v>37</v>
      </c>
      <c r="I1415" s="10" t="s">
        <v>37</v>
      </c>
      <c r="J1415" s="157"/>
    </row>
    <row r="1416" spans="1:10" ht="20" customHeight="1" x14ac:dyDescent="0.2">
      <c r="A1416" s="14" t="s">
        <v>21</v>
      </c>
      <c r="B1416" s="15"/>
      <c r="C1416" s="15" t="s">
        <v>80</v>
      </c>
      <c r="D1416" s="10">
        <v>753.98</v>
      </c>
      <c r="E1416" s="10">
        <v>700.31</v>
      </c>
      <c r="F1416" s="10">
        <v>652.64</v>
      </c>
      <c r="G1416" s="10">
        <v>301.29000000000002</v>
      </c>
      <c r="H1416" s="10" t="s">
        <v>37</v>
      </c>
      <c r="I1416" s="10" t="s">
        <v>37</v>
      </c>
      <c r="J1416" s="157"/>
    </row>
    <row r="1417" spans="1:10" ht="20" customHeight="1" x14ac:dyDescent="0.2">
      <c r="A1417" s="14" t="s">
        <v>21</v>
      </c>
      <c r="B1417" s="15"/>
      <c r="C1417" s="15" t="s">
        <v>81</v>
      </c>
      <c r="D1417" s="10">
        <v>162.43</v>
      </c>
      <c r="E1417" s="10">
        <v>154.97</v>
      </c>
      <c r="F1417" s="10">
        <v>181.43</v>
      </c>
      <c r="G1417" s="10">
        <v>88.93</v>
      </c>
      <c r="H1417" s="10" t="s">
        <v>37</v>
      </c>
      <c r="I1417" s="10" t="s">
        <v>37</v>
      </c>
      <c r="J1417" s="157"/>
    </row>
    <row r="1418" spans="1:10" ht="20" customHeight="1" x14ac:dyDescent="0.2">
      <c r="A1418" s="14" t="s">
        <v>21</v>
      </c>
      <c r="B1418" s="15"/>
      <c r="C1418" s="15" t="s">
        <v>82</v>
      </c>
      <c r="D1418" s="10">
        <v>414.13</v>
      </c>
      <c r="E1418" s="10">
        <v>414.13</v>
      </c>
      <c r="F1418" s="10">
        <v>388.76</v>
      </c>
      <c r="G1418" s="10">
        <v>105.92</v>
      </c>
      <c r="H1418" s="10" t="s">
        <v>37</v>
      </c>
      <c r="I1418" s="10" t="s">
        <v>37</v>
      </c>
      <c r="J1418" s="157"/>
    </row>
    <row r="1419" spans="1:10" s="20" customFormat="1" ht="20" customHeight="1" x14ac:dyDescent="0.2">
      <c r="A1419" s="14" t="s">
        <v>21</v>
      </c>
      <c r="B1419" s="15"/>
      <c r="C1419" s="15" t="s">
        <v>58</v>
      </c>
      <c r="D1419" s="15">
        <v>1671.5</v>
      </c>
      <c r="E1419" s="15">
        <v>1610.36</v>
      </c>
      <c r="F1419" s="15">
        <v>1684.55</v>
      </c>
      <c r="G1419" s="15">
        <v>693.79</v>
      </c>
      <c r="H1419" s="15">
        <v>6.06</v>
      </c>
      <c r="I1419" s="15" t="s">
        <v>37</v>
      </c>
      <c r="J1419" s="158"/>
    </row>
    <row r="1420" spans="1:10" ht="20" customHeight="1" x14ac:dyDescent="0.2">
      <c r="A1420" s="14" t="s">
        <v>21</v>
      </c>
      <c r="B1420" s="15" t="s">
        <v>46</v>
      </c>
      <c r="C1420" s="15" t="s">
        <v>86</v>
      </c>
      <c r="D1420" s="10">
        <v>47.96</v>
      </c>
      <c r="E1420" s="10">
        <v>47.96</v>
      </c>
      <c r="F1420" s="10">
        <v>46.04</v>
      </c>
      <c r="G1420" s="10">
        <v>24.1</v>
      </c>
      <c r="H1420" s="10" t="s">
        <v>37</v>
      </c>
      <c r="I1420" s="10" t="s">
        <v>37</v>
      </c>
      <c r="J1420" s="157"/>
    </row>
    <row r="1421" spans="1:10" ht="20" customHeight="1" x14ac:dyDescent="0.2">
      <c r="A1421" s="14" t="s">
        <v>21</v>
      </c>
      <c r="B1421" s="15"/>
      <c r="C1421" s="15" t="s">
        <v>87</v>
      </c>
      <c r="D1421" s="10">
        <v>243.29</v>
      </c>
      <c r="E1421" s="10">
        <v>236</v>
      </c>
      <c r="F1421" s="10">
        <v>178.98</v>
      </c>
      <c r="G1421" s="10">
        <v>50.56</v>
      </c>
      <c r="H1421" s="10" t="s">
        <v>37</v>
      </c>
      <c r="I1421" s="10" t="s">
        <v>37</v>
      </c>
      <c r="J1421" s="157"/>
    </row>
    <row r="1422" spans="1:10" ht="20" customHeight="1" x14ac:dyDescent="0.2">
      <c r="A1422" s="14" t="s">
        <v>21</v>
      </c>
      <c r="B1422" s="15"/>
      <c r="C1422" s="15" t="s">
        <v>89</v>
      </c>
      <c r="D1422" s="10">
        <v>77.150000000000006</v>
      </c>
      <c r="E1422" s="10">
        <v>77.150000000000006</v>
      </c>
      <c r="F1422" s="10">
        <v>134.84</v>
      </c>
      <c r="G1422" s="10">
        <v>66.94</v>
      </c>
      <c r="H1422" s="10" t="s">
        <v>37</v>
      </c>
      <c r="I1422" s="10" t="s">
        <v>37</v>
      </c>
      <c r="J1422" s="157"/>
    </row>
    <row r="1423" spans="1:10" ht="20" customHeight="1" x14ac:dyDescent="0.2">
      <c r="A1423" s="14" t="s">
        <v>21</v>
      </c>
      <c r="B1423" s="15"/>
      <c r="C1423" s="15" t="s">
        <v>90</v>
      </c>
      <c r="D1423" s="10">
        <v>65.09</v>
      </c>
      <c r="E1423" s="10">
        <v>55.41</v>
      </c>
      <c r="F1423" s="10">
        <v>32.83</v>
      </c>
      <c r="G1423" s="10">
        <v>20.14</v>
      </c>
      <c r="H1423" s="10" t="s">
        <v>37</v>
      </c>
      <c r="I1423" s="10" t="s">
        <v>37</v>
      </c>
      <c r="J1423" s="157"/>
    </row>
    <row r="1424" spans="1:10" ht="20" customHeight="1" x14ac:dyDescent="0.2">
      <c r="A1424" s="14" t="s">
        <v>21</v>
      </c>
      <c r="B1424" s="15"/>
      <c r="C1424" s="15" t="s">
        <v>91</v>
      </c>
      <c r="D1424" s="10">
        <v>113.23</v>
      </c>
      <c r="E1424" s="10">
        <v>113.23</v>
      </c>
      <c r="F1424" s="10">
        <v>58.25</v>
      </c>
      <c r="G1424" s="10">
        <v>31.22</v>
      </c>
      <c r="H1424" s="10" t="s">
        <v>37</v>
      </c>
      <c r="I1424" s="10" t="s">
        <v>37</v>
      </c>
      <c r="J1424" s="157"/>
    </row>
    <row r="1425" spans="1:10" s="20" customFormat="1" ht="20" customHeight="1" x14ac:dyDescent="0.2">
      <c r="A1425" s="14" t="s">
        <v>21</v>
      </c>
      <c r="B1425" s="15"/>
      <c r="C1425" s="15" t="s">
        <v>58</v>
      </c>
      <c r="D1425" s="15">
        <v>546.73</v>
      </c>
      <c r="E1425" s="15">
        <v>529.75</v>
      </c>
      <c r="F1425" s="15">
        <v>450.94</v>
      </c>
      <c r="G1425" s="15">
        <v>192.96</v>
      </c>
      <c r="H1425" s="15" t="s">
        <v>37</v>
      </c>
      <c r="I1425" s="15" t="s">
        <v>37</v>
      </c>
      <c r="J1425" s="158"/>
    </row>
    <row r="1426" spans="1:10" ht="20" customHeight="1" x14ac:dyDescent="0.2">
      <c r="A1426" s="14" t="s">
        <v>21</v>
      </c>
      <c r="B1426" s="15" t="s">
        <v>47</v>
      </c>
      <c r="C1426" s="15" t="s">
        <v>92</v>
      </c>
      <c r="D1426" s="10">
        <v>553.37</v>
      </c>
      <c r="E1426" s="10">
        <v>458.07</v>
      </c>
      <c r="F1426" s="10">
        <v>448.83</v>
      </c>
      <c r="G1426" s="10">
        <v>141.27000000000001</v>
      </c>
      <c r="H1426" s="10">
        <v>3.2</v>
      </c>
      <c r="I1426" s="10" t="s">
        <v>37</v>
      </c>
      <c r="J1426" s="157"/>
    </row>
    <row r="1427" spans="1:10" ht="20" customHeight="1" x14ac:dyDescent="0.2">
      <c r="A1427" s="14" t="s">
        <v>21</v>
      </c>
      <c r="B1427" s="15"/>
      <c r="C1427" s="15" t="s">
        <v>93</v>
      </c>
      <c r="D1427" s="10">
        <v>17.559999999999999</v>
      </c>
      <c r="E1427" s="10">
        <v>17.559999999999999</v>
      </c>
      <c r="F1427" s="10">
        <v>10.52</v>
      </c>
      <c r="G1427" s="10">
        <v>5.67</v>
      </c>
      <c r="H1427" s="10" t="s">
        <v>37</v>
      </c>
      <c r="I1427" s="10" t="s">
        <v>37</v>
      </c>
      <c r="J1427" s="157"/>
    </row>
    <row r="1428" spans="1:10" ht="20" customHeight="1" x14ac:dyDescent="0.2">
      <c r="A1428" s="14" t="s">
        <v>21</v>
      </c>
      <c r="B1428" s="15"/>
      <c r="C1428" s="15" t="s">
        <v>93</v>
      </c>
      <c r="D1428" s="10">
        <v>204.8</v>
      </c>
      <c r="E1428" s="10">
        <v>167.87</v>
      </c>
      <c r="F1428" s="10">
        <v>163.09</v>
      </c>
      <c r="G1428" s="10">
        <v>61.16</v>
      </c>
      <c r="H1428" s="10" t="s">
        <v>37</v>
      </c>
      <c r="I1428" s="10" t="s">
        <v>37</v>
      </c>
      <c r="J1428" s="157"/>
    </row>
    <row r="1429" spans="1:10" ht="20" customHeight="1" x14ac:dyDescent="0.2">
      <c r="A1429" s="14" t="s">
        <v>21</v>
      </c>
      <c r="B1429" s="15"/>
      <c r="C1429" s="15" t="s">
        <v>94</v>
      </c>
      <c r="D1429" s="10">
        <v>125.18</v>
      </c>
      <c r="E1429" s="10">
        <v>88.58</v>
      </c>
      <c r="F1429" s="10">
        <v>70.87</v>
      </c>
      <c r="G1429" s="10">
        <v>19.579999999999998</v>
      </c>
      <c r="H1429" s="10" t="s">
        <v>37</v>
      </c>
      <c r="I1429" s="10" t="s">
        <v>37</v>
      </c>
      <c r="J1429" s="157"/>
    </row>
    <row r="1430" spans="1:10" ht="20" customHeight="1" x14ac:dyDescent="0.2">
      <c r="A1430" s="14" t="s">
        <v>21</v>
      </c>
      <c r="B1430" s="15"/>
      <c r="C1430" s="15" t="s">
        <v>95</v>
      </c>
      <c r="D1430" s="10">
        <v>43.44</v>
      </c>
      <c r="E1430" s="10">
        <v>43.44</v>
      </c>
      <c r="F1430" s="10">
        <v>43.31</v>
      </c>
      <c r="G1430" s="10">
        <v>6.25</v>
      </c>
      <c r="H1430" s="10" t="s">
        <v>37</v>
      </c>
      <c r="I1430" s="10" t="s">
        <v>37</v>
      </c>
      <c r="J1430" s="157"/>
    </row>
    <row r="1431" spans="1:10" ht="20" customHeight="1" x14ac:dyDescent="0.2">
      <c r="A1431" s="14" t="s">
        <v>21</v>
      </c>
      <c r="B1431" s="15"/>
      <c r="C1431" s="15" t="s">
        <v>96</v>
      </c>
      <c r="D1431" s="10">
        <v>89.46</v>
      </c>
      <c r="E1431" s="10">
        <v>78.709999999999994</v>
      </c>
      <c r="F1431" s="10">
        <v>91.7</v>
      </c>
      <c r="G1431" s="10">
        <v>2.91</v>
      </c>
      <c r="H1431" s="10" t="s">
        <v>37</v>
      </c>
      <c r="I1431" s="10" t="s">
        <v>37</v>
      </c>
      <c r="J1431" s="157"/>
    </row>
    <row r="1432" spans="1:10" ht="20" customHeight="1" x14ac:dyDescent="0.2">
      <c r="A1432" s="14" t="s">
        <v>21</v>
      </c>
      <c r="B1432" s="15"/>
      <c r="C1432" s="15" t="s">
        <v>97</v>
      </c>
      <c r="D1432" s="10">
        <v>94.83</v>
      </c>
      <c r="E1432" s="10">
        <v>94.83</v>
      </c>
      <c r="F1432" s="10">
        <v>56.48</v>
      </c>
      <c r="G1432" s="10">
        <v>29.1</v>
      </c>
      <c r="H1432" s="10" t="s">
        <v>37</v>
      </c>
      <c r="I1432" s="10" t="s">
        <v>37</v>
      </c>
      <c r="J1432" s="157"/>
    </row>
    <row r="1433" spans="1:10" ht="20" customHeight="1" x14ac:dyDescent="0.2">
      <c r="A1433" s="14" t="s">
        <v>21</v>
      </c>
      <c r="B1433" s="15"/>
      <c r="C1433" s="15" t="s">
        <v>98</v>
      </c>
      <c r="D1433" s="10">
        <v>120.02</v>
      </c>
      <c r="E1433" s="10">
        <v>120.02</v>
      </c>
      <c r="F1433" s="10">
        <v>39.99</v>
      </c>
      <c r="G1433" s="10">
        <v>3.24</v>
      </c>
      <c r="H1433" s="10" t="s">
        <v>37</v>
      </c>
      <c r="I1433" s="10" t="s">
        <v>37</v>
      </c>
      <c r="J1433" s="157"/>
    </row>
    <row r="1434" spans="1:10" s="20" customFormat="1" ht="20" customHeight="1" x14ac:dyDescent="0.2">
      <c r="A1434" s="14" t="s">
        <v>21</v>
      </c>
      <c r="B1434" s="15"/>
      <c r="C1434" s="15" t="s">
        <v>58</v>
      </c>
      <c r="D1434" s="15">
        <v>1248.6600000000001</v>
      </c>
      <c r="E1434" s="15">
        <v>1069.08</v>
      </c>
      <c r="F1434" s="15">
        <v>924.78</v>
      </c>
      <c r="G1434" s="15">
        <v>269.19</v>
      </c>
      <c r="H1434" s="15">
        <v>3.2</v>
      </c>
      <c r="I1434" s="15" t="s">
        <v>37</v>
      </c>
      <c r="J1434" s="158"/>
    </row>
    <row r="1435" spans="1:10" ht="20" customHeight="1" x14ac:dyDescent="0.2">
      <c r="A1435" s="14" t="s">
        <v>21</v>
      </c>
      <c r="B1435" s="15" t="s">
        <v>48</v>
      </c>
      <c r="C1435" s="15" t="s">
        <v>102</v>
      </c>
      <c r="D1435" s="10">
        <v>2.0299999999999998</v>
      </c>
      <c r="E1435" s="10">
        <v>0</v>
      </c>
      <c r="F1435" s="10" t="s">
        <v>37</v>
      </c>
      <c r="G1435" s="10" t="s">
        <v>37</v>
      </c>
      <c r="H1435" s="10" t="s">
        <v>37</v>
      </c>
      <c r="I1435" s="10" t="s">
        <v>37</v>
      </c>
      <c r="J1435" s="157"/>
    </row>
    <row r="1436" spans="1:10" ht="20" customHeight="1" x14ac:dyDescent="0.2">
      <c r="A1436" s="14" t="s">
        <v>21</v>
      </c>
      <c r="B1436" s="15"/>
      <c r="C1436" s="15" t="s">
        <v>105</v>
      </c>
      <c r="D1436" s="10">
        <v>7.19</v>
      </c>
      <c r="E1436" s="10">
        <v>7.19</v>
      </c>
      <c r="F1436" s="10">
        <v>10.62</v>
      </c>
      <c r="G1436" s="10">
        <v>3.45</v>
      </c>
      <c r="H1436" s="10" t="s">
        <v>37</v>
      </c>
      <c r="I1436" s="10" t="s">
        <v>37</v>
      </c>
      <c r="J1436" s="157"/>
    </row>
    <row r="1437" spans="1:10" ht="20" customHeight="1" x14ac:dyDescent="0.2">
      <c r="A1437" s="14" t="s">
        <v>21</v>
      </c>
      <c r="B1437" s="15"/>
      <c r="C1437" s="15" t="s">
        <v>106</v>
      </c>
      <c r="D1437" s="10">
        <v>31.24</v>
      </c>
      <c r="E1437" s="10">
        <v>31.24</v>
      </c>
      <c r="F1437" s="10">
        <v>29.99</v>
      </c>
      <c r="G1437" s="10">
        <v>14.99</v>
      </c>
      <c r="H1437" s="10" t="s">
        <v>37</v>
      </c>
      <c r="I1437" s="10" t="s">
        <v>37</v>
      </c>
      <c r="J1437" s="157"/>
    </row>
    <row r="1438" spans="1:10" s="20" customFormat="1" ht="20" customHeight="1" x14ac:dyDescent="0.2">
      <c r="A1438" s="14" t="s">
        <v>21</v>
      </c>
      <c r="B1438" s="15"/>
      <c r="C1438" s="15" t="s">
        <v>58</v>
      </c>
      <c r="D1438" s="15">
        <v>40.46</v>
      </c>
      <c r="E1438" s="15">
        <v>38.43</v>
      </c>
      <c r="F1438" s="15">
        <v>40.61</v>
      </c>
      <c r="G1438" s="15">
        <v>18.440000000000001</v>
      </c>
      <c r="H1438" s="15" t="s">
        <v>37</v>
      </c>
      <c r="I1438" s="15" t="s">
        <v>37</v>
      </c>
      <c r="J1438" s="158"/>
    </row>
    <row r="1439" spans="1:10" ht="20" customHeight="1" x14ac:dyDescent="0.2">
      <c r="A1439" s="14" t="s">
        <v>21</v>
      </c>
      <c r="B1439" s="15" t="s">
        <v>49</v>
      </c>
      <c r="C1439" s="15" t="s">
        <v>107</v>
      </c>
      <c r="D1439" s="10">
        <v>108.14</v>
      </c>
      <c r="E1439" s="10">
        <v>53.43</v>
      </c>
      <c r="F1439" s="10">
        <v>20.309999999999999</v>
      </c>
      <c r="G1439" s="10">
        <v>0</v>
      </c>
      <c r="H1439" s="10" t="s">
        <v>37</v>
      </c>
      <c r="I1439" s="10" t="s">
        <v>37</v>
      </c>
      <c r="J1439" s="157"/>
    </row>
    <row r="1440" spans="1:10" ht="20" customHeight="1" x14ac:dyDescent="0.2">
      <c r="A1440" s="14" t="s">
        <v>21</v>
      </c>
      <c r="B1440" s="15"/>
      <c r="C1440" s="15" t="s">
        <v>108</v>
      </c>
      <c r="D1440" s="10">
        <v>77.86</v>
      </c>
      <c r="E1440" s="10">
        <v>77.86</v>
      </c>
      <c r="F1440" s="10">
        <v>18.690000000000001</v>
      </c>
      <c r="G1440" s="10">
        <v>0</v>
      </c>
      <c r="H1440" s="10" t="s">
        <v>37</v>
      </c>
      <c r="I1440" s="10" t="s">
        <v>37</v>
      </c>
      <c r="J1440" s="157"/>
    </row>
    <row r="1441" spans="1:10" ht="20" customHeight="1" x14ac:dyDescent="0.2">
      <c r="A1441" s="14" t="s">
        <v>21</v>
      </c>
      <c r="B1441" s="15"/>
      <c r="C1441" s="15" t="s">
        <v>110</v>
      </c>
      <c r="D1441" s="10">
        <v>753.09</v>
      </c>
      <c r="E1441" s="10">
        <v>569.96</v>
      </c>
      <c r="F1441" s="10">
        <v>149.63</v>
      </c>
      <c r="G1441" s="10">
        <v>6.18</v>
      </c>
      <c r="H1441" s="10" t="s">
        <v>37</v>
      </c>
      <c r="I1441" s="10" t="s">
        <v>37</v>
      </c>
      <c r="J1441" s="157"/>
    </row>
    <row r="1442" spans="1:10" ht="20" customHeight="1" x14ac:dyDescent="0.2">
      <c r="A1442" s="14" t="s">
        <v>21</v>
      </c>
      <c r="B1442" s="15"/>
      <c r="C1442" s="15" t="s">
        <v>111</v>
      </c>
      <c r="D1442" s="10">
        <v>160.87</v>
      </c>
      <c r="E1442" s="10">
        <v>50.45</v>
      </c>
      <c r="F1442" s="10">
        <v>56.87</v>
      </c>
      <c r="G1442" s="10">
        <v>0.18</v>
      </c>
      <c r="H1442" s="10" t="s">
        <v>37</v>
      </c>
      <c r="I1442" s="10" t="s">
        <v>37</v>
      </c>
      <c r="J1442" s="157"/>
    </row>
    <row r="1443" spans="1:10" ht="20" customHeight="1" x14ac:dyDescent="0.2">
      <c r="A1443" s="14" t="s">
        <v>21</v>
      </c>
      <c r="B1443" s="15"/>
      <c r="C1443" s="15" t="s">
        <v>112</v>
      </c>
      <c r="D1443" s="10">
        <v>0.76</v>
      </c>
      <c r="E1443" s="10">
        <v>0.76</v>
      </c>
      <c r="F1443" s="10">
        <v>0.97</v>
      </c>
      <c r="G1443" s="10">
        <v>0</v>
      </c>
      <c r="H1443" s="10" t="s">
        <v>37</v>
      </c>
      <c r="I1443" s="10" t="s">
        <v>37</v>
      </c>
      <c r="J1443" s="157"/>
    </row>
    <row r="1444" spans="1:10" ht="20" customHeight="1" x14ac:dyDescent="0.2">
      <c r="A1444" s="14" t="s">
        <v>21</v>
      </c>
      <c r="B1444" s="15"/>
      <c r="C1444" s="15" t="s">
        <v>113</v>
      </c>
      <c r="D1444" s="10">
        <v>39.5</v>
      </c>
      <c r="E1444" s="10">
        <v>19.75</v>
      </c>
      <c r="F1444" s="10">
        <v>4.74</v>
      </c>
      <c r="G1444" s="10">
        <v>0</v>
      </c>
      <c r="H1444" s="10" t="s">
        <v>37</v>
      </c>
      <c r="I1444" s="10" t="s">
        <v>37</v>
      </c>
      <c r="J1444" s="157"/>
    </row>
    <row r="1445" spans="1:10" ht="20" customHeight="1" x14ac:dyDescent="0.2">
      <c r="A1445" s="14" t="s">
        <v>21</v>
      </c>
      <c r="B1445" s="15"/>
      <c r="C1445" s="15" t="s">
        <v>114</v>
      </c>
      <c r="D1445" s="10">
        <v>168.14</v>
      </c>
      <c r="E1445" s="10">
        <v>168.14</v>
      </c>
      <c r="F1445" s="10">
        <v>67.77</v>
      </c>
      <c r="G1445" s="10">
        <v>36.6</v>
      </c>
      <c r="H1445" s="10" t="s">
        <v>37</v>
      </c>
      <c r="I1445" s="10" t="s">
        <v>37</v>
      </c>
      <c r="J1445" s="157"/>
    </row>
    <row r="1446" spans="1:10" ht="20" customHeight="1" x14ac:dyDescent="0.2">
      <c r="A1446" s="14" t="s">
        <v>21</v>
      </c>
      <c r="B1446" s="15"/>
      <c r="C1446" s="15" t="s">
        <v>115</v>
      </c>
      <c r="D1446" s="10">
        <v>38.04</v>
      </c>
      <c r="E1446" s="10">
        <v>38.04</v>
      </c>
      <c r="F1446" s="10">
        <v>7.61</v>
      </c>
      <c r="G1446" s="10">
        <v>0</v>
      </c>
      <c r="H1446" s="10" t="s">
        <v>37</v>
      </c>
      <c r="I1446" s="10" t="s">
        <v>37</v>
      </c>
      <c r="J1446" s="157"/>
    </row>
    <row r="1447" spans="1:10" s="20" customFormat="1" ht="20" customHeight="1" x14ac:dyDescent="0.2">
      <c r="A1447" s="14" t="s">
        <v>21</v>
      </c>
      <c r="B1447" s="15"/>
      <c r="C1447" s="15" t="s">
        <v>58</v>
      </c>
      <c r="D1447" s="15">
        <v>1346.39</v>
      </c>
      <c r="E1447" s="15">
        <v>978.38</v>
      </c>
      <c r="F1447" s="15">
        <v>326.58999999999997</v>
      </c>
      <c r="G1447" s="15">
        <v>42.96</v>
      </c>
      <c r="H1447" s="15" t="s">
        <v>37</v>
      </c>
      <c r="I1447" s="15" t="s">
        <v>37</v>
      </c>
      <c r="J1447" s="158"/>
    </row>
    <row r="1448" spans="1:10" ht="20" customHeight="1" x14ac:dyDescent="0.2">
      <c r="A1448" s="14" t="s">
        <v>21</v>
      </c>
      <c r="B1448" s="15" t="s">
        <v>50</v>
      </c>
      <c r="C1448" s="15" t="s">
        <v>118</v>
      </c>
      <c r="D1448" s="10">
        <v>16.95</v>
      </c>
      <c r="E1448" s="10">
        <v>4.24</v>
      </c>
      <c r="F1448" s="10">
        <v>0.61</v>
      </c>
      <c r="G1448" s="10">
        <v>0</v>
      </c>
      <c r="H1448" s="10" t="s">
        <v>37</v>
      </c>
      <c r="I1448" s="10" t="s">
        <v>37</v>
      </c>
      <c r="J1448" s="157"/>
    </row>
    <row r="1449" spans="1:10" ht="20" customHeight="1" x14ac:dyDescent="0.2">
      <c r="A1449" s="14" t="s">
        <v>21</v>
      </c>
      <c r="B1449" s="15"/>
      <c r="C1449" s="15" t="s">
        <v>119</v>
      </c>
      <c r="D1449" s="10">
        <v>962.27</v>
      </c>
      <c r="E1449" s="10">
        <v>943.57</v>
      </c>
      <c r="F1449" s="10">
        <v>982.71</v>
      </c>
      <c r="G1449" s="10">
        <v>296.92</v>
      </c>
      <c r="H1449" s="10" t="s">
        <v>37</v>
      </c>
      <c r="I1449" s="10" t="s">
        <v>37</v>
      </c>
      <c r="J1449" s="157"/>
    </row>
    <row r="1450" spans="1:10" ht="20" customHeight="1" x14ac:dyDescent="0.2">
      <c r="A1450" s="14" t="s">
        <v>21</v>
      </c>
      <c r="B1450" s="15"/>
      <c r="C1450" s="15" t="s">
        <v>120</v>
      </c>
      <c r="D1450" s="10">
        <v>53.7</v>
      </c>
      <c r="E1450" s="10">
        <v>53.7</v>
      </c>
      <c r="F1450" s="10">
        <v>77.33</v>
      </c>
      <c r="G1450" s="10">
        <v>51.56</v>
      </c>
      <c r="H1450" s="10" t="s">
        <v>37</v>
      </c>
      <c r="I1450" s="10" t="s">
        <v>37</v>
      </c>
      <c r="J1450" s="157"/>
    </row>
    <row r="1451" spans="1:10" ht="20" customHeight="1" x14ac:dyDescent="0.2">
      <c r="A1451" s="14" t="s">
        <v>21</v>
      </c>
      <c r="B1451" s="15"/>
      <c r="C1451" s="15" t="s">
        <v>121</v>
      </c>
      <c r="D1451" s="10">
        <v>163.47</v>
      </c>
      <c r="E1451" s="10">
        <v>112.13</v>
      </c>
      <c r="F1451" s="10">
        <v>118.9</v>
      </c>
      <c r="G1451" s="10">
        <v>21.8</v>
      </c>
      <c r="H1451" s="10" t="s">
        <v>37</v>
      </c>
      <c r="I1451" s="10" t="s">
        <v>37</v>
      </c>
      <c r="J1451" s="157"/>
    </row>
    <row r="1452" spans="1:10" ht="20" customHeight="1" x14ac:dyDescent="0.2">
      <c r="A1452" s="14" t="s">
        <v>21</v>
      </c>
      <c r="B1452" s="15"/>
      <c r="C1452" s="15" t="s">
        <v>122</v>
      </c>
      <c r="D1452" s="10">
        <v>332.62</v>
      </c>
      <c r="E1452" s="10">
        <v>214.15</v>
      </c>
      <c r="F1452" s="10">
        <v>337.3</v>
      </c>
      <c r="G1452" s="10">
        <v>179.08</v>
      </c>
      <c r="H1452" s="10" t="s">
        <v>37</v>
      </c>
      <c r="I1452" s="10" t="s">
        <v>37</v>
      </c>
      <c r="J1452" s="157"/>
    </row>
    <row r="1453" spans="1:10" ht="20" customHeight="1" x14ac:dyDescent="0.2">
      <c r="A1453" s="14" t="s">
        <v>21</v>
      </c>
      <c r="B1453" s="15"/>
      <c r="C1453" s="15" t="s">
        <v>123</v>
      </c>
      <c r="D1453" s="10">
        <v>614.85</v>
      </c>
      <c r="E1453" s="10">
        <v>407.51</v>
      </c>
      <c r="F1453" s="10">
        <v>615.53</v>
      </c>
      <c r="G1453" s="10">
        <v>212.11</v>
      </c>
      <c r="H1453" s="10" t="s">
        <v>37</v>
      </c>
      <c r="I1453" s="10" t="s">
        <v>37</v>
      </c>
      <c r="J1453" s="157"/>
    </row>
    <row r="1454" spans="1:10" s="20" customFormat="1" ht="20" customHeight="1" x14ac:dyDescent="0.2">
      <c r="A1454" s="14" t="s">
        <v>21</v>
      </c>
      <c r="B1454" s="15"/>
      <c r="C1454" s="15" t="s">
        <v>58</v>
      </c>
      <c r="D1454" s="15">
        <v>2143.87</v>
      </c>
      <c r="E1454" s="15">
        <v>1735.3</v>
      </c>
      <c r="F1454" s="15">
        <v>2132.38</v>
      </c>
      <c r="G1454" s="15">
        <v>761.47</v>
      </c>
      <c r="H1454" s="15" t="s">
        <v>37</v>
      </c>
      <c r="I1454" s="15" t="s">
        <v>37</v>
      </c>
      <c r="J1454" s="158"/>
    </row>
    <row r="1455" spans="1:10" ht="20" customHeight="1" x14ac:dyDescent="0.2">
      <c r="A1455" s="14" t="s">
        <v>21</v>
      </c>
      <c r="B1455" s="15" t="s">
        <v>39</v>
      </c>
      <c r="C1455" s="15" t="s">
        <v>55</v>
      </c>
      <c r="D1455" s="10">
        <v>118.54</v>
      </c>
      <c r="E1455" s="10">
        <v>118.54</v>
      </c>
      <c r="F1455" s="10">
        <v>51.03</v>
      </c>
      <c r="G1455" s="10">
        <v>4.84</v>
      </c>
      <c r="H1455" s="10" t="s">
        <v>37</v>
      </c>
      <c r="I1455" s="10" t="s">
        <v>37</v>
      </c>
      <c r="J1455" s="157"/>
    </row>
    <row r="1456" spans="1:10" ht="20" customHeight="1" x14ac:dyDescent="0.2">
      <c r="A1456" s="14" t="s">
        <v>21</v>
      </c>
      <c r="B1456" s="15"/>
      <c r="C1456" s="15" t="s">
        <v>56</v>
      </c>
      <c r="D1456" s="10">
        <v>29.7</v>
      </c>
      <c r="E1456" s="10">
        <v>29.7</v>
      </c>
      <c r="F1456" s="10">
        <v>8.8000000000000007</v>
      </c>
      <c r="G1456" s="10" t="s">
        <v>37</v>
      </c>
      <c r="H1456" s="10" t="s">
        <v>37</v>
      </c>
      <c r="I1456" s="10" t="s">
        <v>37</v>
      </c>
      <c r="J1456" s="157"/>
    </row>
    <row r="1457" spans="1:10" ht="20" customHeight="1" x14ac:dyDescent="0.2">
      <c r="A1457" s="14" t="s">
        <v>21</v>
      </c>
      <c r="B1457" s="15"/>
      <c r="C1457" s="15" t="s">
        <v>57</v>
      </c>
      <c r="D1457" s="10">
        <v>91.87</v>
      </c>
      <c r="E1457" s="10">
        <v>87.31</v>
      </c>
      <c r="F1457" s="10">
        <v>82.48</v>
      </c>
      <c r="G1457" s="10">
        <v>32.5</v>
      </c>
      <c r="H1457" s="10" t="s">
        <v>37</v>
      </c>
      <c r="I1457" s="10" t="s">
        <v>37</v>
      </c>
      <c r="J1457" s="157"/>
    </row>
    <row r="1458" spans="1:10" ht="20" customHeight="1" x14ac:dyDescent="0.2">
      <c r="A1458" s="14" t="s">
        <v>21</v>
      </c>
      <c r="B1458" s="15"/>
      <c r="C1458" s="15" t="s">
        <v>59</v>
      </c>
      <c r="D1458" s="10">
        <v>3.97</v>
      </c>
      <c r="E1458" s="10">
        <v>3.93</v>
      </c>
      <c r="F1458" s="10">
        <v>3.57</v>
      </c>
      <c r="G1458" s="10">
        <v>3.57</v>
      </c>
      <c r="H1458" s="10" t="s">
        <v>37</v>
      </c>
      <c r="I1458" s="10" t="s">
        <v>37</v>
      </c>
      <c r="J1458" s="157"/>
    </row>
    <row r="1459" spans="1:10" ht="20" customHeight="1" x14ac:dyDescent="0.2">
      <c r="A1459" s="14" t="s">
        <v>21</v>
      </c>
      <c r="B1459" s="15"/>
      <c r="C1459" s="15" t="s">
        <v>62</v>
      </c>
      <c r="D1459" s="10">
        <v>6.56</v>
      </c>
      <c r="E1459" s="10">
        <v>3.72</v>
      </c>
      <c r="F1459" s="10">
        <v>4.25</v>
      </c>
      <c r="G1459" s="10">
        <v>0.12</v>
      </c>
      <c r="H1459" s="10" t="s">
        <v>37</v>
      </c>
      <c r="I1459" s="10" t="s">
        <v>37</v>
      </c>
      <c r="J1459" s="157"/>
    </row>
    <row r="1460" spans="1:10" ht="20" customHeight="1" x14ac:dyDescent="0.2">
      <c r="A1460" s="14" t="s">
        <v>21</v>
      </c>
      <c r="B1460" s="15"/>
      <c r="C1460" s="15" t="s">
        <v>63</v>
      </c>
      <c r="D1460" s="10">
        <v>15</v>
      </c>
      <c r="E1460" s="10">
        <v>15</v>
      </c>
      <c r="F1460" s="10">
        <v>4.75</v>
      </c>
      <c r="G1460" s="10">
        <v>1.05</v>
      </c>
      <c r="H1460" s="10" t="s">
        <v>37</v>
      </c>
      <c r="I1460" s="10" t="s">
        <v>37</v>
      </c>
      <c r="J1460" s="157"/>
    </row>
    <row r="1461" spans="1:10" ht="20" customHeight="1" x14ac:dyDescent="0.2">
      <c r="A1461" s="14" t="s">
        <v>21</v>
      </c>
      <c r="B1461" s="15"/>
      <c r="C1461" s="15" t="s">
        <v>64</v>
      </c>
      <c r="D1461" s="10">
        <v>17.13</v>
      </c>
      <c r="E1461" s="10">
        <v>17.13</v>
      </c>
      <c r="F1461" s="10">
        <v>10.26</v>
      </c>
      <c r="G1461" s="10">
        <v>2.86</v>
      </c>
      <c r="H1461" s="10" t="s">
        <v>37</v>
      </c>
      <c r="I1461" s="10" t="s">
        <v>37</v>
      </c>
      <c r="J1461" s="157"/>
    </row>
    <row r="1462" spans="1:10" ht="20" customHeight="1" x14ac:dyDescent="0.2">
      <c r="A1462" s="14" t="s">
        <v>21</v>
      </c>
      <c r="B1462" s="15"/>
      <c r="C1462" s="15" t="s">
        <v>65</v>
      </c>
      <c r="D1462" s="10">
        <v>5.08</v>
      </c>
      <c r="E1462" s="10">
        <v>5.08</v>
      </c>
      <c r="F1462" s="10">
        <v>4.87</v>
      </c>
      <c r="G1462" s="10">
        <v>0.55000000000000004</v>
      </c>
      <c r="H1462" s="10" t="s">
        <v>37</v>
      </c>
      <c r="I1462" s="10" t="s">
        <v>37</v>
      </c>
      <c r="J1462" s="157"/>
    </row>
    <row r="1463" spans="1:10" ht="20" customHeight="1" x14ac:dyDescent="0.2">
      <c r="A1463" s="14" t="s">
        <v>21</v>
      </c>
      <c r="B1463" s="15"/>
      <c r="C1463" s="15" t="s">
        <v>66</v>
      </c>
      <c r="D1463" s="10">
        <v>31.38</v>
      </c>
      <c r="E1463" s="10">
        <v>31.38</v>
      </c>
      <c r="F1463" s="10">
        <v>4.5199999999999996</v>
      </c>
      <c r="G1463" s="10">
        <v>0</v>
      </c>
      <c r="H1463" s="10" t="s">
        <v>37</v>
      </c>
      <c r="I1463" s="10" t="s">
        <v>37</v>
      </c>
      <c r="J1463" s="157"/>
    </row>
    <row r="1464" spans="1:10" ht="20" customHeight="1" x14ac:dyDescent="0.2">
      <c r="A1464" s="14" t="s">
        <v>21</v>
      </c>
      <c r="B1464" s="15"/>
      <c r="C1464" s="15" t="s">
        <v>67</v>
      </c>
      <c r="D1464" s="10">
        <v>23.89</v>
      </c>
      <c r="E1464" s="10">
        <v>23.89</v>
      </c>
      <c r="F1464" s="10">
        <v>24.75</v>
      </c>
      <c r="G1464" s="10">
        <v>1.72</v>
      </c>
      <c r="H1464" s="10" t="s">
        <v>37</v>
      </c>
      <c r="I1464" s="10" t="s">
        <v>37</v>
      </c>
      <c r="J1464" s="157"/>
    </row>
    <row r="1465" spans="1:10" ht="20" customHeight="1" x14ac:dyDescent="0.2">
      <c r="A1465" s="14" t="s">
        <v>21</v>
      </c>
      <c r="B1465" s="15"/>
      <c r="C1465" s="15" t="s">
        <v>69</v>
      </c>
      <c r="D1465" s="10">
        <v>13.88</v>
      </c>
      <c r="E1465" s="10">
        <v>13.88</v>
      </c>
      <c r="F1465" s="10">
        <v>6.17</v>
      </c>
      <c r="G1465" s="10">
        <v>2.06</v>
      </c>
      <c r="H1465" s="10" t="s">
        <v>37</v>
      </c>
      <c r="I1465" s="10" t="s">
        <v>37</v>
      </c>
      <c r="J1465" s="157"/>
    </row>
    <row r="1466" spans="1:10" ht="20" customHeight="1" x14ac:dyDescent="0.2">
      <c r="A1466" s="14" t="s">
        <v>21</v>
      </c>
      <c r="B1466" s="15"/>
      <c r="C1466" s="15" t="s">
        <v>71</v>
      </c>
      <c r="D1466" s="10">
        <v>59.55</v>
      </c>
      <c r="E1466" s="10">
        <v>47.61</v>
      </c>
      <c r="F1466" s="10">
        <v>53.23</v>
      </c>
      <c r="G1466" s="10">
        <v>0</v>
      </c>
      <c r="H1466" s="10" t="s">
        <v>37</v>
      </c>
      <c r="I1466" s="10" t="s">
        <v>37</v>
      </c>
      <c r="J1466" s="157"/>
    </row>
    <row r="1467" spans="1:10" ht="20" customHeight="1" x14ac:dyDescent="0.2">
      <c r="A1467" s="14" t="s">
        <v>21</v>
      </c>
      <c r="B1467" s="15"/>
      <c r="C1467" s="15" t="s">
        <v>74</v>
      </c>
      <c r="D1467" s="10">
        <v>21.22</v>
      </c>
      <c r="E1467" s="10">
        <v>21.22</v>
      </c>
      <c r="F1467" s="10">
        <v>8.39</v>
      </c>
      <c r="G1467" s="10">
        <v>0</v>
      </c>
      <c r="H1467" s="10" t="s">
        <v>37</v>
      </c>
      <c r="I1467" s="10" t="s">
        <v>37</v>
      </c>
      <c r="J1467" s="157"/>
    </row>
    <row r="1468" spans="1:10" ht="20" customHeight="1" x14ac:dyDescent="0.2">
      <c r="A1468" s="14" t="s">
        <v>21</v>
      </c>
      <c r="B1468" s="15"/>
      <c r="C1468" s="15" t="s">
        <v>75</v>
      </c>
      <c r="D1468" s="10">
        <v>8.07</v>
      </c>
      <c r="E1468" s="10">
        <v>8.07</v>
      </c>
      <c r="F1468" s="10">
        <v>1.94</v>
      </c>
      <c r="G1468" s="10">
        <v>0</v>
      </c>
      <c r="H1468" s="10" t="s">
        <v>37</v>
      </c>
      <c r="I1468" s="10" t="s">
        <v>37</v>
      </c>
      <c r="J1468" s="157"/>
    </row>
    <row r="1469" spans="1:10" ht="20" customHeight="1" x14ac:dyDescent="0.2">
      <c r="A1469" s="14" t="s">
        <v>21</v>
      </c>
      <c r="B1469" s="15"/>
      <c r="C1469" s="15" t="s">
        <v>76</v>
      </c>
      <c r="D1469" s="10">
        <v>30.79</v>
      </c>
      <c r="E1469" s="10">
        <v>30.79</v>
      </c>
      <c r="F1469" s="10">
        <v>17.63</v>
      </c>
      <c r="G1469" s="10">
        <v>2.41</v>
      </c>
      <c r="H1469" s="10" t="s">
        <v>37</v>
      </c>
      <c r="I1469" s="10" t="s">
        <v>37</v>
      </c>
      <c r="J1469" s="157"/>
    </row>
    <row r="1470" spans="1:10" ht="20" customHeight="1" x14ac:dyDescent="0.2">
      <c r="A1470" s="14" t="s">
        <v>21</v>
      </c>
      <c r="B1470" s="15"/>
      <c r="C1470" s="15" t="s">
        <v>77</v>
      </c>
      <c r="D1470" s="10">
        <v>272.64999999999998</v>
      </c>
      <c r="E1470" s="10">
        <v>272.64999999999998</v>
      </c>
      <c r="F1470" s="10">
        <v>385.38</v>
      </c>
      <c r="G1470" s="10">
        <v>192.51</v>
      </c>
      <c r="H1470" s="10">
        <v>6.06</v>
      </c>
      <c r="I1470" s="10" t="s">
        <v>37</v>
      </c>
      <c r="J1470" s="157"/>
    </row>
    <row r="1471" spans="1:10" ht="20" customHeight="1" x14ac:dyDescent="0.2">
      <c r="A1471" s="14" t="s">
        <v>21</v>
      </c>
      <c r="B1471" s="15"/>
      <c r="C1471" s="15" t="s">
        <v>78</v>
      </c>
      <c r="D1471" s="10">
        <v>35.99</v>
      </c>
      <c r="E1471" s="10">
        <v>35.99</v>
      </c>
      <c r="F1471" s="10">
        <v>55.9</v>
      </c>
      <c r="G1471" s="10">
        <v>2</v>
      </c>
      <c r="H1471" s="10" t="s">
        <v>37</v>
      </c>
      <c r="I1471" s="10" t="s">
        <v>37</v>
      </c>
      <c r="J1471" s="157"/>
    </row>
    <row r="1472" spans="1:10" ht="20" customHeight="1" x14ac:dyDescent="0.2">
      <c r="A1472" s="14" t="s">
        <v>21</v>
      </c>
      <c r="B1472" s="15"/>
      <c r="C1472" s="15" t="s">
        <v>79</v>
      </c>
      <c r="D1472" s="10">
        <v>1.52</v>
      </c>
      <c r="E1472" s="10">
        <v>1.52</v>
      </c>
      <c r="F1472" s="10">
        <v>2.81</v>
      </c>
      <c r="G1472" s="10">
        <v>0.73</v>
      </c>
      <c r="H1472" s="10" t="s">
        <v>37</v>
      </c>
      <c r="I1472" s="10" t="s">
        <v>37</v>
      </c>
      <c r="J1472" s="157"/>
    </row>
    <row r="1473" spans="1:10" ht="20" customHeight="1" x14ac:dyDescent="0.2">
      <c r="A1473" s="14" t="s">
        <v>21</v>
      </c>
      <c r="B1473" s="15"/>
      <c r="C1473" s="15" t="s">
        <v>80</v>
      </c>
      <c r="D1473" s="10">
        <v>753.98</v>
      </c>
      <c r="E1473" s="10">
        <v>700.31</v>
      </c>
      <c r="F1473" s="10">
        <v>652.64</v>
      </c>
      <c r="G1473" s="10">
        <v>301.29000000000002</v>
      </c>
      <c r="H1473" s="10" t="s">
        <v>37</v>
      </c>
      <c r="I1473" s="10" t="s">
        <v>37</v>
      </c>
      <c r="J1473" s="157"/>
    </row>
    <row r="1474" spans="1:10" ht="20" customHeight="1" x14ac:dyDescent="0.2">
      <c r="A1474" s="14" t="s">
        <v>21</v>
      </c>
      <c r="B1474" s="15"/>
      <c r="C1474" s="15" t="s">
        <v>81</v>
      </c>
      <c r="D1474" s="10">
        <v>162.43</v>
      </c>
      <c r="E1474" s="10">
        <v>154.97</v>
      </c>
      <c r="F1474" s="10">
        <v>181.43</v>
      </c>
      <c r="G1474" s="10">
        <v>88.93</v>
      </c>
      <c r="H1474" s="10" t="s">
        <v>37</v>
      </c>
      <c r="I1474" s="10" t="s">
        <v>37</v>
      </c>
      <c r="J1474" s="157"/>
    </row>
    <row r="1475" spans="1:10" ht="20" customHeight="1" x14ac:dyDescent="0.2">
      <c r="A1475" s="14" t="s">
        <v>21</v>
      </c>
      <c r="B1475" s="15"/>
      <c r="C1475" s="15" t="s">
        <v>82</v>
      </c>
      <c r="D1475" s="10">
        <v>414.13</v>
      </c>
      <c r="E1475" s="10">
        <v>414.13</v>
      </c>
      <c r="F1475" s="10">
        <v>388.76</v>
      </c>
      <c r="G1475" s="10">
        <v>105.92</v>
      </c>
      <c r="H1475" s="10" t="s">
        <v>37</v>
      </c>
      <c r="I1475" s="10" t="s">
        <v>37</v>
      </c>
      <c r="J1475" s="157"/>
    </row>
    <row r="1476" spans="1:10" ht="20" customHeight="1" x14ac:dyDescent="0.2">
      <c r="A1476" s="14" t="s">
        <v>21</v>
      </c>
      <c r="B1476" s="15"/>
      <c r="C1476" s="15" t="s">
        <v>86</v>
      </c>
      <c r="D1476" s="10">
        <v>47.96</v>
      </c>
      <c r="E1476" s="10">
        <v>47.96</v>
      </c>
      <c r="F1476" s="10">
        <v>46.04</v>
      </c>
      <c r="G1476" s="10">
        <v>24.1</v>
      </c>
      <c r="H1476" s="10" t="s">
        <v>37</v>
      </c>
      <c r="I1476" s="10" t="s">
        <v>37</v>
      </c>
      <c r="J1476" s="157"/>
    </row>
    <row r="1477" spans="1:10" ht="20" customHeight="1" x14ac:dyDescent="0.2">
      <c r="A1477" s="14" t="s">
        <v>21</v>
      </c>
      <c r="B1477" s="15"/>
      <c r="C1477" s="15" t="s">
        <v>87</v>
      </c>
      <c r="D1477" s="10">
        <v>243.29</v>
      </c>
      <c r="E1477" s="10">
        <v>236</v>
      </c>
      <c r="F1477" s="10">
        <v>178.98</v>
      </c>
      <c r="G1477" s="10">
        <v>50.56</v>
      </c>
      <c r="H1477" s="10" t="s">
        <v>37</v>
      </c>
      <c r="I1477" s="10" t="s">
        <v>37</v>
      </c>
      <c r="J1477" s="157"/>
    </row>
    <row r="1478" spans="1:10" ht="20" customHeight="1" x14ac:dyDescent="0.2">
      <c r="A1478" s="14" t="s">
        <v>21</v>
      </c>
      <c r="B1478" s="15"/>
      <c r="C1478" s="15" t="s">
        <v>89</v>
      </c>
      <c r="D1478" s="10">
        <v>77.150000000000006</v>
      </c>
      <c r="E1478" s="10">
        <v>77.150000000000006</v>
      </c>
      <c r="F1478" s="10">
        <v>134.84</v>
      </c>
      <c r="G1478" s="10">
        <v>66.94</v>
      </c>
      <c r="H1478" s="10" t="s">
        <v>37</v>
      </c>
      <c r="I1478" s="10" t="s">
        <v>37</v>
      </c>
      <c r="J1478" s="157"/>
    </row>
    <row r="1479" spans="1:10" ht="20" customHeight="1" x14ac:dyDescent="0.2">
      <c r="A1479" s="14" t="s">
        <v>21</v>
      </c>
      <c r="B1479" s="15"/>
      <c r="C1479" s="15" t="s">
        <v>90</v>
      </c>
      <c r="D1479" s="10">
        <v>65.09</v>
      </c>
      <c r="E1479" s="10">
        <v>55.41</v>
      </c>
      <c r="F1479" s="10">
        <v>32.83</v>
      </c>
      <c r="G1479" s="10">
        <v>20.14</v>
      </c>
      <c r="H1479" s="10" t="s">
        <v>37</v>
      </c>
      <c r="I1479" s="10" t="s">
        <v>37</v>
      </c>
      <c r="J1479" s="157"/>
    </row>
    <row r="1480" spans="1:10" ht="20" customHeight="1" x14ac:dyDescent="0.2">
      <c r="A1480" s="14" t="s">
        <v>21</v>
      </c>
      <c r="B1480" s="15"/>
      <c r="C1480" s="15" t="s">
        <v>91</v>
      </c>
      <c r="D1480" s="10">
        <v>113.23</v>
      </c>
      <c r="E1480" s="10">
        <v>113.23</v>
      </c>
      <c r="F1480" s="10">
        <v>58.25</v>
      </c>
      <c r="G1480" s="10">
        <v>31.22</v>
      </c>
      <c r="H1480" s="10" t="s">
        <v>37</v>
      </c>
      <c r="I1480" s="10" t="s">
        <v>37</v>
      </c>
      <c r="J1480" s="157"/>
    </row>
    <row r="1481" spans="1:10" ht="20" customHeight="1" x14ac:dyDescent="0.2">
      <c r="A1481" s="14" t="s">
        <v>21</v>
      </c>
      <c r="B1481" s="15"/>
      <c r="C1481" s="15" t="s">
        <v>92</v>
      </c>
      <c r="D1481" s="10">
        <v>553.37</v>
      </c>
      <c r="E1481" s="10">
        <v>458.07</v>
      </c>
      <c r="F1481" s="10">
        <v>448.83</v>
      </c>
      <c r="G1481" s="10">
        <v>141.27000000000001</v>
      </c>
      <c r="H1481" s="10">
        <v>3.2</v>
      </c>
      <c r="I1481" s="10" t="s">
        <v>37</v>
      </c>
      <c r="J1481" s="157"/>
    </row>
    <row r="1482" spans="1:10" ht="20" customHeight="1" x14ac:dyDescent="0.2">
      <c r="A1482" s="14" t="s">
        <v>21</v>
      </c>
      <c r="B1482" s="15"/>
      <c r="C1482" s="15" t="s">
        <v>93</v>
      </c>
      <c r="D1482" s="10">
        <v>17.559999999999999</v>
      </c>
      <c r="E1482" s="10">
        <v>17.559999999999999</v>
      </c>
      <c r="F1482" s="10">
        <v>10.52</v>
      </c>
      <c r="G1482" s="10">
        <v>5.67</v>
      </c>
      <c r="H1482" s="10" t="s">
        <v>37</v>
      </c>
      <c r="I1482" s="10" t="s">
        <v>37</v>
      </c>
      <c r="J1482" s="157"/>
    </row>
    <row r="1483" spans="1:10" ht="20" customHeight="1" x14ac:dyDescent="0.2">
      <c r="A1483" s="14" t="s">
        <v>21</v>
      </c>
      <c r="B1483" s="15"/>
      <c r="C1483" s="15" t="s">
        <v>93</v>
      </c>
      <c r="D1483" s="10">
        <v>204.8</v>
      </c>
      <c r="E1483" s="10">
        <v>167.87</v>
      </c>
      <c r="F1483" s="10">
        <v>163.09</v>
      </c>
      <c r="G1483" s="10">
        <v>61.16</v>
      </c>
      <c r="H1483" s="10" t="s">
        <v>37</v>
      </c>
      <c r="I1483" s="10" t="s">
        <v>37</v>
      </c>
      <c r="J1483" s="157"/>
    </row>
    <row r="1484" spans="1:10" ht="20" customHeight="1" x14ac:dyDescent="0.2">
      <c r="A1484" s="14" t="s">
        <v>21</v>
      </c>
      <c r="B1484" s="15"/>
      <c r="C1484" s="15" t="s">
        <v>94</v>
      </c>
      <c r="D1484" s="10">
        <v>125.18</v>
      </c>
      <c r="E1484" s="10">
        <v>88.58</v>
      </c>
      <c r="F1484" s="10">
        <v>70.87</v>
      </c>
      <c r="G1484" s="10">
        <v>19.579999999999998</v>
      </c>
      <c r="H1484" s="10" t="s">
        <v>37</v>
      </c>
      <c r="I1484" s="10" t="s">
        <v>37</v>
      </c>
      <c r="J1484" s="157"/>
    </row>
    <row r="1485" spans="1:10" ht="20" customHeight="1" x14ac:dyDescent="0.2">
      <c r="A1485" s="14" t="s">
        <v>21</v>
      </c>
      <c r="B1485" s="15"/>
      <c r="C1485" s="15" t="s">
        <v>95</v>
      </c>
      <c r="D1485" s="10">
        <v>43.44</v>
      </c>
      <c r="E1485" s="10">
        <v>43.44</v>
      </c>
      <c r="F1485" s="10">
        <v>43.31</v>
      </c>
      <c r="G1485" s="10">
        <v>6.25</v>
      </c>
      <c r="H1485" s="10" t="s">
        <v>37</v>
      </c>
      <c r="I1485" s="10" t="s">
        <v>37</v>
      </c>
      <c r="J1485" s="157"/>
    </row>
    <row r="1486" spans="1:10" ht="20" customHeight="1" x14ac:dyDescent="0.2">
      <c r="A1486" s="14" t="s">
        <v>21</v>
      </c>
      <c r="B1486" s="15"/>
      <c r="C1486" s="15" t="s">
        <v>96</v>
      </c>
      <c r="D1486" s="10">
        <v>89.46</v>
      </c>
      <c r="E1486" s="10">
        <v>78.709999999999994</v>
      </c>
      <c r="F1486" s="10">
        <v>91.7</v>
      </c>
      <c r="G1486" s="10">
        <v>2.91</v>
      </c>
      <c r="H1486" s="10" t="s">
        <v>37</v>
      </c>
      <c r="I1486" s="10" t="s">
        <v>37</v>
      </c>
      <c r="J1486" s="157"/>
    </row>
    <row r="1487" spans="1:10" ht="20" customHeight="1" x14ac:dyDescent="0.2">
      <c r="A1487" s="14" t="s">
        <v>21</v>
      </c>
      <c r="B1487" s="15"/>
      <c r="C1487" s="15" t="s">
        <v>97</v>
      </c>
      <c r="D1487" s="10">
        <v>94.83</v>
      </c>
      <c r="E1487" s="10">
        <v>94.83</v>
      </c>
      <c r="F1487" s="10">
        <v>56.48</v>
      </c>
      <c r="G1487" s="10">
        <v>29.1</v>
      </c>
      <c r="H1487" s="10" t="s">
        <v>37</v>
      </c>
      <c r="I1487" s="10" t="s">
        <v>37</v>
      </c>
      <c r="J1487" s="157"/>
    </row>
    <row r="1488" spans="1:10" ht="20" customHeight="1" x14ac:dyDescent="0.2">
      <c r="A1488" s="14" t="s">
        <v>21</v>
      </c>
      <c r="B1488" s="15"/>
      <c r="C1488" s="15" t="s">
        <v>98</v>
      </c>
      <c r="D1488" s="10">
        <v>120.02</v>
      </c>
      <c r="E1488" s="10">
        <v>120.02</v>
      </c>
      <c r="F1488" s="10">
        <v>39.99</v>
      </c>
      <c r="G1488" s="10">
        <v>3.24</v>
      </c>
      <c r="H1488" s="10" t="s">
        <v>37</v>
      </c>
      <c r="I1488" s="10" t="s">
        <v>37</v>
      </c>
      <c r="J1488" s="157"/>
    </row>
    <row r="1489" spans="1:10" ht="20" customHeight="1" x14ac:dyDescent="0.2">
      <c r="A1489" s="14" t="s">
        <v>21</v>
      </c>
      <c r="B1489" s="15"/>
      <c r="C1489" s="15" t="s">
        <v>102</v>
      </c>
      <c r="D1489" s="10">
        <v>2.0299999999999998</v>
      </c>
      <c r="E1489" s="10">
        <v>0</v>
      </c>
      <c r="F1489" s="10" t="s">
        <v>37</v>
      </c>
      <c r="G1489" s="10" t="s">
        <v>37</v>
      </c>
      <c r="H1489" s="10" t="s">
        <v>37</v>
      </c>
      <c r="I1489" s="10" t="s">
        <v>37</v>
      </c>
      <c r="J1489" s="157"/>
    </row>
    <row r="1490" spans="1:10" ht="20" customHeight="1" x14ac:dyDescent="0.2">
      <c r="A1490" s="14" t="s">
        <v>21</v>
      </c>
      <c r="B1490" s="15"/>
      <c r="C1490" s="15" t="s">
        <v>105</v>
      </c>
      <c r="D1490" s="10">
        <v>7.19</v>
      </c>
      <c r="E1490" s="10">
        <v>7.19</v>
      </c>
      <c r="F1490" s="10">
        <v>10.62</v>
      </c>
      <c r="G1490" s="10">
        <v>3.45</v>
      </c>
      <c r="H1490" s="10" t="s">
        <v>37</v>
      </c>
      <c r="I1490" s="10" t="s">
        <v>37</v>
      </c>
      <c r="J1490" s="157"/>
    </row>
    <row r="1491" spans="1:10" ht="20" customHeight="1" x14ac:dyDescent="0.2">
      <c r="A1491" s="14" t="s">
        <v>21</v>
      </c>
      <c r="B1491" s="15"/>
      <c r="C1491" s="15" t="s">
        <v>106</v>
      </c>
      <c r="D1491" s="10">
        <v>31.24</v>
      </c>
      <c r="E1491" s="10">
        <v>31.24</v>
      </c>
      <c r="F1491" s="10">
        <v>29.99</v>
      </c>
      <c r="G1491" s="10">
        <v>14.99</v>
      </c>
      <c r="H1491" s="10" t="s">
        <v>37</v>
      </c>
      <c r="I1491" s="10" t="s">
        <v>37</v>
      </c>
      <c r="J1491" s="157"/>
    </row>
    <row r="1492" spans="1:10" ht="20" customHeight="1" x14ac:dyDescent="0.2">
      <c r="A1492" s="14" t="s">
        <v>21</v>
      </c>
      <c r="B1492" s="15"/>
      <c r="C1492" s="15" t="s">
        <v>107</v>
      </c>
      <c r="D1492" s="10">
        <v>108.14</v>
      </c>
      <c r="E1492" s="10">
        <v>53.43</v>
      </c>
      <c r="F1492" s="10">
        <v>20.309999999999999</v>
      </c>
      <c r="G1492" s="10">
        <v>0</v>
      </c>
      <c r="H1492" s="10" t="s">
        <v>37</v>
      </c>
      <c r="I1492" s="10" t="s">
        <v>37</v>
      </c>
      <c r="J1492" s="157"/>
    </row>
    <row r="1493" spans="1:10" ht="20" customHeight="1" x14ac:dyDescent="0.2">
      <c r="A1493" s="14" t="s">
        <v>21</v>
      </c>
      <c r="B1493" s="15"/>
      <c r="C1493" s="15" t="s">
        <v>108</v>
      </c>
      <c r="D1493" s="10">
        <v>77.86</v>
      </c>
      <c r="E1493" s="10">
        <v>77.86</v>
      </c>
      <c r="F1493" s="10">
        <v>18.690000000000001</v>
      </c>
      <c r="G1493" s="10">
        <v>0</v>
      </c>
      <c r="H1493" s="10" t="s">
        <v>37</v>
      </c>
      <c r="I1493" s="10" t="s">
        <v>37</v>
      </c>
      <c r="J1493" s="157"/>
    </row>
    <row r="1494" spans="1:10" ht="20" customHeight="1" x14ac:dyDescent="0.2">
      <c r="A1494" s="14" t="s">
        <v>21</v>
      </c>
      <c r="B1494" s="15"/>
      <c r="C1494" s="15" t="s">
        <v>110</v>
      </c>
      <c r="D1494" s="10">
        <v>753.09</v>
      </c>
      <c r="E1494" s="10">
        <v>569.96</v>
      </c>
      <c r="F1494" s="10">
        <v>149.63</v>
      </c>
      <c r="G1494" s="10">
        <v>6.18</v>
      </c>
      <c r="H1494" s="10" t="s">
        <v>37</v>
      </c>
      <c r="I1494" s="10" t="s">
        <v>37</v>
      </c>
      <c r="J1494" s="157"/>
    </row>
    <row r="1495" spans="1:10" ht="20" customHeight="1" x14ac:dyDescent="0.2">
      <c r="A1495" s="14" t="s">
        <v>21</v>
      </c>
      <c r="B1495" s="15"/>
      <c r="C1495" s="15" t="s">
        <v>111</v>
      </c>
      <c r="D1495" s="10">
        <v>160.87</v>
      </c>
      <c r="E1495" s="10">
        <v>50.45</v>
      </c>
      <c r="F1495" s="10">
        <v>56.87</v>
      </c>
      <c r="G1495" s="10">
        <v>0.18</v>
      </c>
      <c r="H1495" s="10" t="s">
        <v>37</v>
      </c>
      <c r="I1495" s="10" t="s">
        <v>37</v>
      </c>
      <c r="J1495" s="157"/>
    </row>
    <row r="1496" spans="1:10" ht="20" customHeight="1" x14ac:dyDescent="0.2">
      <c r="A1496" s="14" t="s">
        <v>21</v>
      </c>
      <c r="B1496" s="15"/>
      <c r="C1496" s="15" t="s">
        <v>112</v>
      </c>
      <c r="D1496" s="10">
        <v>0.76</v>
      </c>
      <c r="E1496" s="10">
        <v>0.76</v>
      </c>
      <c r="F1496" s="10">
        <v>0.97</v>
      </c>
      <c r="G1496" s="10">
        <v>0</v>
      </c>
      <c r="H1496" s="10" t="s">
        <v>37</v>
      </c>
      <c r="I1496" s="10" t="s">
        <v>37</v>
      </c>
      <c r="J1496" s="157"/>
    </row>
    <row r="1497" spans="1:10" ht="20" customHeight="1" x14ac:dyDescent="0.2">
      <c r="A1497" s="14" t="s">
        <v>21</v>
      </c>
      <c r="B1497" s="15"/>
      <c r="C1497" s="15" t="s">
        <v>113</v>
      </c>
      <c r="D1497" s="10">
        <v>39.5</v>
      </c>
      <c r="E1497" s="10">
        <v>19.75</v>
      </c>
      <c r="F1497" s="10">
        <v>4.74</v>
      </c>
      <c r="G1497" s="10">
        <v>0</v>
      </c>
      <c r="H1497" s="10" t="s">
        <v>37</v>
      </c>
      <c r="I1497" s="10" t="s">
        <v>37</v>
      </c>
      <c r="J1497" s="157"/>
    </row>
    <row r="1498" spans="1:10" ht="20" customHeight="1" x14ac:dyDescent="0.2">
      <c r="A1498" s="14" t="s">
        <v>21</v>
      </c>
      <c r="B1498" s="15"/>
      <c r="C1498" s="15" t="s">
        <v>114</v>
      </c>
      <c r="D1498" s="10">
        <v>168.14</v>
      </c>
      <c r="E1498" s="10">
        <v>168.14</v>
      </c>
      <c r="F1498" s="10">
        <v>67.77</v>
      </c>
      <c r="G1498" s="10">
        <v>36.6</v>
      </c>
      <c r="H1498" s="10" t="s">
        <v>37</v>
      </c>
      <c r="I1498" s="10" t="s">
        <v>37</v>
      </c>
      <c r="J1498" s="157"/>
    </row>
    <row r="1499" spans="1:10" ht="20" customHeight="1" x14ac:dyDescent="0.2">
      <c r="A1499" s="14" t="s">
        <v>21</v>
      </c>
      <c r="B1499" s="15"/>
      <c r="C1499" s="15" t="s">
        <v>115</v>
      </c>
      <c r="D1499" s="10">
        <v>38.04</v>
      </c>
      <c r="E1499" s="10">
        <v>38.04</v>
      </c>
      <c r="F1499" s="10">
        <v>7.61</v>
      </c>
      <c r="G1499" s="10">
        <v>0</v>
      </c>
      <c r="H1499" s="10" t="s">
        <v>37</v>
      </c>
      <c r="I1499" s="10" t="s">
        <v>37</v>
      </c>
      <c r="J1499" s="157"/>
    </row>
    <row r="1500" spans="1:10" ht="20" customHeight="1" x14ac:dyDescent="0.2">
      <c r="A1500" s="14" t="s">
        <v>21</v>
      </c>
      <c r="B1500" s="15"/>
      <c r="C1500" s="15" t="s">
        <v>118</v>
      </c>
      <c r="D1500" s="10">
        <v>16.95</v>
      </c>
      <c r="E1500" s="10">
        <v>4.24</v>
      </c>
      <c r="F1500" s="10">
        <v>0.61</v>
      </c>
      <c r="G1500" s="10">
        <v>0</v>
      </c>
      <c r="H1500" s="10" t="s">
        <v>37</v>
      </c>
      <c r="I1500" s="10" t="s">
        <v>37</v>
      </c>
      <c r="J1500" s="157"/>
    </row>
    <row r="1501" spans="1:10" ht="20" customHeight="1" x14ac:dyDescent="0.2">
      <c r="A1501" s="14" t="s">
        <v>21</v>
      </c>
      <c r="B1501" s="15"/>
      <c r="C1501" s="15" t="s">
        <v>119</v>
      </c>
      <c r="D1501" s="10">
        <v>962.27</v>
      </c>
      <c r="E1501" s="10">
        <v>943.57</v>
      </c>
      <c r="F1501" s="10">
        <v>982.71</v>
      </c>
      <c r="G1501" s="10">
        <v>296.92</v>
      </c>
      <c r="H1501" s="10" t="s">
        <v>37</v>
      </c>
      <c r="I1501" s="10" t="s">
        <v>37</v>
      </c>
      <c r="J1501" s="157"/>
    </row>
    <row r="1502" spans="1:10" ht="20" customHeight="1" x14ac:dyDescent="0.2">
      <c r="A1502" s="14" t="s">
        <v>21</v>
      </c>
      <c r="B1502" s="15"/>
      <c r="C1502" s="15" t="s">
        <v>120</v>
      </c>
      <c r="D1502" s="10">
        <v>53.7</v>
      </c>
      <c r="E1502" s="10">
        <v>53.7</v>
      </c>
      <c r="F1502" s="10">
        <v>77.33</v>
      </c>
      <c r="G1502" s="10">
        <v>51.56</v>
      </c>
      <c r="H1502" s="10" t="s">
        <v>37</v>
      </c>
      <c r="I1502" s="10" t="s">
        <v>37</v>
      </c>
      <c r="J1502" s="157"/>
    </row>
    <row r="1503" spans="1:10" ht="20" customHeight="1" x14ac:dyDescent="0.2">
      <c r="A1503" s="14" t="s">
        <v>21</v>
      </c>
      <c r="B1503" s="15"/>
      <c r="C1503" s="15" t="s">
        <v>121</v>
      </c>
      <c r="D1503" s="10">
        <v>163.47</v>
      </c>
      <c r="E1503" s="10">
        <v>112.13</v>
      </c>
      <c r="F1503" s="10">
        <v>118.9</v>
      </c>
      <c r="G1503" s="10">
        <v>21.8</v>
      </c>
      <c r="H1503" s="10" t="s">
        <v>37</v>
      </c>
      <c r="I1503" s="10" t="s">
        <v>37</v>
      </c>
      <c r="J1503" s="157"/>
    </row>
    <row r="1504" spans="1:10" ht="20" customHeight="1" x14ac:dyDescent="0.2">
      <c r="A1504" s="14" t="s">
        <v>21</v>
      </c>
      <c r="B1504" s="15"/>
      <c r="C1504" s="15" t="s">
        <v>122</v>
      </c>
      <c r="D1504" s="10">
        <v>332.62</v>
      </c>
      <c r="E1504" s="10">
        <v>214.15</v>
      </c>
      <c r="F1504" s="10">
        <v>337.3</v>
      </c>
      <c r="G1504" s="10">
        <v>179.08</v>
      </c>
      <c r="H1504" s="10" t="s">
        <v>37</v>
      </c>
      <c r="I1504" s="10" t="s">
        <v>37</v>
      </c>
      <c r="J1504" s="157"/>
    </row>
    <row r="1505" spans="1:10" ht="20" customHeight="1" x14ac:dyDescent="0.2">
      <c r="A1505" s="14" t="s">
        <v>21</v>
      </c>
      <c r="B1505" s="15"/>
      <c r="C1505" s="15" t="s">
        <v>123</v>
      </c>
      <c r="D1505" s="10">
        <v>614.85</v>
      </c>
      <c r="E1505" s="10">
        <v>407.51</v>
      </c>
      <c r="F1505" s="10">
        <v>615.53</v>
      </c>
      <c r="G1505" s="10">
        <v>212.11</v>
      </c>
      <c r="H1505" s="10" t="s">
        <v>37</v>
      </c>
      <c r="I1505" s="10" t="s">
        <v>37</v>
      </c>
      <c r="J1505" s="157"/>
    </row>
    <row r="1506" spans="1:10" s="20" customFormat="1" ht="20" customHeight="1" x14ac:dyDescent="0.2">
      <c r="A1506" s="14" t="s">
        <v>21</v>
      </c>
      <c r="B1506" s="15"/>
      <c r="C1506" s="15" t="s">
        <v>58</v>
      </c>
      <c r="D1506" s="15">
        <v>7443.43</v>
      </c>
      <c r="E1506" s="15">
        <v>6387.74</v>
      </c>
      <c r="F1506" s="15">
        <v>5828.86</v>
      </c>
      <c r="G1506" s="15">
        <v>2028.08</v>
      </c>
      <c r="H1506" s="15">
        <v>9.26</v>
      </c>
      <c r="I1506" s="15" t="s">
        <v>37</v>
      </c>
      <c r="J1506" s="158"/>
    </row>
    <row r="1507" spans="1:10" ht="20" customHeight="1" x14ac:dyDescent="0.2">
      <c r="A1507" s="14" t="s">
        <v>22</v>
      </c>
      <c r="B1507" s="15" t="s">
        <v>41</v>
      </c>
      <c r="C1507" s="15" t="s">
        <v>52</v>
      </c>
      <c r="D1507" s="10">
        <v>565</v>
      </c>
      <c r="E1507" s="10">
        <v>446.97</v>
      </c>
      <c r="F1507" s="10">
        <v>354.54</v>
      </c>
      <c r="G1507" s="10">
        <v>243.24</v>
      </c>
      <c r="H1507" s="10">
        <v>0</v>
      </c>
      <c r="I1507" s="10">
        <v>0</v>
      </c>
      <c r="J1507" s="157"/>
    </row>
    <row r="1508" spans="1:10" ht="20" customHeight="1" x14ac:dyDescent="0.2">
      <c r="A1508" s="14" t="s">
        <v>22</v>
      </c>
      <c r="B1508" s="15"/>
      <c r="C1508" s="15" t="s">
        <v>53</v>
      </c>
      <c r="D1508" s="10">
        <v>101.63</v>
      </c>
      <c r="E1508" s="10">
        <v>98.61</v>
      </c>
      <c r="F1508" s="10">
        <v>44.74</v>
      </c>
      <c r="G1508" s="10">
        <v>10.34</v>
      </c>
      <c r="H1508" s="10">
        <v>0.1</v>
      </c>
      <c r="I1508" s="10">
        <v>0.05</v>
      </c>
      <c r="J1508" s="157"/>
    </row>
    <row r="1509" spans="1:10" ht="20" customHeight="1" x14ac:dyDescent="0.2">
      <c r="A1509" s="14" t="s">
        <v>22</v>
      </c>
      <c r="B1509" s="15"/>
      <c r="C1509" s="15" t="s">
        <v>54</v>
      </c>
      <c r="D1509" s="10">
        <v>1473.21</v>
      </c>
      <c r="E1509" s="10">
        <v>1459.58</v>
      </c>
      <c r="F1509" s="10">
        <v>914.32</v>
      </c>
      <c r="G1509" s="10">
        <v>371.07</v>
      </c>
      <c r="H1509" s="10">
        <v>0.27</v>
      </c>
      <c r="I1509" s="10">
        <v>0</v>
      </c>
      <c r="J1509" s="157"/>
    </row>
    <row r="1510" spans="1:10" ht="20" customHeight="1" x14ac:dyDescent="0.2">
      <c r="A1510" s="14" t="s">
        <v>22</v>
      </c>
      <c r="B1510" s="15"/>
      <c r="C1510" s="15" t="s">
        <v>55</v>
      </c>
      <c r="D1510" s="10">
        <v>73.89</v>
      </c>
      <c r="E1510" s="10">
        <v>73.89</v>
      </c>
      <c r="F1510" s="10">
        <v>62</v>
      </c>
      <c r="G1510" s="10">
        <v>9.77</v>
      </c>
      <c r="H1510" s="10">
        <v>0.11</v>
      </c>
      <c r="I1510" s="10">
        <v>0</v>
      </c>
      <c r="J1510" s="157"/>
    </row>
    <row r="1511" spans="1:10" ht="20" customHeight="1" x14ac:dyDescent="0.2">
      <c r="A1511" s="14" t="s">
        <v>22</v>
      </c>
      <c r="B1511" s="15"/>
      <c r="C1511" s="15" t="s">
        <v>56</v>
      </c>
      <c r="D1511" s="10">
        <v>725.07</v>
      </c>
      <c r="E1511" s="10">
        <v>650.34</v>
      </c>
      <c r="F1511" s="10">
        <v>255.08</v>
      </c>
      <c r="G1511" s="10">
        <v>124.72</v>
      </c>
      <c r="H1511" s="10" t="s">
        <v>37</v>
      </c>
      <c r="I1511" s="10" t="s">
        <v>37</v>
      </c>
      <c r="J1511" s="157"/>
    </row>
    <row r="1512" spans="1:10" ht="20" customHeight="1" x14ac:dyDescent="0.2">
      <c r="A1512" s="14" t="s">
        <v>22</v>
      </c>
      <c r="B1512" s="15"/>
      <c r="C1512" s="15" t="s">
        <v>57</v>
      </c>
      <c r="D1512" s="10">
        <v>9.11</v>
      </c>
      <c r="E1512" s="10">
        <v>4.5599999999999996</v>
      </c>
      <c r="F1512" s="10">
        <v>9.73</v>
      </c>
      <c r="G1512" s="10">
        <v>0</v>
      </c>
      <c r="H1512" s="10" t="s">
        <v>37</v>
      </c>
      <c r="I1512" s="10" t="s">
        <v>37</v>
      </c>
      <c r="J1512" s="157"/>
    </row>
    <row r="1513" spans="1:10" s="20" customFormat="1" ht="20" customHeight="1" x14ac:dyDescent="0.2">
      <c r="A1513" s="14" t="s">
        <v>22</v>
      </c>
      <c r="B1513" s="15"/>
      <c r="C1513" s="15" t="s">
        <v>58</v>
      </c>
      <c r="D1513" s="15">
        <v>2947.91</v>
      </c>
      <c r="E1513" s="15">
        <v>2733.96</v>
      </c>
      <c r="F1513" s="15">
        <v>1640.42</v>
      </c>
      <c r="G1513" s="15">
        <v>759.13</v>
      </c>
      <c r="H1513" s="15">
        <v>0.48</v>
      </c>
      <c r="I1513" s="15">
        <v>0.05</v>
      </c>
      <c r="J1513" s="158"/>
    </row>
    <row r="1514" spans="1:10" ht="20" customHeight="1" x14ac:dyDescent="0.2">
      <c r="A1514" s="14" t="s">
        <v>22</v>
      </c>
      <c r="B1514" s="15" t="s">
        <v>42</v>
      </c>
      <c r="C1514" s="15" t="s">
        <v>64</v>
      </c>
      <c r="D1514" s="10">
        <v>0.25</v>
      </c>
      <c r="E1514" s="10">
        <v>0.25</v>
      </c>
      <c r="F1514" s="10">
        <v>1.25</v>
      </c>
      <c r="G1514" s="10" t="s">
        <v>37</v>
      </c>
      <c r="H1514" s="10">
        <v>0.1</v>
      </c>
      <c r="I1514" s="10" t="s">
        <v>37</v>
      </c>
      <c r="J1514" s="157"/>
    </row>
    <row r="1515" spans="1:10" ht="20" customHeight="1" x14ac:dyDescent="0.2">
      <c r="A1515" s="14" t="s">
        <v>22</v>
      </c>
      <c r="B1515" s="15"/>
      <c r="C1515" s="15" t="s">
        <v>66</v>
      </c>
      <c r="D1515" s="10">
        <v>254.56</v>
      </c>
      <c r="E1515" s="10">
        <v>132.44999999999999</v>
      </c>
      <c r="F1515" s="10">
        <v>103.23</v>
      </c>
      <c r="G1515" s="10">
        <v>78.790000000000006</v>
      </c>
      <c r="H1515" s="10">
        <v>0</v>
      </c>
      <c r="I1515" s="10">
        <v>0</v>
      </c>
      <c r="J1515" s="157"/>
    </row>
    <row r="1516" spans="1:10" ht="20" customHeight="1" x14ac:dyDescent="0.2">
      <c r="A1516" s="14" t="s">
        <v>22</v>
      </c>
      <c r="B1516" s="15"/>
      <c r="C1516" s="15" t="s">
        <v>67</v>
      </c>
      <c r="D1516" s="10">
        <v>0.75</v>
      </c>
      <c r="E1516" s="10">
        <v>0.75</v>
      </c>
      <c r="F1516" s="10">
        <v>1</v>
      </c>
      <c r="G1516" s="10" t="s">
        <v>37</v>
      </c>
      <c r="H1516" s="10" t="s">
        <v>37</v>
      </c>
      <c r="I1516" s="10" t="s">
        <v>37</v>
      </c>
      <c r="J1516" s="157"/>
    </row>
    <row r="1517" spans="1:10" ht="20" customHeight="1" x14ac:dyDescent="0.2">
      <c r="A1517" s="14" t="s">
        <v>22</v>
      </c>
      <c r="B1517" s="15"/>
      <c r="C1517" s="15" t="s">
        <v>68</v>
      </c>
      <c r="D1517" s="10">
        <v>1.75</v>
      </c>
      <c r="E1517" s="10">
        <v>1.75</v>
      </c>
      <c r="F1517" s="10">
        <v>1.1399999999999999</v>
      </c>
      <c r="G1517" s="10" t="s">
        <v>37</v>
      </c>
      <c r="H1517" s="10">
        <v>0.09</v>
      </c>
      <c r="I1517" s="10">
        <v>0</v>
      </c>
      <c r="J1517" s="157"/>
    </row>
    <row r="1518" spans="1:10" s="20" customFormat="1" ht="20" customHeight="1" x14ac:dyDescent="0.2">
      <c r="A1518" s="14" t="s">
        <v>22</v>
      </c>
      <c r="B1518" s="15"/>
      <c r="C1518" s="15" t="s">
        <v>58</v>
      </c>
      <c r="D1518" s="15">
        <v>257.31</v>
      </c>
      <c r="E1518" s="15">
        <v>135.19999999999999</v>
      </c>
      <c r="F1518" s="15">
        <v>106.61</v>
      </c>
      <c r="G1518" s="15">
        <v>78.790000000000006</v>
      </c>
      <c r="H1518" s="15">
        <v>0.19</v>
      </c>
      <c r="I1518" s="15">
        <v>0</v>
      </c>
      <c r="J1518" s="158"/>
    </row>
    <row r="1519" spans="1:10" ht="20" customHeight="1" x14ac:dyDescent="0.2">
      <c r="A1519" s="14" t="s">
        <v>22</v>
      </c>
      <c r="B1519" s="15" t="s">
        <v>43</v>
      </c>
      <c r="C1519" s="15" t="s">
        <v>69</v>
      </c>
      <c r="D1519" s="10">
        <v>13.88</v>
      </c>
      <c r="E1519" s="10">
        <v>13.88</v>
      </c>
      <c r="F1519" s="10">
        <v>4.58</v>
      </c>
      <c r="G1519" s="10">
        <v>3.05</v>
      </c>
      <c r="H1519" s="10" t="s">
        <v>37</v>
      </c>
      <c r="I1519" s="10" t="s">
        <v>37</v>
      </c>
      <c r="J1519" s="157"/>
    </row>
    <row r="1520" spans="1:10" ht="20" customHeight="1" x14ac:dyDescent="0.2">
      <c r="A1520" s="14" t="s">
        <v>22</v>
      </c>
      <c r="B1520" s="15"/>
      <c r="C1520" s="15" t="s">
        <v>70</v>
      </c>
      <c r="D1520" s="10">
        <v>65.680000000000007</v>
      </c>
      <c r="E1520" s="10">
        <v>65.680000000000007</v>
      </c>
      <c r="F1520" s="10">
        <v>13.21</v>
      </c>
      <c r="G1520" s="10">
        <v>0</v>
      </c>
      <c r="H1520" s="10" t="s">
        <v>37</v>
      </c>
      <c r="I1520" s="10" t="s">
        <v>37</v>
      </c>
      <c r="J1520" s="157"/>
    </row>
    <row r="1521" spans="1:10" ht="20" customHeight="1" x14ac:dyDescent="0.2">
      <c r="A1521" s="14" t="s">
        <v>22</v>
      </c>
      <c r="B1521" s="15"/>
      <c r="C1521" s="15" t="s">
        <v>71</v>
      </c>
      <c r="D1521" s="10">
        <v>79.91</v>
      </c>
      <c r="E1521" s="10">
        <v>25.23</v>
      </c>
      <c r="F1521" s="10">
        <v>4.2300000000000004</v>
      </c>
      <c r="G1521" s="10">
        <v>0</v>
      </c>
      <c r="H1521" s="10">
        <v>0.21</v>
      </c>
      <c r="I1521" s="10" t="s">
        <v>37</v>
      </c>
      <c r="J1521" s="157"/>
    </row>
    <row r="1522" spans="1:10" ht="20" customHeight="1" x14ac:dyDescent="0.2">
      <c r="A1522" s="14" t="s">
        <v>22</v>
      </c>
      <c r="B1522" s="15"/>
      <c r="C1522" s="15" t="s">
        <v>73</v>
      </c>
      <c r="D1522" s="10">
        <v>24.99</v>
      </c>
      <c r="E1522" s="10">
        <v>24.99</v>
      </c>
      <c r="F1522" s="10">
        <v>13.56</v>
      </c>
      <c r="G1522" s="10">
        <v>8.52</v>
      </c>
      <c r="H1522" s="10" t="s">
        <v>37</v>
      </c>
      <c r="I1522" s="10" t="s">
        <v>37</v>
      </c>
      <c r="J1522" s="157"/>
    </row>
    <row r="1523" spans="1:10" ht="20" customHeight="1" x14ac:dyDescent="0.2">
      <c r="A1523" s="14" t="s">
        <v>22</v>
      </c>
      <c r="B1523" s="15"/>
      <c r="C1523" s="15" t="s">
        <v>74</v>
      </c>
      <c r="D1523" s="10">
        <v>22.38</v>
      </c>
      <c r="E1523" s="10">
        <v>16.55</v>
      </c>
      <c r="F1523" s="10">
        <v>2.15</v>
      </c>
      <c r="G1523" s="10">
        <v>0</v>
      </c>
      <c r="H1523" s="10" t="s">
        <v>37</v>
      </c>
      <c r="I1523" s="10" t="s">
        <v>37</v>
      </c>
      <c r="J1523" s="157"/>
    </row>
    <row r="1524" spans="1:10" ht="20" customHeight="1" x14ac:dyDescent="0.2">
      <c r="A1524" s="14" t="s">
        <v>22</v>
      </c>
      <c r="B1524" s="15"/>
      <c r="C1524" s="15" t="s">
        <v>75</v>
      </c>
      <c r="D1524" s="10">
        <v>146.08000000000001</v>
      </c>
      <c r="E1524" s="10">
        <v>146.08000000000001</v>
      </c>
      <c r="F1524" s="10">
        <v>32.5</v>
      </c>
      <c r="G1524" s="10" t="s">
        <v>37</v>
      </c>
      <c r="H1524" s="10" t="s">
        <v>37</v>
      </c>
      <c r="I1524" s="10" t="s">
        <v>37</v>
      </c>
      <c r="J1524" s="157"/>
    </row>
    <row r="1525" spans="1:10" s="20" customFormat="1" ht="20" customHeight="1" x14ac:dyDescent="0.2">
      <c r="A1525" s="14" t="s">
        <v>22</v>
      </c>
      <c r="B1525" s="15"/>
      <c r="C1525" s="15" t="s">
        <v>58</v>
      </c>
      <c r="D1525" s="15">
        <v>352.91</v>
      </c>
      <c r="E1525" s="15">
        <v>292.39999999999998</v>
      </c>
      <c r="F1525" s="15">
        <v>70.23</v>
      </c>
      <c r="G1525" s="15">
        <v>11.57</v>
      </c>
      <c r="H1525" s="15">
        <v>0.21</v>
      </c>
      <c r="I1525" s="15" t="s">
        <v>37</v>
      </c>
      <c r="J1525" s="158"/>
    </row>
    <row r="1526" spans="1:10" ht="20" customHeight="1" x14ac:dyDescent="0.2">
      <c r="A1526" s="14" t="s">
        <v>22</v>
      </c>
      <c r="B1526" s="15" t="s">
        <v>44</v>
      </c>
      <c r="C1526" s="15" t="s">
        <v>78</v>
      </c>
      <c r="D1526" s="10">
        <v>1.35</v>
      </c>
      <c r="E1526" s="10">
        <v>1.35</v>
      </c>
      <c r="F1526" s="10">
        <v>0.39</v>
      </c>
      <c r="G1526" s="10">
        <v>0.1</v>
      </c>
      <c r="H1526" s="10" t="s">
        <v>37</v>
      </c>
      <c r="I1526" s="10" t="s">
        <v>37</v>
      </c>
      <c r="J1526" s="157"/>
    </row>
    <row r="1527" spans="1:10" ht="20" customHeight="1" x14ac:dyDescent="0.2">
      <c r="A1527" s="14" t="s">
        <v>22</v>
      </c>
      <c r="B1527" s="15"/>
      <c r="C1527" s="15" t="s">
        <v>79</v>
      </c>
      <c r="D1527" s="10">
        <v>1.52</v>
      </c>
      <c r="E1527" s="10">
        <v>1.52</v>
      </c>
      <c r="F1527" s="10">
        <v>0.85</v>
      </c>
      <c r="G1527" s="10">
        <v>0.73</v>
      </c>
      <c r="H1527" s="10" t="s">
        <v>37</v>
      </c>
      <c r="I1527" s="10" t="s">
        <v>37</v>
      </c>
      <c r="J1527" s="157"/>
    </row>
    <row r="1528" spans="1:10" ht="20" customHeight="1" x14ac:dyDescent="0.2">
      <c r="A1528" s="14" t="s">
        <v>22</v>
      </c>
      <c r="B1528" s="15"/>
      <c r="C1528" s="15" t="s">
        <v>80</v>
      </c>
      <c r="D1528" s="10">
        <v>12.38</v>
      </c>
      <c r="E1528" s="10">
        <v>12.38</v>
      </c>
      <c r="F1528" s="10">
        <v>8.16</v>
      </c>
      <c r="G1528" s="10">
        <v>1.23</v>
      </c>
      <c r="H1528" s="10" t="s">
        <v>37</v>
      </c>
      <c r="I1528" s="10" t="s">
        <v>37</v>
      </c>
      <c r="J1528" s="157"/>
    </row>
    <row r="1529" spans="1:10" ht="20" customHeight="1" x14ac:dyDescent="0.2">
      <c r="A1529" s="14" t="s">
        <v>22</v>
      </c>
      <c r="B1529" s="15"/>
      <c r="C1529" s="15" t="s">
        <v>82</v>
      </c>
      <c r="D1529" s="10">
        <v>38.590000000000003</v>
      </c>
      <c r="E1529" s="10">
        <v>38.590000000000003</v>
      </c>
      <c r="F1529" s="10">
        <v>47.78</v>
      </c>
      <c r="G1529" s="10">
        <v>17.02</v>
      </c>
      <c r="H1529" s="10" t="s">
        <v>37</v>
      </c>
      <c r="I1529" s="10" t="s">
        <v>37</v>
      </c>
      <c r="J1529" s="157"/>
    </row>
    <row r="1530" spans="1:10" s="20" customFormat="1" ht="20" customHeight="1" x14ac:dyDescent="0.2">
      <c r="A1530" s="14" t="s">
        <v>22</v>
      </c>
      <c r="B1530" s="15"/>
      <c r="C1530" s="15" t="s">
        <v>58</v>
      </c>
      <c r="D1530" s="15">
        <v>53.85</v>
      </c>
      <c r="E1530" s="15">
        <v>53.85</v>
      </c>
      <c r="F1530" s="15">
        <v>57.17</v>
      </c>
      <c r="G1530" s="15">
        <v>19.079999999999998</v>
      </c>
      <c r="H1530" s="15" t="s">
        <v>37</v>
      </c>
      <c r="I1530" s="15" t="s">
        <v>37</v>
      </c>
      <c r="J1530" s="158"/>
    </row>
    <row r="1531" spans="1:10" ht="20" customHeight="1" x14ac:dyDescent="0.2">
      <c r="A1531" s="14" t="s">
        <v>22</v>
      </c>
      <c r="B1531" s="15" t="s">
        <v>45</v>
      </c>
      <c r="C1531" s="15" t="s">
        <v>83</v>
      </c>
      <c r="D1531" s="10">
        <v>295.26</v>
      </c>
      <c r="E1531" s="10">
        <v>218.83</v>
      </c>
      <c r="F1531" s="10">
        <v>279.55</v>
      </c>
      <c r="G1531" s="10">
        <v>145.69999999999999</v>
      </c>
      <c r="H1531" s="10">
        <v>3.7</v>
      </c>
      <c r="I1531" s="10" t="s">
        <v>37</v>
      </c>
      <c r="J1531" s="157"/>
    </row>
    <row r="1532" spans="1:10" ht="20" customHeight="1" x14ac:dyDescent="0.2">
      <c r="A1532" s="14" t="s">
        <v>22</v>
      </c>
      <c r="B1532" s="15"/>
      <c r="C1532" s="15" t="s">
        <v>84</v>
      </c>
      <c r="D1532" s="10">
        <v>49.39</v>
      </c>
      <c r="E1532" s="10">
        <v>49.39</v>
      </c>
      <c r="F1532" s="10">
        <v>32.28</v>
      </c>
      <c r="G1532" s="10">
        <v>11.71</v>
      </c>
      <c r="H1532" s="10">
        <v>0.34</v>
      </c>
      <c r="I1532" s="10" t="s">
        <v>37</v>
      </c>
      <c r="J1532" s="157"/>
    </row>
    <row r="1533" spans="1:10" ht="20" customHeight="1" x14ac:dyDescent="0.2">
      <c r="A1533" s="14" t="s">
        <v>22</v>
      </c>
      <c r="B1533" s="15"/>
      <c r="C1533" s="15" t="s">
        <v>85</v>
      </c>
      <c r="D1533" s="10">
        <v>20.41</v>
      </c>
      <c r="E1533" s="10">
        <v>3.85</v>
      </c>
      <c r="F1533" s="10">
        <v>2.54</v>
      </c>
      <c r="G1533" s="10">
        <v>0</v>
      </c>
      <c r="H1533" s="10">
        <v>0.43</v>
      </c>
      <c r="I1533" s="10" t="s">
        <v>37</v>
      </c>
      <c r="J1533" s="157"/>
    </row>
    <row r="1534" spans="1:10" ht="20" customHeight="1" x14ac:dyDescent="0.2">
      <c r="A1534" s="14" t="s">
        <v>22</v>
      </c>
      <c r="B1534" s="15"/>
      <c r="C1534" s="15" t="s">
        <v>45</v>
      </c>
      <c r="D1534" s="10">
        <v>0.22</v>
      </c>
      <c r="E1534" s="10">
        <v>0.22</v>
      </c>
      <c r="F1534" s="10">
        <v>0.09</v>
      </c>
      <c r="G1534" s="10">
        <v>0.18</v>
      </c>
      <c r="H1534" s="10" t="s">
        <v>37</v>
      </c>
      <c r="I1534" s="10">
        <v>0.08</v>
      </c>
      <c r="J1534" s="157"/>
    </row>
    <row r="1535" spans="1:10" s="20" customFormat="1" ht="20" customHeight="1" x14ac:dyDescent="0.2">
      <c r="A1535" s="14" t="s">
        <v>22</v>
      </c>
      <c r="B1535" s="15"/>
      <c r="C1535" s="15" t="s">
        <v>58</v>
      </c>
      <c r="D1535" s="15">
        <v>365.28</v>
      </c>
      <c r="E1535" s="15">
        <v>272.29000000000002</v>
      </c>
      <c r="F1535" s="15">
        <v>314.45999999999998</v>
      </c>
      <c r="G1535" s="15">
        <v>157.59</v>
      </c>
      <c r="H1535" s="15">
        <v>4.47</v>
      </c>
      <c r="I1535" s="15">
        <v>0.08</v>
      </c>
      <c r="J1535" s="158"/>
    </row>
    <row r="1536" spans="1:10" ht="20" customHeight="1" x14ac:dyDescent="0.2">
      <c r="A1536" s="14" t="s">
        <v>22</v>
      </c>
      <c r="B1536" s="15" t="s">
        <v>46</v>
      </c>
      <c r="C1536" s="15" t="s">
        <v>86</v>
      </c>
      <c r="D1536" s="10">
        <v>17.989999999999998</v>
      </c>
      <c r="E1536" s="10">
        <v>17.989999999999998</v>
      </c>
      <c r="F1536" s="10">
        <v>11.2</v>
      </c>
      <c r="G1536" s="10">
        <v>0</v>
      </c>
      <c r="H1536" s="10" t="s">
        <v>37</v>
      </c>
      <c r="I1536" s="10" t="s">
        <v>37</v>
      </c>
      <c r="J1536" s="157"/>
    </row>
    <row r="1537" spans="1:10" s="20" customFormat="1" ht="20" customHeight="1" x14ac:dyDescent="0.2">
      <c r="A1537" s="14" t="s">
        <v>22</v>
      </c>
      <c r="B1537" s="15"/>
      <c r="C1537" s="15" t="s">
        <v>58</v>
      </c>
      <c r="D1537" s="15">
        <v>17.989999999999998</v>
      </c>
      <c r="E1537" s="15">
        <v>17.989999999999998</v>
      </c>
      <c r="F1537" s="15">
        <v>11.2</v>
      </c>
      <c r="G1537" s="15">
        <v>0</v>
      </c>
      <c r="H1537" s="15" t="s">
        <v>37</v>
      </c>
      <c r="I1537" s="15" t="s">
        <v>37</v>
      </c>
      <c r="J1537" s="158"/>
    </row>
    <row r="1538" spans="1:10" ht="20" customHeight="1" x14ac:dyDescent="0.2">
      <c r="A1538" s="14" t="s">
        <v>22</v>
      </c>
      <c r="B1538" s="15" t="s">
        <v>47</v>
      </c>
      <c r="C1538" s="15" t="s">
        <v>93</v>
      </c>
      <c r="D1538" s="10">
        <v>166.17</v>
      </c>
      <c r="E1538" s="10">
        <v>166.17</v>
      </c>
      <c r="F1538" s="10">
        <v>116.4</v>
      </c>
      <c r="G1538" s="10">
        <v>50.26</v>
      </c>
      <c r="H1538" s="10" t="s">
        <v>37</v>
      </c>
      <c r="I1538" s="10" t="s">
        <v>37</v>
      </c>
      <c r="J1538" s="157"/>
    </row>
    <row r="1539" spans="1:10" s="20" customFormat="1" ht="20" customHeight="1" x14ac:dyDescent="0.2">
      <c r="A1539" s="14" t="s">
        <v>22</v>
      </c>
      <c r="B1539" s="15"/>
      <c r="C1539" s="15" t="s">
        <v>58</v>
      </c>
      <c r="D1539" s="15">
        <v>166.17</v>
      </c>
      <c r="E1539" s="15">
        <v>166.17</v>
      </c>
      <c r="F1539" s="15">
        <v>116.4</v>
      </c>
      <c r="G1539" s="15">
        <v>50.26</v>
      </c>
      <c r="H1539" s="15" t="s">
        <v>37</v>
      </c>
      <c r="I1539" s="15" t="s">
        <v>37</v>
      </c>
      <c r="J1539" s="158"/>
    </row>
    <row r="1540" spans="1:10" ht="20" customHeight="1" x14ac:dyDescent="0.2">
      <c r="A1540" s="14" t="s">
        <v>22</v>
      </c>
      <c r="B1540" s="15" t="s">
        <v>49</v>
      </c>
      <c r="C1540" s="15" t="s">
        <v>107</v>
      </c>
      <c r="D1540" s="10">
        <v>1608.99</v>
      </c>
      <c r="E1540" s="10">
        <v>950.4</v>
      </c>
      <c r="F1540" s="10">
        <v>541.67999999999995</v>
      </c>
      <c r="G1540" s="10">
        <v>36.369999999999997</v>
      </c>
      <c r="H1540" s="10" t="s">
        <v>37</v>
      </c>
      <c r="I1540" s="10" t="s">
        <v>37</v>
      </c>
      <c r="J1540" s="157"/>
    </row>
    <row r="1541" spans="1:10" ht="20" customHeight="1" x14ac:dyDescent="0.2">
      <c r="A1541" s="14" t="s">
        <v>22</v>
      </c>
      <c r="B1541" s="15"/>
      <c r="C1541" s="15" t="s">
        <v>108</v>
      </c>
      <c r="D1541" s="10">
        <v>397.21</v>
      </c>
      <c r="E1541" s="10">
        <v>220.34</v>
      </c>
      <c r="F1541" s="10">
        <v>139.71</v>
      </c>
      <c r="G1541" s="10">
        <v>4.04</v>
      </c>
      <c r="H1541" s="10" t="s">
        <v>37</v>
      </c>
      <c r="I1541" s="10" t="s">
        <v>37</v>
      </c>
      <c r="J1541" s="157"/>
    </row>
    <row r="1542" spans="1:10" ht="20" customHeight="1" x14ac:dyDescent="0.2">
      <c r="A1542" s="14" t="s">
        <v>22</v>
      </c>
      <c r="B1542" s="15"/>
      <c r="C1542" s="15" t="s">
        <v>109</v>
      </c>
      <c r="D1542" s="10">
        <v>336.33</v>
      </c>
      <c r="E1542" s="10">
        <v>272.58</v>
      </c>
      <c r="F1542" s="10">
        <v>327.52999999999997</v>
      </c>
      <c r="G1542" s="10">
        <v>101.07</v>
      </c>
      <c r="H1542" s="10" t="s">
        <v>37</v>
      </c>
      <c r="I1542" s="10" t="s">
        <v>37</v>
      </c>
      <c r="J1542" s="157"/>
    </row>
    <row r="1543" spans="1:10" ht="20" customHeight="1" x14ac:dyDescent="0.2">
      <c r="A1543" s="14" t="s">
        <v>22</v>
      </c>
      <c r="B1543" s="15"/>
      <c r="C1543" s="15" t="s">
        <v>110</v>
      </c>
      <c r="D1543" s="10">
        <v>5713.95</v>
      </c>
      <c r="E1543" s="10">
        <v>3522.53</v>
      </c>
      <c r="F1543" s="10">
        <v>1873.94</v>
      </c>
      <c r="G1543" s="10">
        <v>294.94</v>
      </c>
      <c r="H1543" s="10" t="s">
        <v>37</v>
      </c>
      <c r="I1543" s="10">
        <v>0.1</v>
      </c>
      <c r="J1543" s="157"/>
    </row>
    <row r="1544" spans="1:10" ht="20" customHeight="1" x14ac:dyDescent="0.2">
      <c r="A1544" s="14" t="s">
        <v>22</v>
      </c>
      <c r="B1544" s="15"/>
      <c r="C1544" s="15" t="s">
        <v>111</v>
      </c>
      <c r="D1544" s="10">
        <v>854.78</v>
      </c>
      <c r="E1544" s="10">
        <v>494.99</v>
      </c>
      <c r="F1544" s="10">
        <v>253.42</v>
      </c>
      <c r="G1544" s="10">
        <v>35.380000000000003</v>
      </c>
      <c r="H1544" s="10">
        <v>0.92</v>
      </c>
      <c r="I1544" s="10">
        <v>0.92</v>
      </c>
      <c r="J1544" s="157"/>
    </row>
    <row r="1545" spans="1:10" ht="20" customHeight="1" x14ac:dyDescent="0.2">
      <c r="A1545" s="14" t="s">
        <v>22</v>
      </c>
      <c r="B1545" s="15"/>
      <c r="C1545" s="15" t="s">
        <v>112</v>
      </c>
      <c r="D1545" s="10">
        <v>14.91</v>
      </c>
      <c r="E1545" s="10">
        <v>5.7</v>
      </c>
      <c r="F1545" s="10">
        <v>5.8</v>
      </c>
      <c r="G1545" s="10">
        <v>0.84</v>
      </c>
      <c r="H1545" s="10" t="s">
        <v>37</v>
      </c>
      <c r="I1545" s="10" t="s">
        <v>37</v>
      </c>
      <c r="J1545" s="157"/>
    </row>
    <row r="1546" spans="1:10" ht="20" customHeight="1" x14ac:dyDescent="0.2">
      <c r="A1546" s="14" t="s">
        <v>22</v>
      </c>
      <c r="B1546" s="15"/>
      <c r="C1546" s="15" t="s">
        <v>113</v>
      </c>
      <c r="D1546" s="10">
        <v>1699.5</v>
      </c>
      <c r="E1546" s="10">
        <v>1232.71</v>
      </c>
      <c r="F1546" s="10">
        <v>454.17</v>
      </c>
      <c r="G1546" s="10">
        <v>164.26</v>
      </c>
      <c r="H1546" s="10" t="s">
        <v>37</v>
      </c>
      <c r="I1546" s="10">
        <v>1.03</v>
      </c>
      <c r="J1546" s="157"/>
    </row>
    <row r="1547" spans="1:10" ht="20" customHeight="1" x14ac:dyDescent="0.2">
      <c r="A1547" s="14" t="s">
        <v>22</v>
      </c>
      <c r="B1547" s="15"/>
      <c r="C1547" s="15" t="s">
        <v>114</v>
      </c>
      <c r="D1547" s="10">
        <v>3268.56</v>
      </c>
      <c r="E1547" s="10">
        <v>2328.09</v>
      </c>
      <c r="F1547" s="10">
        <v>887.48</v>
      </c>
      <c r="G1547" s="10">
        <v>259.08999999999997</v>
      </c>
      <c r="H1547" s="10">
        <v>3.92</v>
      </c>
      <c r="I1547" s="10">
        <v>0</v>
      </c>
      <c r="J1547" s="157"/>
    </row>
    <row r="1548" spans="1:10" ht="20" customHeight="1" x14ac:dyDescent="0.2">
      <c r="A1548" s="14" t="s">
        <v>22</v>
      </c>
      <c r="B1548" s="15"/>
      <c r="C1548" s="15" t="s">
        <v>115</v>
      </c>
      <c r="D1548" s="10">
        <v>1103.21</v>
      </c>
      <c r="E1548" s="10">
        <v>320.95999999999998</v>
      </c>
      <c r="F1548" s="10">
        <v>182.6</v>
      </c>
      <c r="G1548" s="10">
        <v>0.64</v>
      </c>
      <c r="H1548" s="10" t="s">
        <v>37</v>
      </c>
      <c r="I1548" s="10" t="s">
        <v>37</v>
      </c>
      <c r="J1548" s="157"/>
    </row>
    <row r="1549" spans="1:10" ht="20" customHeight="1" x14ac:dyDescent="0.2">
      <c r="A1549" s="14" t="s">
        <v>22</v>
      </c>
      <c r="B1549" s="15"/>
      <c r="C1549" s="15" t="s">
        <v>116</v>
      </c>
      <c r="D1549" s="10">
        <v>144.72999999999999</v>
      </c>
      <c r="E1549" s="10">
        <v>68.66</v>
      </c>
      <c r="F1549" s="10">
        <v>43.61</v>
      </c>
      <c r="G1549" s="10">
        <v>5.27</v>
      </c>
      <c r="H1549" s="10" t="s">
        <v>37</v>
      </c>
      <c r="I1549" s="10" t="s">
        <v>37</v>
      </c>
      <c r="J1549" s="157"/>
    </row>
    <row r="1550" spans="1:10" ht="20" customHeight="1" x14ac:dyDescent="0.2">
      <c r="A1550" s="14" t="s">
        <v>22</v>
      </c>
      <c r="B1550" s="15"/>
      <c r="C1550" s="15" t="s">
        <v>117</v>
      </c>
      <c r="D1550" s="10">
        <v>720.12</v>
      </c>
      <c r="E1550" s="10">
        <v>430.76</v>
      </c>
      <c r="F1550" s="10">
        <v>204.84</v>
      </c>
      <c r="G1550" s="10">
        <v>19.62</v>
      </c>
      <c r="H1550" s="10" t="s">
        <v>37</v>
      </c>
      <c r="I1550" s="10" t="s">
        <v>37</v>
      </c>
      <c r="J1550" s="157"/>
    </row>
    <row r="1551" spans="1:10" s="20" customFormat="1" ht="20" customHeight="1" x14ac:dyDescent="0.2">
      <c r="A1551" s="14" t="s">
        <v>22</v>
      </c>
      <c r="B1551" s="15"/>
      <c r="C1551" s="15" t="s">
        <v>58</v>
      </c>
      <c r="D1551" s="15">
        <v>15862.29</v>
      </c>
      <c r="E1551" s="15">
        <v>9847.7000000000007</v>
      </c>
      <c r="F1551" s="15">
        <v>4914.7700000000004</v>
      </c>
      <c r="G1551" s="15">
        <v>921.53</v>
      </c>
      <c r="H1551" s="15">
        <v>4.84</v>
      </c>
      <c r="I1551" s="15">
        <v>2.0499999999999998</v>
      </c>
      <c r="J1551" s="158"/>
    </row>
    <row r="1552" spans="1:10" ht="20" customHeight="1" x14ac:dyDescent="0.2">
      <c r="A1552" s="14" t="s">
        <v>22</v>
      </c>
      <c r="B1552" s="15" t="s">
        <v>50</v>
      </c>
      <c r="C1552" s="15" t="s">
        <v>118</v>
      </c>
      <c r="D1552" s="10">
        <v>16.559999999999999</v>
      </c>
      <c r="E1552" s="10">
        <v>8.2799999999999994</v>
      </c>
      <c r="F1552" s="10">
        <v>2.95</v>
      </c>
      <c r="G1552" s="10">
        <v>0</v>
      </c>
      <c r="H1552" s="10" t="s">
        <v>37</v>
      </c>
      <c r="I1552" s="10" t="s">
        <v>37</v>
      </c>
      <c r="J1552" s="157"/>
    </row>
    <row r="1553" spans="1:10" ht="20" customHeight="1" x14ac:dyDescent="0.2">
      <c r="A1553" s="14" t="s">
        <v>22</v>
      </c>
      <c r="B1553" s="15"/>
      <c r="C1553" s="15" t="s">
        <v>119</v>
      </c>
      <c r="D1553" s="10">
        <v>55.07</v>
      </c>
      <c r="E1553" s="10">
        <v>12.75</v>
      </c>
      <c r="F1553" s="10">
        <v>0.9</v>
      </c>
      <c r="G1553" s="10">
        <v>0</v>
      </c>
      <c r="H1553" s="10" t="s">
        <v>37</v>
      </c>
      <c r="I1553" s="10" t="s">
        <v>37</v>
      </c>
      <c r="J1553" s="157"/>
    </row>
    <row r="1554" spans="1:10" ht="20" customHeight="1" x14ac:dyDescent="0.2">
      <c r="A1554" s="14" t="s">
        <v>22</v>
      </c>
      <c r="B1554" s="15"/>
      <c r="C1554" s="15" t="s">
        <v>120</v>
      </c>
      <c r="D1554" s="10">
        <v>83.91</v>
      </c>
      <c r="E1554" s="10">
        <v>69.239999999999995</v>
      </c>
      <c r="F1554" s="10">
        <v>25.12</v>
      </c>
      <c r="G1554" s="10">
        <v>10.18</v>
      </c>
      <c r="H1554" s="10" t="s">
        <v>37</v>
      </c>
      <c r="I1554" s="10" t="s">
        <v>37</v>
      </c>
      <c r="J1554" s="157"/>
    </row>
    <row r="1555" spans="1:10" ht="20" customHeight="1" x14ac:dyDescent="0.2">
      <c r="A1555" s="14" t="s">
        <v>22</v>
      </c>
      <c r="B1555" s="15"/>
      <c r="C1555" s="15" t="s">
        <v>121</v>
      </c>
      <c r="D1555" s="10">
        <v>137.94999999999999</v>
      </c>
      <c r="E1555" s="10">
        <v>126.62</v>
      </c>
      <c r="F1555" s="10">
        <v>47.61</v>
      </c>
      <c r="G1555" s="10">
        <v>16.309999999999999</v>
      </c>
      <c r="H1555" s="10" t="s">
        <v>37</v>
      </c>
      <c r="I1555" s="10" t="s">
        <v>37</v>
      </c>
      <c r="J1555" s="157"/>
    </row>
    <row r="1556" spans="1:10" ht="20" customHeight="1" x14ac:dyDescent="0.2">
      <c r="A1556" s="14" t="s">
        <v>22</v>
      </c>
      <c r="B1556" s="15"/>
      <c r="C1556" s="15" t="s">
        <v>123</v>
      </c>
      <c r="D1556" s="10">
        <v>1367.87</v>
      </c>
      <c r="E1556" s="10">
        <v>885.12</v>
      </c>
      <c r="F1556" s="10">
        <v>571.01</v>
      </c>
      <c r="G1556" s="10">
        <v>164.41</v>
      </c>
      <c r="H1556" s="10" t="s">
        <v>37</v>
      </c>
      <c r="I1556" s="10" t="s">
        <v>37</v>
      </c>
      <c r="J1556" s="157"/>
    </row>
    <row r="1557" spans="1:10" ht="20" customHeight="1" x14ac:dyDescent="0.2">
      <c r="A1557" s="14" t="s">
        <v>22</v>
      </c>
      <c r="B1557" s="15"/>
      <c r="C1557" s="15" t="s">
        <v>124</v>
      </c>
      <c r="D1557" s="10">
        <v>370.45</v>
      </c>
      <c r="E1557" s="10">
        <v>348.1</v>
      </c>
      <c r="F1557" s="10">
        <v>259.61</v>
      </c>
      <c r="G1557" s="10">
        <v>9.9</v>
      </c>
      <c r="H1557" s="10" t="s">
        <v>37</v>
      </c>
      <c r="I1557" s="10" t="s">
        <v>37</v>
      </c>
      <c r="J1557" s="157"/>
    </row>
    <row r="1558" spans="1:10" s="20" customFormat="1" ht="20" customHeight="1" x14ac:dyDescent="0.2">
      <c r="A1558" s="14" t="s">
        <v>22</v>
      </c>
      <c r="B1558" s="15"/>
      <c r="C1558" s="15" t="s">
        <v>58</v>
      </c>
      <c r="D1558" s="15">
        <v>2031.81</v>
      </c>
      <c r="E1558" s="15">
        <v>1450.11</v>
      </c>
      <c r="F1558" s="15">
        <v>907.2</v>
      </c>
      <c r="G1558" s="15">
        <v>200.8</v>
      </c>
      <c r="H1558" s="15" t="s">
        <v>37</v>
      </c>
      <c r="I1558" s="15" t="s">
        <v>37</v>
      </c>
      <c r="J1558" s="158"/>
    </row>
    <row r="1559" spans="1:10" ht="20" customHeight="1" x14ac:dyDescent="0.2">
      <c r="A1559" s="14" t="s">
        <v>22</v>
      </c>
      <c r="B1559" s="15" t="s">
        <v>39</v>
      </c>
      <c r="C1559" s="15" t="s">
        <v>52</v>
      </c>
      <c r="D1559" s="10">
        <v>565</v>
      </c>
      <c r="E1559" s="10">
        <v>446.97</v>
      </c>
      <c r="F1559" s="10">
        <v>354.54</v>
      </c>
      <c r="G1559" s="10">
        <v>243.24</v>
      </c>
      <c r="H1559" s="10">
        <v>0</v>
      </c>
      <c r="I1559" s="10">
        <v>0</v>
      </c>
      <c r="J1559" s="157"/>
    </row>
    <row r="1560" spans="1:10" ht="20" customHeight="1" x14ac:dyDescent="0.2">
      <c r="A1560" s="14" t="s">
        <v>22</v>
      </c>
      <c r="B1560" s="15"/>
      <c r="C1560" s="15" t="s">
        <v>53</v>
      </c>
      <c r="D1560" s="10">
        <v>101.63</v>
      </c>
      <c r="E1560" s="10">
        <v>98.61</v>
      </c>
      <c r="F1560" s="10">
        <v>44.74</v>
      </c>
      <c r="G1560" s="10">
        <v>10.34</v>
      </c>
      <c r="H1560" s="10">
        <v>0.1</v>
      </c>
      <c r="I1560" s="10">
        <v>0.05</v>
      </c>
      <c r="J1560" s="157"/>
    </row>
    <row r="1561" spans="1:10" ht="20" customHeight="1" x14ac:dyDescent="0.2">
      <c r="A1561" s="14" t="s">
        <v>22</v>
      </c>
      <c r="B1561" s="15"/>
      <c r="C1561" s="15" t="s">
        <v>54</v>
      </c>
      <c r="D1561" s="10">
        <v>1473.21</v>
      </c>
      <c r="E1561" s="10">
        <v>1459.58</v>
      </c>
      <c r="F1561" s="10">
        <v>914.32</v>
      </c>
      <c r="G1561" s="10">
        <v>371.07</v>
      </c>
      <c r="H1561" s="10">
        <v>0.27</v>
      </c>
      <c r="I1561" s="10">
        <v>0</v>
      </c>
      <c r="J1561" s="157"/>
    </row>
    <row r="1562" spans="1:10" ht="20" customHeight="1" x14ac:dyDescent="0.2">
      <c r="A1562" s="14" t="s">
        <v>22</v>
      </c>
      <c r="B1562" s="15"/>
      <c r="C1562" s="15" t="s">
        <v>55</v>
      </c>
      <c r="D1562" s="10">
        <v>73.89</v>
      </c>
      <c r="E1562" s="10">
        <v>73.89</v>
      </c>
      <c r="F1562" s="10">
        <v>62</v>
      </c>
      <c r="G1562" s="10">
        <v>9.77</v>
      </c>
      <c r="H1562" s="10">
        <v>0.11</v>
      </c>
      <c r="I1562" s="10">
        <v>0</v>
      </c>
      <c r="J1562" s="157"/>
    </row>
    <row r="1563" spans="1:10" ht="20" customHeight="1" x14ac:dyDescent="0.2">
      <c r="A1563" s="14" t="s">
        <v>22</v>
      </c>
      <c r="B1563" s="15"/>
      <c r="C1563" s="15" t="s">
        <v>56</v>
      </c>
      <c r="D1563" s="10">
        <v>725.07</v>
      </c>
      <c r="E1563" s="10">
        <v>650.34</v>
      </c>
      <c r="F1563" s="10">
        <v>255.08</v>
      </c>
      <c r="G1563" s="10">
        <v>124.72</v>
      </c>
      <c r="H1563" s="10" t="s">
        <v>37</v>
      </c>
      <c r="I1563" s="10" t="s">
        <v>37</v>
      </c>
      <c r="J1563" s="157"/>
    </row>
    <row r="1564" spans="1:10" ht="20" customHeight="1" x14ac:dyDescent="0.2">
      <c r="A1564" s="14" t="s">
        <v>22</v>
      </c>
      <c r="B1564" s="15"/>
      <c r="C1564" s="15" t="s">
        <v>57</v>
      </c>
      <c r="D1564" s="10">
        <v>9.11</v>
      </c>
      <c r="E1564" s="10">
        <v>4.5599999999999996</v>
      </c>
      <c r="F1564" s="10">
        <v>9.73</v>
      </c>
      <c r="G1564" s="10">
        <v>0</v>
      </c>
      <c r="H1564" s="10" t="s">
        <v>37</v>
      </c>
      <c r="I1564" s="10" t="s">
        <v>37</v>
      </c>
      <c r="J1564" s="157"/>
    </row>
    <row r="1565" spans="1:10" ht="20" customHeight="1" x14ac:dyDescent="0.2">
      <c r="A1565" s="14" t="s">
        <v>22</v>
      </c>
      <c r="B1565" s="15"/>
      <c r="C1565" s="15" t="s">
        <v>64</v>
      </c>
      <c r="D1565" s="10">
        <v>0.25</v>
      </c>
      <c r="E1565" s="10">
        <v>0.25</v>
      </c>
      <c r="F1565" s="10">
        <v>1.25</v>
      </c>
      <c r="G1565" s="10" t="s">
        <v>37</v>
      </c>
      <c r="H1565" s="10">
        <v>0.1</v>
      </c>
      <c r="I1565" s="10" t="s">
        <v>37</v>
      </c>
      <c r="J1565" s="157"/>
    </row>
    <row r="1566" spans="1:10" ht="20" customHeight="1" x14ac:dyDescent="0.2">
      <c r="A1566" s="14" t="s">
        <v>22</v>
      </c>
      <c r="B1566" s="15"/>
      <c r="C1566" s="15" t="s">
        <v>66</v>
      </c>
      <c r="D1566" s="10">
        <v>254.56</v>
      </c>
      <c r="E1566" s="10">
        <v>132.44999999999999</v>
      </c>
      <c r="F1566" s="10">
        <v>103.23</v>
      </c>
      <c r="G1566" s="10">
        <v>78.790000000000006</v>
      </c>
      <c r="H1566" s="10">
        <v>0</v>
      </c>
      <c r="I1566" s="10">
        <v>0</v>
      </c>
      <c r="J1566" s="157"/>
    </row>
    <row r="1567" spans="1:10" ht="20" customHeight="1" x14ac:dyDescent="0.2">
      <c r="A1567" s="14" t="s">
        <v>22</v>
      </c>
      <c r="B1567" s="15"/>
      <c r="C1567" s="15" t="s">
        <v>67</v>
      </c>
      <c r="D1567" s="10">
        <v>0.75</v>
      </c>
      <c r="E1567" s="10">
        <v>0.75</v>
      </c>
      <c r="F1567" s="10">
        <v>1</v>
      </c>
      <c r="G1567" s="10" t="s">
        <v>37</v>
      </c>
      <c r="H1567" s="10" t="s">
        <v>37</v>
      </c>
      <c r="I1567" s="10" t="s">
        <v>37</v>
      </c>
      <c r="J1567" s="157"/>
    </row>
    <row r="1568" spans="1:10" ht="20" customHeight="1" x14ac:dyDescent="0.2">
      <c r="A1568" s="14" t="s">
        <v>22</v>
      </c>
      <c r="B1568" s="15"/>
      <c r="C1568" s="15" t="s">
        <v>68</v>
      </c>
      <c r="D1568" s="10">
        <v>1.75</v>
      </c>
      <c r="E1568" s="10">
        <v>1.75</v>
      </c>
      <c r="F1568" s="10">
        <v>1.1399999999999999</v>
      </c>
      <c r="G1568" s="10" t="s">
        <v>37</v>
      </c>
      <c r="H1568" s="10">
        <v>0.09</v>
      </c>
      <c r="I1568" s="10">
        <v>0</v>
      </c>
      <c r="J1568" s="157"/>
    </row>
    <row r="1569" spans="1:10" ht="20" customHeight="1" x14ac:dyDescent="0.2">
      <c r="A1569" s="14" t="s">
        <v>22</v>
      </c>
      <c r="B1569" s="15"/>
      <c r="C1569" s="15" t="s">
        <v>69</v>
      </c>
      <c r="D1569" s="10">
        <v>13.88</v>
      </c>
      <c r="E1569" s="10">
        <v>13.88</v>
      </c>
      <c r="F1569" s="10">
        <v>4.58</v>
      </c>
      <c r="G1569" s="10">
        <v>3.05</v>
      </c>
      <c r="H1569" s="10" t="s">
        <v>37</v>
      </c>
      <c r="I1569" s="10" t="s">
        <v>37</v>
      </c>
      <c r="J1569" s="157"/>
    </row>
    <row r="1570" spans="1:10" ht="20" customHeight="1" x14ac:dyDescent="0.2">
      <c r="A1570" s="14" t="s">
        <v>22</v>
      </c>
      <c r="B1570" s="15"/>
      <c r="C1570" s="15" t="s">
        <v>70</v>
      </c>
      <c r="D1570" s="10">
        <v>65.680000000000007</v>
      </c>
      <c r="E1570" s="10">
        <v>65.680000000000007</v>
      </c>
      <c r="F1570" s="10">
        <v>13.21</v>
      </c>
      <c r="G1570" s="10">
        <v>0</v>
      </c>
      <c r="H1570" s="10" t="s">
        <v>37</v>
      </c>
      <c r="I1570" s="10" t="s">
        <v>37</v>
      </c>
      <c r="J1570" s="157"/>
    </row>
    <row r="1571" spans="1:10" ht="20" customHeight="1" x14ac:dyDescent="0.2">
      <c r="A1571" s="14" t="s">
        <v>22</v>
      </c>
      <c r="B1571" s="15"/>
      <c r="C1571" s="15" t="s">
        <v>71</v>
      </c>
      <c r="D1571" s="10">
        <v>79.91</v>
      </c>
      <c r="E1571" s="10">
        <v>25.23</v>
      </c>
      <c r="F1571" s="10">
        <v>4.2300000000000004</v>
      </c>
      <c r="G1571" s="10">
        <v>0</v>
      </c>
      <c r="H1571" s="10">
        <v>0.21</v>
      </c>
      <c r="I1571" s="10" t="s">
        <v>37</v>
      </c>
      <c r="J1571" s="157"/>
    </row>
    <row r="1572" spans="1:10" ht="20" customHeight="1" x14ac:dyDescent="0.2">
      <c r="A1572" s="14" t="s">
        <v>22</v>
      </c>
      <c r="B1572" s="15"/>
      <c r="C1572" s="15" t="s">
        <v>73</v>
      </c>
      <c r="D1572" s="10">
        <v>24.99</v>
      </c>
      <c r="E1572" s="10">
        <v>24.99</v>
      </c>
      <c r="F1572" s="10">
        <v>13.56</v>
      </c>
      <c r="G1572" s="10">
        <v>8.52</v>
      </c>
      <c r="H1572" s="10" t="s">
        <v>37</v>
      </c>
      <c r="I1572" s="10" t="s">
        <v>37</v>
      </c>
      <c r="J1572" s="157"/>
    </row>
    <row r="1573" spans="1:10" ht="20" customHeight="1" x14ac:dyDescent="0.2">
      <c r="A1573" s="14" t="s">
        <v>22</v>
      </c>
      <c r="B1573" s="15"/>
      <c r="C1573" s="15" t="s">
        <v>74</v>
      </c>
      <c r="D1573" s="10">
        <v>22.38</v>
      </c>
      <c r="E1573" s="10">
        <v>16.55</v>
      </c>
      <c r="F1573" s="10">
        <v>2.15</v>
      </c>
      <c r="G1573" s="10">
        <v>0</v>
      </c>
      <c r="H1573" s="10" t="s">
        <v>37</v>
      </c>
      <c r="I1573" s="10" t="s">
        <v>37</v>
      </c>
      <c r="J1573" s="157"/>
    </row>
    <row r="1574" spans="1:10" ht="20" customHeight="1" x14ac:dyDescent="0.2">
      <c r="A1574" s="14" t="s">
        <v>22</v>
      </c>
      <c r="B1574" s="15"/>
      <c r="C1574" s="15" t="s">
        <v>75</v>
      </c>
      <c r="D1574" s="10">
        <v>146.08000000000001</v>
      </c>
      <c r="E1574" s="10">
        <v>146.08000000000001</v>
      </c>
      <c r="F1574" s="10">
        <v>32.5</v>
      </c>
      <c r="G1574" s="10" t="s">
        <v>37</v>
      </c>
      <c r="H1574" s="10" t="s">
        <v>37</v>
      </c>
      <c r="I1574" s="10" t="s">
        <v>37</v>
      </c>
      <c r="J1574" s="157"/>
    </row>
    <row r="1575" spans="1:10" ht="20" customHeight="1" x14ac:dyDescent="0.2">
      <c r="A1575" s="14" t="s">
        <v>22</v>
      </c>
      <c r="B1575" s="15"/>
      <c r="C1575" s="15" t="s">
        <v>78</v>
      </c>
      <c r="D1575" s="10">
        <v>1.35</v>
      </c>
      <c r="E1575" s="10">
        <v>1.35</v>
      </c>
      <c r="F1575" s="10">
        <v>0.39</v>
      </c>
      <c r="G1575" s="10">
        <v>0.1</v>
      </c>
      <c r="H1575" s="10" t="s">
        <v>37</v>
      </c>
      <c r="I1575" s="10" t="s">
        <v>37</v>
      </c>
      <c r="J1575" s="157"/>
    </row>
    <row r="1576" spans="1:10" ht="20" customHeight="1" x14ac:dyDescent="0.2">
      <c r="A1576" s="14" t="s">
        <v>22</v>
      </c>
      <c r="B1576" s="15"/>
      <c r="C1576" s="15" t="s">
        <v>79</v>
      </c>
      <c r="D1576" s="10">
        <v>1.52</v>
      </c>
      <c r="E1576" s="10">
        <v>1.52</v>
      </c>
      <c r="F1576" s="10">
        <v>0.85</v>
      </c>
      <c r="G1576" s="10">
        <v>0.73</v>
      </c>
      <c r="H1576" s="10" t="s">
        <v>37</v>
      </c>
      <c r="I1576" s="10" t="s">
        <v>37</v>
      </c>
      <c r="J1576" s="157"/>
    </row>
    <row r="1577" spans="1:10" ht="20" customHeight="1" x14ac:dyDescent="0.2">
      <c r="A1577" s="14" t="s">
        <v>22</v>
      </c>
      <c r="B1577" s="15"/>
      <c r="C1577" s="15" t="s">
        <v>80</v>
      </c>
      <c r="D1577" s="10">
        <v>12.38</v>
      </c>
      <c r="E1577" s="10">
        <v>12.38</v>
      </c>
      <c r="F1577" s="10">
        <v>8.16</v>
      </c>
      <c r="G1577" s="10">
        <v>1.23</v>
      </c>
      <c r="H1577" s="10" t="s">
        <v>37</v>
      </c>
      <c r="I1577" s="10" t="s">
        <v>37</v>
      </c>
      <c r="J1577" s="157"/>
    </row>
    <row r="1578" spans="1:10" ht="20" customHeight="1" x14ac:dyDescent="0.2">
      <c r="A1578" s="14" t="s">
        <v>22</v>
      </c>
      <c r="B1578" s="15"/>
      <c r="C1578" s="15" t="s">
        <v>82</v>
      </c>
      <c r="D1578" s="10">
        <v>38.590000000000003</v>
      </c>
      <c r="E1578" s="10">
        <v>38.590000000000003</v>
      </c>
      <c r="F1578" s="10">
        <v>47.78</v>
      </c>
      <c r="G1578" s="10">
        <v>17.02</v>
      </c>
      <c r="H1578" s="10" t="s">
        <v>37</v>
      </c>
      <c r="I1578" s="10" t="s">
        <v>37</v>
      </c>
      <c r="J1578" s="157"/>
    </row>
    <row r="1579" spans="1:10" ht="20" customHeight="1" x14ac:dyDescent="0.2">
      <c r="A1579" s="14" t="s">
        <v>22</v>
      </c>
      <c r="B1579" s="15"/>
      <c r="C1579" s="15" t="s">
        <v>83</v>
      </c>
      <c r="D1579" s="10">
        <v>295.26</v>
      </c>
      <c r="E1579" s="10">
        <v>218.83</v>
      </c>
      <c r="F1579" s="10">
        <v>279.55</v>
      </c>
      <c r="G1579" s="10">
        <v>145.69999999999999</v>
      </c>
      <c r="H1579" s="10">
        <v>3.7</v>
      </c>
      <c r="I1579" s="10" t="s">
        <v>37</v>
      </c>
      <c r="J1579" s="157"/>
    </row>
    <row r="1580" spans="1:10" ht="20" customHeight="1" x14ac:dyDescent="0.2">
      <c r="A1580" s="14" t="s">
        <v>22</v>
      </c>
      <c r="B1580" s="15"/>
      <c r="C1580" s="15" t="s">
        <v>84</v>
      </c>
      <c r="D1580" s="10">
        <v>49.39</v>
      </c>
      <c r="E1580" s="10">
        <v>49.39</v>
      </c>
      <c r="F1580" s="10">
        <v>32.28</v>
      </c>
      <c r="G1580" s="10">
        <v>11.71</v>
      </c>
      <c r="H1580" s="10">
        <v>0.34</v>
      </c>
      <c r="I1580" s="10" t="s">
        <v>37</v>
      </c>
      <c r="J1580" s="157"/>
    </row>
    <row r="1581" spans="1:10" ht="20" customHeight="1" x14ac:dyDescent="0.2">
      <c r="A1581" s="14" t="s">
        <v>22</v>
      </c>
      <c r="B1581" s="15"/>
      <c r="C1581" s="15" t="s">
        <v>85</v>
      </c>
      <c r="D1581" s="10">
        <v>20.41</v>
      </c>
      <c r="E1581" s="10">
        <v>3.85</v>
      </c>
      <c r="F1581" s="10">
        <v>2.54</v>
      </c>
      <c r="G1581" s="10">
        <v>0</v>
      </c>
      <c r="H1581" s="10">
        <v>0.43</v>
      </c>
      <c r="I1581" s="10" t="s">
        <v>37</v>
      </c>
      <c r="J1581" s="157"/>
    </row>
    <row r="1582" spans="1:10" ht="20" customHeight="1" x14ac:dyDescent="0.2">
      <c r="A1582" s="14" t="s">
        <v>22</v>
      </c>
      <c r="B1582" s="15"/>
      <c r="C1582" s="15" t="s">
        <v>45</v>
      </c>
      <c r="D1582" s="10">
        <v>0.22</v>
      </c>
      <c r="E1582" s="10">
        <v>0.22</v>
      </c>
      <c r="F1582" s="10">
        <v>0.09</v>
      </c>
      <c r="G1582" s="10">
        <v>0.18</v>
      </c>
      <c r="H1582" s="10" t="s">
        <v>37</v>
      </c>
      <c r="I1582" s="10">
        <v>0.08</v>
      </c>
      <c r="J1582" s="157"/>
    </row>
    <row r="1583" spans="1:10" ht="20" customHeight="1" x14ac:dyDescent="0.2">
      <c r="A1583" s="14" t="s">
        <v>22</v>
      </c>
      <c r="B1583" s="15"/>
      <c r="C1583" s="15" t="s">
        <v>86</v>
      </c>
      <c r="D1583" s="10">
        <v>17.989999999999998</v>
      </c>
      <c r="E1583" s="10">
        <v>17.989999999999998</v>
      </c>
      <c r="F1583" s="10">
        <v>11.2</v>
      </c>
      <c r="G1583" s="10">
        <v>0</v>
      </c>
      <c r="H1583" s="10" t="s">
        <v>37</v>
      </c>
      <c r="I1583" s="10" t="s">
        <v>37</v>
      </c>
      <c r="J1583" s="157"/>
    </row>
    <row r="1584" spans="1:10" ht="20" customHeight="1" x14ac:dyDescent="0.2">
      <c r="A1584" s="14" t="s">
        <v>22</v>
      </c>
      <c r="B1584" s="15"/>
      <c r="C1584" s="15" t="s">
        <v>93</v>
      </c>
      <c r="D1584" s="10">
        <v>166.17</v>
      </c>
      <c r="E1584" s="10">
        <v>166.17</v>
      </c>
      <c r="F1584" s="10">
        <v>116.4</v>
      </c>
      <c r="G1584" s="10">
        <v>50.26</v>
      </c>
      <c r="H1584" s="10" t="s">
        <v>37</v>
      </c>
      <c r="I1584" s="10" t="s">
        <v>37</v>
      </c>
      <c r="J1584" s="157"/>
    </row>
    <row r="1585" spans="1:10" ht="20" customHeight="1" x14ac:dyDescent="0.2">
      <c r="A1585" s="14" t="s">
        <v>22</v>
      </c>
      <c r="B1585" s="15"/>
      <c r="C1585" s="15" t="s">
        <v>107</v>
      </c>
      <c r="D1585" s="10">
        <v>1608.99</v>
      </c>
      <c r="E1585" s="10">
        <v>950.4</v>
      </c>
      <c r="F1585" s="10">
        <v>541.67999999999995</v>
      </c>
      <c r="G1585" s="10">
        <v>36.369999999999997</v>
      </c>
      <c r="H1585" s="10" t="s">
        <v>37</v>
      </c>
      <c r="I1585" s="10" t="s">
        <v>37</v>
      </c>
      <c r="J1585" s="157"/>
    </row>
    <row r="1586" spans="1:10" ht="20" customHeight="1" x14ac:dyDescent="0.2">
      <c r="A1586" s="14" t="s">
        <v>22</v>
      </c>
      <c r="B1586" s="15"/>
      <c r="C1586" s="15" t="s">
        <v>108</v>
      </c>
      <c r="D1586" s="10">
        <v>397.21</v>
      </c>
      <c r="E1586" s="10">
        <v>220.34</v>
      </c>
      <c r="F1586" s="10">
        <v>139.71</v>
      </c>
      <c r="G1586" s="10">
        <v>4.04</v>
      </c>
      <c r="H1586" s="10" t="s">
        <v>37</v>
      </c>
      <c r="I1586" s="10" t="s">
        <v>37</v>
      </c>
      <c r="J1586" s="157"/>
    </row>
    <row r="1587" spans="1:10" ht="20" customHeight="1" x14ac:dyDescent="0.2">
      <c r="A1587" s="14" t="s">
        <v>22</v>
      </c>
      <c r="B1587" s="15"/>
      <c r="C1587" s="15" t="s">
        <v>109</v>
      </c>
      <c r="D1587" s="10">
        <v>336.33</v>
      </c>
      <c r="E1587" s="10">
        <v>272.58</v>
      </c>
      <c r="F1587" s="10">
        <v>327.52999999999997</v>
      </c>
      <c r="G1587" s="10">
        <v>101.07</v>
      </c>
      <c r="H1587" s="10" t="s">
        <v>37</v>
      </c>
      <c r="I1587" s="10" t="s">
        <v>37</v>
      </c>
      <c r="J1587" s="157"/>
    </row>
    <row r="1588" spans="1:10" ht="20" customHeight="1" x14ac:dyDescent="0.2">
      <c r="A1588" s="14" t="s">
        <v>22</v>
      </c>
      <c r="B1588" s="15"/>
      <c r="C1588" s="15" t="s">
        <v>110</v>
      </c>
      <c r="D1588" s="10">
        <v>5713.95</v>
      </c>
      <c r="E1588" s="10">
        <v>3522.53</v>
      </c>
      <c r="F1588" s="10">
        <v>1873.94</v>
      </c>
      <c r="G1588" s="10">
        <v>294.94</v>
      </c>
      <c r="H1588" s="10" t="s">
        <v>37</v>
      </c>
      <c r="I1588" s="10">
        <v>0.1</v>
      </c>
      <c r="J1588" s="157"/>
    </row>
    <row r="1589" spans="1:10" ht="20" customHeight="1" x14ac:dyDescent="0.2">
      <c r="A1589" s="14" t="s">
        <v>22</v>
      </c>
      <c r="B1589" s="15"/>
      <c r="C1589" s="15" t="s">
        <v>111</v>
      </c>
      <c r="D1589" s="10">
        <v>854.78</v>
      </c>
      <c r="E1589" s="10">
        <v>494.99</v>
      </c>
      <c r="F1589" s="10">
        <v>253.42</v>
      </c>
      <c r="G1589" s="10">
        <v>35.380000000000003</v>
      </c>
      <c r="H1589" s="10">
        <v>0.92</v>
      </c>
      <c r="I1589" s="10">
        <v>0.92</v>
      </c>
      <c r="J1589" s="157"/>
    </row>
    <row r="1590" spans="1:10" ht="20" customHeight="1" x14ac:dyDescent="0.2">
      <c r="A1590" s="14" t="s">
        <v>22</v>
      </c>
      <c r="B1590" s="15"/>
      <c r="C1590" s="15" t="s">
        <v>112</v>
      </c>
      <c r="D1590" s="10">
        <v>14.91</v>
      </c>
      <c r="E1590" s="10">
        <v>5.7</v>
      </c>
      <c r="F1590" s="10">
        <v>5.8</v>
      </c>
      <c r="G1590" s="10">
        <v>0.84</v>
      </c>
      <c r="H1590" s="10" t="s">
        <v>37</v>
      </c>
      <c r="I1590" s="10" t="s">
        <v>37</v>
      </c>
      <c r="J1590" s="157"/>
    </row>
    <row r="1591" spans="1:10" ht="20" customHeight="1" x14ac:dyDescent="0.2">
      <c r="A1591" s="14" t="s">
        <v>22</v>
      </c>
      <c r="B1591" s="15"/>
      <c r="C1591" s="15" t="s">
        <v>113</v>
      </c>
      <c r="D1591" s="10">
        <v>1699.5</v>
      </c>
      <c r="E1591" s="10">
        <v>1232.71</v>
      </c>
      <c r="F1591" s="10">
        <v>454.17</v>
      </c>
      <c r="G1591" s="10">
        <v>164.26</v>
      </c>
      <c r="H1591" s="10" t="s">
        <v>37</v>
      </c>
      <c r="I1591" s="10">
        <v>1.03</v>
      </c>
      <c r="J1591" s="157"/>
    </row>
    <row r="1592" spans="1:10" ht="20" customHeight="1" x14ac:dyDescent="0.2">
      <c r="A1592" s="14" t="s">
        <v>22</v>
      </c>
      <c r="B1592" s="15"/>
      <c r="C1592" s="15" t="s">
        <v>114</v>
      </c>
      <c r="D1592" s="10">
        <v>3268.56</v>
      </c>
      <c r="E1592" s="10">
        <v>2328.09</v>
      </c>
      <c r="F1592" s="10">
        <v>887.48</v>
      </c>
      <c r="G1592" s="10">
        <v>259.08999999999997</v>
      </c>
      <c r="H1592" s="10">
        <v>3.92</v>
      </c>
      <c r="I1592" s="10">
        <v>0</v>
      </c>
      <c r="J1592" s="157"/>
    </row>
    <row r="1593" spans="1:10" ht="20" customHeight="1" x14ac:dyDescent="0.2">
      <c r="A1593" s="14" t="s">
        <v>22</v>
      </c>
      <c r="B1593" s="15"/>
      <c r="C1593" s="15" t="s">
        <v>115</v>
      </c>
      <c r="D1593" s="10">
        <v>1103.21</v>
      </c>
      <c r="E1593" s="10">
        <v>320.95999999999998</v>
      </c>
      <c r="F1593" s="10">
        <v>182.6</v>
      </c>
      <c r="G1593" s="10">
        <v>0.64</v>
      </c>
      <c r="H1593" s="10" t="s">
        <v>37</v>
      </c>
      <c r="I1593" s="10" t="s">
        <v>37</v>
      </c>
      <c r="J1593" s="157"/>
    </row>
    <row r="1594" spans="1:10" ht="20" customHeight="1" x14ac:dyDescent="0.2">
      <c r="A1594" s="14" t="s">
        <v>22</v>
      </c>
      <c r="B1594" s="15"/>
      <c r="C1594" s="15" t="s">
        <v>116</v>
      </c>
      <c r="D1594" s="10">
        <v>144.72999999999999</v>
      </c>
      <c r="E1594" s="10">
        <v>68.66</v>
      </c>
      <c r="F1594" s="10">
        <v>43.61</v>
      </c>
      <c r="G1594" s="10">
        <v>5.27</v>
      </c>
      <c r="H1594" s="10" t="s">
        <v>37</v>
      </c>
      <c r="I1594" s="10" t="s">
        <v>37</v>
      </c>
      <c r="J1594" s="157"/>
    </row>
    <row r="1595" spans="1:10" ht="20" customHeight="1" x14ac:dyDescent="0.2">
      <c r="A1595" s="14" t="s">
        <v>22</v>
      </c>
      <c r="B1595" s="15"/>
      <c r="C1595" s="15" t="s">
        <v>117</v>
      </c>
      <c r="D1595" s="10">
        <v>720.12</v>
      </c>
      <c r="E1595" s="10">
        <v>430.76</v>
      </c>
      <c r="F1595" s="10">
        <v>204.84</v>
      </c>
      <c r="G1595" s="10">
        <v>19.62</v>
      </c>
      <c r="H1595" s="10" t="s">
        <v>37</v>
      </c>
      <c r="I1595" s="10" t="s">
        <v>37</v>
      </c>
      <c r="J1595" s="157"/>
    </row>
    <row r="1596" spans="1:10" ht="20" customHeight="1" x14ac:dyDescent="0.2">
      <c r="A1596" s="14" t="s">
        <v>22</v>
      </c>
      <c r="B1596" s="15"/>
      <c r="C1596" s="15" t="s">
        <v>118</v>
      </c>
      <c r="D1596" s="10">
        <v>16.559999999999999</v>
      </c>
      <c r="E1596" s="10">
        <v>8.2799999999999994</v>
      </c>
      <c r="F1596" s="10">
        <v>2.95</v>
      </c>
      <c r="G1596" s="10">
        <v>0</v>
      </c>
      <c r="H1596" s="10" t="s">
        <v>37</v>
      </c>
      <c r="I1596" s="10" t="s">
        <v>37</v>
      </c>
      <c r="J1596" s="157"/>
    </row>
    <row r="1597" spans="1:10" ht="20" customHeight="1" x14ac:dyDescent="0.2">
      <c r="A1597" s="14" t="s">
        <v>22</v>
      </c>
      <c r="B1597" s="15"/>
      <c r="C1597" s="15" t="s">
        <v>119</v>
      </c>
      <c r="D1597" s="10">
        <v>55.07</v>
      </c>
      <c r="E1597" s="10">
        <v>12.75</v>
      </c>
      <c r="F1597" s="10">
        <v>0.9</v>
      </c>
      <c r="G1597" s="10">
        <v>0</v>
      </c>
      <c r="H1597" s="10" t="s">
        <v>37</v>
      </c>
      <c r="I1597" s="10" t="s">
        <v>37</v>
      </c>
      <c r="J1597" s="157"/>
    </row>
    <row r="1598" spans="1:10" ht="20" customHeight="1" x14ac:dyDescent="0.2">
      <c r="A1598" s="14" t="s">
        <v>22</v>
      </c>
      <c r="B1598" s="15"/>
      <c r="C1598" s="15" t="s">
        <v>120</v>
      </c>
      <c r="D1598" s="10">
        <v>83.91</v>
      </c>
      <c r="E1598" s="10">
        <v>69.239999999999995</v>
      </c>
      <c r="F1598" s="10">
        <v>25.12</v>
      </c>
      <c r="G1598" s="10">
        <v>10.18</v>
      </c>
      <c r="H1598" s="10" t="s">
        <v>37</v>
      </c>
      <c r="I1598" s="10" t="s">
        <v>37</v>
      </c>
      <c r="J1598" s="157"/>
    </row>
    <row r="1599" spans="1:10" ht="20" customHeight="1" x14ac:dyDescent="0.2">
      <c r="A1599" s="14" t="s">
        <v>22</v>
      </c>
      <c r="B1599" s="15"/>
      <c r="C1599" s="15" t="s">
        <v>121</v>
      </c>
      <c r="D1599" s="10">
        <v>137.94999999999999</v>
      </c>
      <c r="E1599" s="10">
        <v>126.62</v>
      </c>
      <c r="F1599" s="10">
        <v>47.61</v>
      </c>
      <c r="G1599" s="10">
        <v>16.309999999999999</v>
      </c>
      <c r="H1599" s="10" t="s">
        <v>37</v>
      </c>
      <c r="I1599" s="10" t="s">
        <v>37</v>
      </c>
      <c r="J1599" s="157"/>
    </row>
    <row r="1600" spans="1:10" ht="20" customHeight="1" x14ac:dyDescent="0.2">
      <c r="A1600" s="14" t="s">
        <v>22</v>
      </c>
      <c r="B1600" s="15"/>
      <c r="C1600" s="15" t="s">
        <v>123</v>
      </c>
      <c r="D1600" s="10">
        <v>1367.87</v>
      </c>
      <c r="E1600" s="10">
        <v>885.12</v>
      </c>
      <c r="F1600" s="10">
        <v>571.01</v>
      </c>
      <c r="G1600" s="10">
        <v>164.41</v>
      </c>
      <c r="H1600" s="10" t="s">
        <v>37</v>
      </c>
      <c r="I1600" s="10" t="s">
        <v>37</v>
      </c>
      <c r="J1600" s="157"/>
    </row>
    <row r="1601" spans="1:10" ht="20" customHeight="1" x14ac:dyDescent="0.2">
      <c r="A1601" s="14" t="s">
        <v>22</v>
      </c>
      <c r="B1601" s="15"/>
      <c r="C1601" s="15" t="s">
        <v>124</v>
      </c>
      <c r="D1601" s="10">
        <v>370.45</v>
      </c>
      <c r="E1601" s="10">
        <v>348.1</v>
      </c>
      <c r="F1601" s="10">
        <v>259.61</v>
      </c>
      <c r="G1601" s="10">
        <v>9.9</v>
      </c>
      <c r="H1601" s="10" t="s">
        <v>37</v>
      </c>
      <c r="I1601" s="10" t="s">
        <v>37</v>
      </c>
      <c r="J1601" s="157"/>
    </row>
    <row r="1602" spans="1:10" s="20" customFormat="1" ht="20" customHeight="1" x14ac:dyDescent="0.2">
      <c r="A1602" s="14" t="s">
        <v>22</v>
      </c>
      <c r="B1602" s="15"/>
      <c r="C1602" s="15" t="s">
        <v>58</v>
      </c>
      <c r="D1602" s="15">
        <v>22055.52</v>
      </c>
      <c r="E1602" s="15">
        <v>14969.66</v>
      </c>
      <c r="F1602" s="15">
        <v>8138.47</v>
      </c>
      <c r="G1602" s="15">
        <v>2198.7600000000002</v>
      </c>
      <c r="H1602" s="15">
        <v>10.18</v>
      </c>
      <c r="I1602" s="15">
        <v>2.1800000000000002</v>
      </c>
      <c r="J1602" s="158"/>
    </row>
    <row r="1603" spans="1:10" ht="20" customHeight="1" x14ac:dyDescent="0.2">
      <c r="A1603" s="14" t="s">
        <v>23</v>
      </c>
      <c r="B1603" s="15" t="s">
        <v>41</v>
      </c>
      <c r="C1603" s="15" t="s">
        <v>52</v>
      </c>
      <c r="D1603" s="10">
        <v>68.23</v>
      </c>
      <c r="E1603" s="10">
        <v>34.11</v>
      </c>
      <c r="F1603" s="10">
        <v>131</v>
      </c>
      <c r="G1603" s="10" t="s">
        <v>37</v>
      </c>
      <c r="H1603" s="10" t="s">
        <v>37</v>
      </c>
      <c r="I1603" s="10" t="s">
        <v>37</v>
      </c>
      <c r="J1603" s="157"/>
    </row>
    <row r="1604" spans="1:10" ht="20" customHeight="1" x14ac:dyDescent="0.2">
      <c r="A1604" s="14"/>
      <c r="B1604" s="15"/>
      <c r="C1604" s="15" t="s">
        <v>53</v>
      </c>
      <c r="D1604" s="10">
        <v>28.94</v>
      </c>
      <c r="E1604" s="10">
        <v>19.3</v>
      </c>
      <c r="F1604" s="10">
        <v>0.23</v>
      </c>
      <c r="G1604" s="10" t="s">
        <v>37</v>
      </c>
      <c r="H1604" s="10" t="s">
        <v>37</v>
      </c>
      <c r="I1604" s="10" t="s">
        <v>37</v>
      </c>
      <c r="J1604" s="157"/>
    </row>
    <row r="1605" spans="1:10" ht="20" customHeight="1" x14ac:dyDescent="0.2">
      <c r="A1605" s="14"/>
      <c r="B1605" s="15"/>
      <c r="C1605" s="15" t="s">
        <v>54</v>
      </c>
      <c r="D1605" s="10">
        <v>317.31</v>
      </c>
      <c r="E1605" s="10">
        <v>317.31</v>
      </c>
      <c r="F1605" s="10">
        <v>327.35000000000002</v>
      </c>
      <c r="G1605" s="10" t="s">
        <v>37</v>
      </c>
      <c r="H1605" s="10">
        <v>7.19</v>
      </c>
      <c r="I1605" s="10" t="s">
        <v>37</v>
      </c>
      <c r="J1605" s="157"/>
    </row>
    <row r="1606" spans="1:10" ht="20" customHeight="1" x14ac:dyDescent="0.2">
      <c r="A1606" s="14"/>
      <c r="B1606" s="15"/>
      <c r="C1606" s="15" t="s">
        <v>55</v>
      </c>
      <c r="D1606" s="10">
        <v>51.36</v>
      </c>
      <c r="E1606" s="10">
        <v>51.36</v>
      </c>
      <c r="F1606" s="10">
        <v>46.23</v>
      </c>
      <c r="G1606" s="10" t="s">
        <v>37</v>
      </c>
      <c r="H1606" s="10" t="s">
        <v>37</v>
      </c>
      <c r="I1606" s="10" t="s">
        <v>37</v>
      </c>
      <c r="J1606" s="157"/>
    </row>
    <row r="1607" spans="1:10" s="20" customFormat="1" ht="20" customHeight="1" x14ac:dyDescent="0.2">
      <c r="A1607" s="14"/>
      <c r="B1607" s="15"/>
      <c r="C1607" s="15" t="s">
        <v>58</v>
      </c>
      <c r="D1607" s="15">
        <v>465.84</v>
      </c>
      <c r="E1607" s="15">
        <v>422.08</v>
      </c>
      <c r="F1607" s="15">
        <v>504.81</v>
      </c>
      <c r="G1607" s="15" t="s">
        <v>37</v>
      </c>
      <c r="H1607" s="15">
        <v>7.19</v>
      </c>
      <c r="I1607" s="15" t="s">
        <v>37</v>
      </c>
      <c r="J1607" s="158"/>
    </row>
    <row r="1608" spans="1:10" ht="20" customHeight="1" x14ac:dyDescent="0.2">
      <c r="A1608" s="14"/>
      <c r="B1608" s="15" t="s">
        <v>44</v>
      </c>
      <c r="C1608" s="15" t="s">
        <v>78</v>
      </c>
      <c r="D1608" s="10">
        <v>0.8</v>
      </c>
      <c r="E1608" s="10">
        <v>0.8</v>
      </c>
      <c r="F1608" s="10">
        <v>1.54</v>
      </c>
      <c r="G1608" s="10" t="s">
        <v>37</v>
      </c>
      <c r="H1608" s="10" t="s">
        <v>37</v>
      </c>
      <c r="I1608" s="10" t="s">
        <v>37</v>
      </c>
      <c r="J1608" s="157"/>
    </row>
    <row r="1609" spans="1:10" s="20" customFormat="1" ht="20" customHeight="1" x14ac:dyDescent="0.2">
      <c r="A1609" s="14"/>
      <c r="B1609" s="15"/>
      <c r="C1609" s="15" t="s">
        <v>58</v>
      </c>
      <c r="D1609" s="15">
        <v>0.8</v>
      </c>
      <c r="E1609" s="15">
        <v>0.8</v>
      </c>
      <c r="F1609" s="15">
        <v>1.54</v>
      </c>
      <c r="G1609" s="15" t="s">
        <v>37</v>
      </c>
      <c r="H1609" s="15" t="s">
        <v>37</v>
      </c>
      <c r="I1609" s="15" t="s">
        <v>37</v>
      </c>
      <c r="J1609" s="158"/>
    </row>
    <row r="1610" spans="1:10" ht="20" customHeight="1" x14ac:dyDescent="0.2">
      <c r="A1610" s="14"/>
      <c r="B1610" s="15" t="s">
        <v>46</v>
      </c>
      <c r="C1610" s="15" t="s">
        <v>90</v>
      </c>
      <c r="D1610" s="10">
        <v>183.71</v>
      </c>
      <c r="E1610" s="10">
        <v>0</v>
      </c>
      <c r="F1610" s="10" t="s">
        <v>37</v>
      </c>
      <c r="G1610" s="10" t="s">
        <v>37</v>
      </c>
      <c r="H1610" s="10">
        <v>1.84</v>
      </c>
      <c r="I1610" s="10">
        <v>1.84</v>
      </c>
      <c r="J1610" s="157"/>
    </row>
    <row r="1611" spans="1:10" s="20" customFormat="1" ht="20" customHeight="1" x14ac:dyDescent="0.2">
      <c r="A1611" s="14"/>
      <c r="B1611" s="15"/>
      <c r="C1611" s="15" t="s">
        <v>58</v>
      </c>
      <c r="D1611" s="15">
        <v>183.71</v>
      </c>
      <c r="E1611" s="15">
        <v>0</v>
      </c>
      <c r="F1611" s="15" t="s">
        <v>37</v>
      </c>
      <c r="G1611" s="15" t="s">
        <v>37</v>
      </c>
      <c r="H1611" s="15">
        <v>1.84</v>
      </c>
      <c r="I1611" s="15">
        <v>1.84</v>
      </c>
      <c r="J1611" s="158"/>
    </row>
    <row r="1612" spans="1:10" ht="20" customHeight="1" x14ac:dyDescent="0.2">
      <c r="A1612" s="14"/>
      <c r="B1612" s="15" t="s">
        <v>47</v>
      </c>
      <c r="C1612" s="15" t="s">
        <v>96</v>
      </c>
      <c r="D1612" s="10">
        <v>119.83</v>
      </c>
      <c r="E1612" s="10">
        <v>119.83</v>
      </c>
      <c r="F1612" s="10">
        <v>64.42</v>
      </c>
      <c r="G1612" s="10" t="s">
        <v>37</v>
      </c>
      <c r="H1612" s="10" t="s">
        <v>37</v>
      </c>
      <c r="I1612" s="10" t="s">
        <v>37</v>
      </c>
      <c r="J1612" s="157"/>
    </row>
    <row r="1613" spans="1:10" s="20" customFormat="1" ht="20" customHeight="1" x14ac:dyDescent="0.2">
      <c r="A1613" s="14"/>
      <c r="B1613" s="15"/>
      <c r="C1613" s="15" t="s">
        <v>58</v>
      </c>
      <c r="D1613" s="15">
        <v>119.83</v>
      </c>
      <c r="E1613" s="15">
        <v>119.83</v>
      </c>
      <c r="F1613" s="15">
        <v>64.42</v>
      </c>
      <c r="G1613" s="15" t="s">
        <v>37</v>
      </c>
      <c r="H1613" s="15" t="s">
        <v>37</v>
      </c>
      <c r="I1613" s="15" t="s">
        <v>37</v>
      </c>
      <c r="J1613" s="158"/>
    </row>
    <row r="1614" spans="1:10" ht="20" customHeight="1" x14ac:dyDescent="0.2">
      <c r="A1614" s="14"/>
      <c r="B1614" s="15" t="s">
        <v>48</v>
      </c>
      <c r="C1614" s="15" t="s">
        <v>104</v>
      </c>
      <c r="D1614" s="10">
        <v>2.85</v>
      </c>
      <c r="E1614" s="10">
        <v>2.85</v>
      </c>
      <c r="F1614" s="10">
        <v>2.74</v>
      </c>
      <c r="G1614" s="10" t="s">
        <v>37</v>
      </c>
      <c r="H1614" s="10" t="s">
        <v>37</v>
      </c>
      <c r="I1614" s="10" t="s">
        <v>37</v>
      </c>
      <c r="J1614" s="157"/>
    </row>
    <row r="1615" spans="1:10" s="20" customFormat="1" ht="20" customHeight="1" x14ac:dyDescent="0.2">
      <c r="A1615" s="14"/>
      <c r="B1615" s="15"/>
      <c r="C1615" s="15" t="s">
        <v>58</v>
      </c>
      <c r="D1615" s="15">
        <v>2.85</v>
      </c>
      <c r="E1615" s="15">
        <v>2.85</v>
      </c>
      <c r="F1615" s="15">
        <v>2.74</v>
      </c>
      <c r="G1615" s="15" t="s">
        <v>37</v>
      </c>
      <c r="H1615" s="15" t="s">
        <v>37</v>
      </c>
      <c r="I1615" s="15" t="s">
        <v>37</v>
      </c>
      <c r="J1615" s="158"/>
    </row>
    <row r="1616" spans="1:10" ht="20" customHeight="1" x14ac:dyDescent="0.2">
      <c r="A1616" s="14"/>
      <c r="B1616" s="15" t="s">
        <v>49</v>
      </c>
      <c r="C1616" s="15" t="s">
        <v>107</v>
      </c>
      <c r="D1616" s="10">
        <v>62.36</v>
      </c>
      <c r="E1616" s="10">
        <v>62.36</v>
      </c>
      <c r="F1616" s="10">
        <v>50.51</v>
      </c>
      <c r="G1616" s="10" t="s">
        <v>37</v>
      </c>
      <c r="H1616" s="10" t="s">
        <v>37</v>
      </c>
      <c r="I1616" s="10" t="s">
        <v>37</v>
      </c>
      <c r="J1616" s="157"/>
    </row>
    <row r="1617" spans="1:10" ht="20" customHeight="1" x14ac:dyDescent="0.2">
      <c r="A1617" s="14"/>
      <c r="B1617" s="15"/>
      <c r="C1617" s="15" t="s">
        <v>114</v>
      </c>
      <c r="D1617" s="10">
        <v>104.46</v>
      </c>
      <c r="E1617" s="10">
        <v>72.61</v>
      </c>
      <c r="F1617" s="10">
        <v>59.11</v>
      </c>
      <c r="G1617" s="10" t="s">
        <v>37</v>
      </c>
      <c r="H1617" s="10" t="s">
        <v>37</v>
      </c>
      <c r="I1617" s="10" t="s">
        <v>37</v>
      </c>
      <c r="J1617" s="157"/>
    </row>
    <row r="1618" spans="1:10" s="20" customFormat="1" ht="20" customHeight="1" x14ac:dyDescent="0.2">
      <c r="A1618" s="14"/>
      <c r="B1618" s="15"/>
      <c r="C1618" s="15" t="s">
        <v>58</v>
      </c>
      <c r="D1618" s="15">
        <v>166.82</v>
      </c>
      <c r="E1618" s="15">
        <v>134.96</v>
      </c>
      <c r="F1618" s="15">
        <v>109.62</v>
      </c>
      <c r="G1618" s="15" t="s">
        <v>37</v>
      </c>
      <c r="H1618" s="15" t="s">
        <v>37</v>
      </c>
      <c r="I1618" s="15" t="s">
        <v>37</v>
      </c>
      <c r="J1618" s="158"/>
    </row>
    <row r="1619" spans="1:10" ht="20" customHeight="1" x14ac:dyDescent="0.2">
      <c r="A1619" s="14"/>
      <c r="B1619" s="15" t="s">
        <v>50</v>
      </c>
      <c r="C1619" s="15" t="s">
        <v>122</v>
      </c>
      <c r="D1619" s="10">
        <v>17.670000000000002</v>
      </c>
      <c r="E1619" s="10">
        <v>17.670000000000002</v>
      </c>
      <c r="F1619" s="10">
        <v>0.85</v>
      </c>
      <c r="G1619" s="10" t="s">
        <v>37</v>
      </c>
      <c r="H1619" s="10" t="s">
        <v>37</v>
      </c>
      <c r="I1619" s="10" t="s">
        <v>37</v>
      </c>
      <c r="J1619" s="157"/>
    </row>
    <row r="1620" spans="1:10" s="20" customFormat="1" ht="20" customHeight="1" x14ac:dyDescent="0.2">
      <c r="A1620" s="14"/>
      <c r="B1620" s="15"/>
      <c r="C1620" s="15" t="s">
        <v>58</v>
      </c>
      <c r="D1620" s="15">
        <v>17.670000000000002</v>
      </c>
      <c r="E1620" s="15">
        <v>17.670000000000002</v>
      </c>
      <c r="F1620" s="15">
        <v>0.85</v>
      </c>
      <c r="G1620" s="15" t="s">
        <v>37</v>
      </c>
      <c r="H1620" s="15" t="s">
        <v>37</v>
      </c>
      <c r="I1620" s="15" t="s">
        <v>37</v>
      </c>
      <c r="J1620" s="158"/>
    </row>
    <row r="1621" spans="1:10" ht="20" customHeight="1" x14ac:dyDescent="0.2">
      <c r="A1621" s="14"/>
      <c r="B1621" s="15" t="s">
        <v>39</v>
      </c>
      <c r="C1621" s="15" t="s">
        <v>52</v>
      </c>
      <c r="D1621" s="10">
        <v>68.23</v>
      </c>
      <c r="E1621" s="10">
        <v>34.11</v>
      </c>
      <c r="F1621" s="10">
        <v>131</v>
      </c>
      <c r="G1621" s="10" t="s">
        <v>37</v>
      </c>
      <c r="H1621" s="10" t="s">
        <v>37</v>
      </c>
      <c r="I1621" s="10" t="s">
        <v>37</v>
      </c>
      <c r="J1621" s="157"/>
    </row>
    <row r="1622" spans="1:10" ht="20" customHeight="1" x14ac:dyDescent="0.2">
      <c r="A1622" s="14"/>
      <c r="B1622" s="15"/>
      <c r="C1622" s="15" t="s">
        <v>53</v>
      </c>
      <c r="D1622" s="10">
        <v>28.94</v>
      </c>
      <c r="E1622" s="10">
        <v>19.3</v>
      </c>
      <c r="F1622" s="10">
        <v>0.23</v>
      </c>
      <c r="G1622" s="10" t="s">
        <v>37</v>
      </c>
      <c r="H1622" s="10" t="s">
        <v>37</v>
      </c>
      <c r="I1622" s="10" t="s">
        <v>37</v>
      </c>
      <c r="J1622" s="157"/>
    </row>
    <row r="1623" spans="1:10" ht="20" customHeight="1" x14ac:dyDescent="0.2">
      <c r="A1623" s="14"/>
      <c r="B1623" s="15"/>
      <c r="C1623" s="15" t="s">
        <v>54</v>
      </c>
      <c r="D1623" s="10">
        <v>317.31</v>
      </c>
      <c r="E1623" s="10">
        <v>317.31</v>
      </c>
      <c r="F1623" s="10">
        <v>327.35000000000002</v>
      </c>
      <c r="G1623" s="10" t="s">
        <v>37</v>
      </c>
      <c r="H1623" s="10">
        <v>7.19</v>
      </c>
      <c r="I1623" s="10" t="s">
        <v>37</v>
      </c>
      <c r="J1623" s="157"/>
    </row>
    <row r="1624" spans="1:10" ht="20" customHeight="1" x14ac:dyDescent="0.2">
      <c r="A1624" s="14"/>
      <c r="B1624" s="15"/>
      <c r="C1624" s="15" t="s">
        <v>55</v>
      </c>
      <c r="D1624" s="10">
        <v>51.36</v>
      </c>
      <c r="E1624" s="10">
        <v>51.36</v>
      </c>
      <c r="F1624" s="10">
        <v>46.23</v>
      </c>
      <c r="G1624" s="10" t="s">
        <v>37</v>
      </c>
      <c r="H1624" s="10" t="s">
        <v>37</v>
      </c>
      <c r="I1624" s="10" t="s">
        <v>37</v>
      </c>
      <c r="J1624" s="157"/>
    </row>
    <row r="1625" spans="1:10" ht="20" customHeight="1" x14ac:dyDescent="0.2">
      <c r="A1625" s="14"/>
      <c r="B1625" s="15"/>
      <c r="C1625" s="15" t="s">
        <v>78</v>
      </c>
      <c r="D1625" s="10">
        <v>0.8</v>
      </c>
      <c r="E1625" s="10">
        <v>0.8</v>
      </c>
      <c r="F1625" s="10">
        <v>1.54</v>
      </c>
      <c r="G1625" s="10" t="s">
        <v>37</v>
      </c>
      <c r="H1625" s="10" t="s">
        <v>37</v>
      </c>
      <c r="I1625" s="10" t="s">
        <v>37</v>
      </c>
      <c r="J1625" s="157"/>
    </row>
    <row r="1626" spans="1:10" ht="20" customHeight="1" x14ac:dyDescent="0.2">
      <c r="A1626" s="14"/>
      <c r="B1626" s="15"/>
      <c r="C1626" s="15" t="s">
        <v>90</v>
      </c>
      <c r="D1626" s="10">
        <v>183.71</v>
      </c>
      <c r="E1626" s="10">
        <v>0</v>
      </c>
      <c r="F1626" s="10" t="s">
        <v>37</v>
      </c>
      <c r="G1626" s="10" t="s">
        <v>37</v>
      </c>
      <c r="H1626" s="10">
        <v>1.84</v>
      </c>
      <c r="I1626" s="10">
        <v>1.84</v>
      </c>
      <c r="J1626" s="157"/>
    </row>
    <row r="1627" spans="1:10" ht="20" customHeight="1" x14ac:dyDescent="0.2">
      <c r="A1627" s="14"/>
      <c r="B1627" s="15"/>
      <c r="C1627" s="15" t="s">
        <v>96</v>
      </c>
      <c r="D1627" s="10">
        <v>119.83</v>
      </c>
      <c r="E1627" s="10">
        <v>119.83</v>
      </c>
      <c r="F1627" s="10">
        <v>64.42</v>
      </c>
      <c r="G1627" s="10" t="s">
        <v>37</v>
      </c>
      <c r="H1627" s="10" t="s">
        <v>37</v>
      </c>
      <c r="I1627" s="10" t="s">
        <v>37</v>
      </c>
      <c r="J1627" s="157"/>
    </row>
    <row r="1628" spans="1:10" ht="20" customHeight="1" x14ac:dyDescent="0.2">
      <c r="A1628" s="14"/>
      <c r="B1628" s="15"/>
      <c r="C1628" s="15" t="s">
        <v>104</v>
      </c>
      <c r="D1628" s="10">
        <v>2.85</v>
      </c>
      <c r="E1628" s="10">
        <v>2.85</v>
      </c>
      <c r="F1628" s="10">
        <v>2.74</v>
      </c>
      <c r="G1628" s="10" t="s">
        <v>37</v>
      </c>
      <c r="H1628" s="10" t="s">
        <v>37</v>
      </c>
      <c r="I1628" s="10" t="s">
        <v>37</v>
      </c>
      <c r="J1628" s="157"/>
    </row>
    <row r="1629" spans="1:10" ht="20" customHeight="1" x14ac:dyDescent="0.2">
      <c r="A1629" s="14"/>
      <c r="B1629" s="15"/>
      <c r="C1629" s="15" t="s">
        <v>107</v>
      </c>
      <c r="D1629" s="10">
        <v>62.36</v>
      </c>
      <c r="E1629" s="10">
        <v>62.36</v>
      </c>
      <c r="F1629" s="10">
        <v>50.51</v>
      </c>
      <c r="G1629" s="10" t="s">
        <v>37</v>
      </c>
      <c r="H1629" s="10" t="s">
        <v>37</v>
      </c>
      <c r="I1629" s="10" t="s">
        <v>37</v>
      </c>
      <c r="J1629" s="157"/>
    </row>
    <row r="1630" spans="1:10" ht="20" customHeight="1" x14ac:dyDescent="0.2">
      <c r="A1630" s="14"/>
      <c r="B1630" s="15"/>
      <c r="C1630" s="15" t="s">
        <v>114</v>
      </c>
      <c r="D1630" s="10">
        <v>104.46</v>
      </c>
      <c r="E1630" s="10">
        <v>72.61</v>
      </c>
      <c r="F1630" s="10">
        <v>59.11</v>
      </c>
      <c r="G1630" s="10" t="s">
        <v>37</v>
      </c>
      <c r="H1630" s="10" t="s">
        <v>37</v>
      </c>
      <c r="I1630" s="10" t="s">
        <v>37</v>
      </c>
      <c r="J1630" s="157"/>
    </row>
    <row r="1631" spans="1:10" ht="20" customHeight="1" x14ac:dyDescent="0.2">
      <c r="A1631" s="14"/>
      <c r="B1631" s="15"/>
      <c r="C1631" s="15" t="s">
        <v>122</v>
      </c>
      <c r="D1631" s="10">
        <v>17.670000000000002</v>
      </c>
      <c r="E1631" s="10">
        <v>17.670000000000002</v>
      </c>
      <c r="F1631" s="10">
        <v>0.85</v>
      </c>
      <c r="G1631" s="10" t="s">
        <v>37</v>
      </c>
      <c r="H1631" s="10" t="s">
        <v>37</v>
      </c>
      <c r="I1631" s="10" t="s">
        <v>37</v>
      </c>
      <c r="J1631" s="157"/>
    </row>
    <row r="1632" spans="1:10" s="20" customFormat="1" ht="20" customHeight="1" x14ac:dyDescent="0.2">
      <c r="A1632" s="14"/>
      <c r="B1632" s="15"/>
      <c r="C1632" s="15" t="s">
        <v>58</v>
      </c>
      <c r="D1632" s="15">
        <v>957.53</v>
      </c>
      <c r="E1632" s="15">
        <v>698.2</v>
      </c>
      <c r="F1632" s="15">
        <v>683.97</v>
      </c>
      <c r="G1632" s="15" t="s">
        <v>37</v>
      </c>
      <c r="H1632" s="15">
        <v>9.02</v>
      </c>
      <c r="I1632" s="15">
        <v>1.84</v>
      </c>
      <c r="J1632" s="158"/>
    </row>
    <row r="1633" spans="1:10" ht="20" customHeight="1" x14ac:dyDescent="0.2">
      <c r="A1633" s="14" t="s">
        <v>24</v>
      </c>
      <c r="B1633" s="15" t="s">
        <v>41</v>
      </c>
      <c r="C1633" s="15" t="s">
        <v>52</v>
      </c>
      <c r="D1633" s="10">
        <v>2707.37</v>
      </c>
      <c r="E1633" s="10">
        <v>2569.67</v>
      </c>
      <c r="F1633" s="10">
        <v>6043.75</v>
      </c>
      <c r="G1633" s="10">
        <v>2855.69</v>
      </c>
      <c r="H1633" s="10">
        <v>17.03</v>
      </c>
      <c r="I1633" s="10">
        <v>0</v>
      </c>
      <c r="J1633" s="157"/>
    </row>
    <row r="1634" spans="1:10" ht="20" customHeight="1" x14ac:dyDescent="0.2">
      <c r="A1634" s="14"/>
      <c r="B1634" s="15"/>
      <c r="C1634" s="15" t="s">
        <v>53</v>
      </c>
      <c r="D1634" s="10">
        <v>91.95</v>
      </c>
      <c r="E1634" s="10">
        <v>67.95</v>
      </c>
      <c r="F1634" s="10">
        <v>422.77</v>
      </c>
      <c r="G1634" s="10">
        <v>16.739999999999998</v>
      </c>
      <c r="H1634" s="10">
        <v>0.55000000000000004</v>
      </c>
      <c r="I1634" s="10">
        <v>0</v>
      </c>
      <c r="J1634" s="157"/>
    </row>
    <row r="1635" spans="1:10" ht="20" customHeight="1" x14ac:dyDescent="0.2">
      <c r="A1635" s="14"/>
      <c r="B1635" s="15"/>
      <c r="C1635" s="15" t="s">
        <v>54</v>
      </c>
      <c r="D1635" s="10">
        <v>1678.01</v>
      </c>
      <c r="E1635" s="10">
        <v>1321.66</v>
      </c>
      <c r="F1635" s="10">
        <v>2632.31</v>
      </c>
      <c r="G1635" s="10">
        <v>1377.62</v>
      </c>
      <c r="H1635" s="10">
        <v>0</v>
      </c>
      <c r="I1635" s="10">
        <v>0</v>
      </c>
      <c r="J1635" s="157"/>
    </row>
    <row r="1636" spans="1:10" ht="20" customHeight="1" x14ac:dyDescent="0.2">
      <c r="A1636" s="14"/>
      <c r="B1636" s="15"/>
      <c r="C1636" s="15" t="s">
        <v>55</v>
      </c>
      <c r="D1636" s="10">
        <v>1723.45</v>
      </c>
      <c r="E1636" s="10">
        <v>1713.61</v>
      </c>
      <c r="F1636" s="10">
        <v>7577.82</v>
      </c>
      <c r="G1636" s="10">
        <v>4781.8999999999996</v>
      </c>
      <c r="H1636" s="10">
        <v>0.22</v>
      </c>
      <c r="I1636" s="10">
        <v>0.22</v>
      </c>
      <c r="J1636" s="157"/>
    </row>
    <row r="1637" spans="1:10" ht="20" customHeight="1" x14ac:dyDescent="0.2">
      <c r="A1637" s="14"/>
      <c r="B1637" s="15"/>
      <c r="C1637" s="15" t="s">
        <v>56</v>
      </c>
      <c r="D1637" s="10">
        <v>636.83000000000004</v>
      </c>
      <c r="E1637" s="10">
        <v>520.99</v>
      </c>
      <c r="F1637" s="10">
        <v>988.76</v>
      </c>
      <c r="G1637" s="10">
        <v>544.71</v>
      </c>
      <c r="H1637" s="10" t="s">
        <v>37</v>
      </c>
      <c r="I1637" s="10" t="s">
        <v>37</v>
      </c>
      <c r="J1637" s="157"/>
    </row>
    <row r="1638" spans="1:10" ht="20" customHeight="1" x14ac:dyDescent="0.2">
      <c r="A1638" s="14"/>
      <c r="B1638" s="15"/>
      <c r="C1638" s="15" t="s">
        <v>57</v>
      </c>
      <c r="D1638" s="10">
        <v>4251.8900000000003</v>
      </c>
      <c r="E1638" s="10">
        <v>4111.76</v>
      </c>
      <c r="F1638" s="10">
        <v>23756.02</v>
      </c>
      <c r="G1638" s="10">
        <v>18068.060000000001</v>
      </c>
      <c r="H1638" s="10">
        <v>1.68</v>
      </c>
      <c r="I1638" s="10">
        <v>3.36</v>
      </c>
      <c r="J1638" s="157"/>
    </row>
    <row r="1639" spans="1:10" s="20" customFormat="1" ht="20" customHeight="1" x14ac:dyDescent="0.2">
      <c r="A1639" s="14"/>
      <c r="B1639" s="15"/>
      <c r="C1639" s="15" t="s">
        <v>58</v>
      </c>
      <c r="D1639" s="15">
        <v>11089.49</v>
      </c>
      <c r="E1639" s="15">
        <v>10305.64</v>
      </c>
      <c r="F1639" s="15">
        <v>41421.43</v>
      </c>
      <c r="G1639" s="15">
        <v>27644.71</v>
      </c>
      <c r="H1639" s="15">
        <v>19.48</v>
      </c>
      <c r="I1639" s="15">
        <v>3.57</v>
      </c>
      <c r="J1639" s="158"/>
    </row>
    <row r="1640" spans="1:10" ht="20" customHeight="1" x14ac:dyDescent="0.2">
      <c r="A1640" s="14"/>
      <c r="B1640" s="15" t="s">
        <v>42</v>
      </c>
      <c r="C1640" s="15" t="s">
        <v>59</v>
      </c>
      <c r="D1640" s="10">
        <v>37.54</v>
      </c>
      <c r="E1640" s="10">
        <v>37.5</v>
      </c>
      <c r="F1640" s="10">
        <v>114.66</v>
      </c>
      <c r="G1640" s="10">
        <v>41.24</v>
      </c>
      <c r="H1640" s="10">
        <v>0.45</v>
      </c>
      <c r="I1640" s="10" t="s">
        <v>37</v>
      </c>
      <c r="J1640" s="157"/>
    </row>
    <row r="1641" spans="1:10" ht="20" customHeight="1" x14ac:dyDescent="0.2">
      <c r="A1641" s="14"/>
      <c r="B1641" s="15"/>
      <c r="C1641" s="15" t="s">
        <v>60</v>
      </c>
      <c r="D1641" s="10">
        <v>137.99</v>
      </c>
      <c r="E1641" s="10">
        <v>137.99</v>
      </c>
      <c r="F1641" s="10">
        <v>423.96</v>
      </c>
      <c r="G1641" s="10">
        <v>362.8</v>
      </c>
      <c r="H1641" s="10" t="s">
        <v>37</v>
      </c>
      <c r="I1641" s="10">
        <v>0.77</v>
      </c>
      <c r="J1641" s="157"/>
    </row>
    <row r="1642" spans="1:10" ht="20" customHeight="1" x14ac:dyDescent="0.2">
      <c r="A1642" s="14"/>
      <c r="B1642" s="15"/>
      <c r="C1642" s="15" t="s">
        <v>61</v>
      </c>
      <c r="D1642" s="10">
        <v>99.06</v>
      </c>
      <c r="E1642" s="10">
        <v>99.06</v>
      </c>
      <c r="F1642" s="10">
        <v>168.66</v>
      </c>
      <c r="G1642" s="10">
        <v>35.94</v>
      </c>
      <c r="H1642" s="10" t="s">
        <v>37</v>
      </c>
      <c r="I1642" s="10" t="s">
        <v>37</v>
      </c>
      <c r="J1642" s="157"/>
    </row>
    <row r="1643" spans="1:10" ht="20" customHeight="1" x14ac:dyDescent="0.2">
      <c r="A1643" s="14"/>
      <c r="B1643" s="15"/>
      <c r="C1643" s="15" t="s">
        <v>62</v>
      </c>
      <c r="D1643" s="10">
        <v>201.33</v>
      </c>
      <c r="E1643" s="10">
        <v>201.33</v>
      </c>
      <c r="F1643" s="10">
        <v>984.11</v>
      </c>
      <c r="G1643" s="10">
        <v>573.74</v>
      </c>
      <c r="H1643" s="10" t="s">
        <v>37</v>
      </c>
      <c r="I1643" s="10" t="s">
        <v>37</v>
      </c>
      <c r="J1643" s="157"/>
    </row>
    <row r="1644" spans="1:10" ht="20" customHeight="1" x14ac:dyDescent="0.2">
      <c r="A1644" s="14"/>
      <c r="B1644" s="15"/>
      <c r="C1644" s="15" t="s">
        <v>63</v>
      </c>
      <c r="D1644" s="10">
        <v>252.22</v>
      </c>
      <c r="E1644" s="10">
        <v>252.22</v>
      </c>
      <c r="F1644" s="10">
        <v>289.76</v>
      </c>
      <c r="G1644" s="10">
        <v>113.42</v>
      </c>
      <c r="H1644" s="10">
        <v>1.9</v>
      </c>
      <c r="I1644" s="10" t="s">
        <v>37</v>
      </c>
      <c r="J1644" s="157"/>
    </row>
    <row r="1645" spans="1:10" ht="20" customHeight="1" x14ac:dyDescent="0.2">
      <c r="A1645" s="14"/>
      <c r="B1645" s="15"/>
      <c r="C1645" s="15" t="s">
        <v>64</v>
      </c>
      <c r="D1645" s="10">
        <v>1177.6300000000001</v>
      </c>
      <c r="E1645" s="10">
        <v>1173.56</v>
      </c>
      <c r="F1645" s="10">
        <v>6473.88</v>
      </c>
      <c r="G1645" s="10">
        <v>5056.28</v>
      </c>
      <c r="H1645" s="10">
        <v>1.28</v>
      </c>
      <c r="I1645" s="10">
        <v>0</v>
      </c>
      <c r="J1645" s="157"/>
    </row>
    <row r="1646" spans="1:10" ht="20" customHeight="1" x14ac:dyDescent="0.2">
      <c r="A1646" s="14"/>
      <c r="B1646" s="15"/>
      <c r="C1646" s="15" t="s">
        <v>65</v>
      </c>
      <c r="D1646" s="10">
        <v>844.34</v>
      </c>
      <c r="E1646" s="10">
        <v>809.48</v>
      </c>
      <c r="F1646" s="10">
        <v>2243.52</v>
      </c>
      <c r="G1646" s="10">
        <v>1442.38</v>
      </c>
      <c r="H1646" s="10" t="s">
        <v>37</v>
      </c>
      <c r="I1646" s="10" t="s">
        <v>37</v>
      </c>
      <c r="J1646" s="157"/>
    </row>
    <row r="1647" spans="1:10" ht="20" customHeight="1" x14ac:dyDescent="0.2">
      <c r="A1647" s="14"/>
      <c r="B1647" s="15"/>
      <c r="C1647" s="15" t="s">
        <v>66</v>
      </c>
      <c r="D1647" s="10">
        <v>811.63</v>
      </c>
      <c r="E1647" s="10">
        <v>806.4</v>
      </c>
      <c r="F1647" s="10">
        <v>2459.9299999999998</v>
      </c>
      <c r="G1647" s="10">
        <v>1401.73</v>
      </c>
      <c r="H1647" s="10" t="s">
        <v>37</v>
      </c>
      <c r="I1647" s="10" t="s">
        <v>37</v>
      </c>
      <c r="J1647" s="157"/>
    </row>
    <row r="1648" spans="1:10" ht="20" customHeight="1" x14ac:dyDescent="0.2">
      <c r="A1648" s="14"/>
      <c r="B1648" s="15"/>
      <c r="C1648" s="15" t="s">
        <v>67</v>
      </c>
      <c r="D1648" s="10">
        <v>135.94999999999999</v>
      </c>
      <c r="E1648" s="10">
        <v>135.53</v>
      </c>
      <c r="F1648" s="10">
        <v>376.99</v>
      </c>
      <c r="G1648" s="10">
        <v>143.76</v>
      </c>
      <c r="H1648" s="10" t="s">
        <v>37</v>
      </c>
      <c r="I1648" s="10" t="s">
        <v>37</v>
      </c>
      <c r="J1648" s="157"/>
    </row>
    <row r="1649" spans="1:10" ht="20" customHeight="1" x14ac:dyDescent="0.2">
      <c r="A1649" s="14"/>
      <c r="B1649" s="15"/>
      <c r="C1649" s="15" t="s">
        <v>68</v>
      </c>
      <c r="D1649" s="10">
        <v>92.56</v>
      </c>
      <c r="E1649" s="10">
        <v>92.56</v>
      </c>
      <c r="F1649" s="10">
        <v>273.2</v>
      </c>
      <c r="G1649" s="10">
        <v>120.16</v>
      </c>
      <c r="H1649" s="10">
        <v>0</v>
      </c>
      <c r="I1649" s="10">
        <v>0</v>
      </c>
      <c r="J1649" s="157"/>
    </row>
    <row r="1650" spans="1:10" s="20" customFormat="1" ht="20" customHeight="1" x14ac:dyDescent="0.2">
      <c r="A1650" s="14"/>
      <c r="B1650" s="15"/>
      <c r="C1650" s="15" t="s">
        <v>58</v>
      </c>
      <c r="D1650" s="15">
        <v>3790.27</v>
      </c>
      <c r="E1650" s="15">
        <v>3745.64</v>
      </c>
      <c r="F1650" s="15">
        <v>13808.66</v>
      </c>
      <c r="G1650" s="15">
        <v>9291.4500000000007</v>
      </c>
      <c r="H1650" s="15">
        <v>3.63</v>
      </c>
      <c r="I1650" s="15">
        <v>0.77</v>
      </c>
      <c r="J1650" s="158"/>
    </row>
    <row r="1651" spans="1:10" ht="20" customHeight="1" x14ac:dyDescent="0.2">
      <c r="A1651" s="14"/>
      <c r="B1651" s="15" t="s">
        <v>43</v>
      </c>
      <c r="C1651" s="15" t="s">
        <v>69</v>
      </c>
      <c r="D1651" s="10">
        <v>938.72</v>
      </c>
      <c r="E1651" s="10">
        <v>938.72</v>
      </c>
      <c r="F1651" s="10">
        <v>4100.25</v>
      </c>
      <c r="G1651" s="10">
        <v>3866.1</v>
      </c>
      <c r="H1651" s="10">
        <v>24.62</v>
      </c>
      <c r="I1651" s="10">
        <v>1.92</v>
      </c>
      <c r="J1651" s="157"/>
    </row>
    <row r="1652" spans="1:10" ht="20" customHeight="1" x14ac:dyDescent="0.2">
      <c r="A1652" s="14"/>
      <c r="B1652" s="15"/>
      <c r="C1652" s="15" t="s">
        <v>70</v>
      </c>
      <c r="D1652" s="10">
        <v>143.63</v>
      </c>
      <c r="E1652" s="10">
        <v>143.63</v>
      </c>
      <c r="F1652" s="10">
        <v>279.16000000000003</v>
      </c>
      <c r="G1652" s="10">
        <v>91.45</v>
      </c>
      <c r="H1652" s="10">
        <v>0.57999999999999996</v>
      </c>
      <c r="I1652" s="10">
        <v>0.57999999999999996</v>
      </c>
      <c r="J1652" s="157"/>
    </row>
    <row r="1653" spans="1:10" ht="20" customHeight="1" x14ac:dyDescent="0.2">
      <c r="A1653" s="14"/>
      <c r="B1653" s="15"/>
      <c r="C1653" s="15" t="s">
        <v>71</v>
      </c>
      <c r="D1653" s="10">
        <v>694.08</v>
      </c>
      <c r="E1653" s="10">
        <v>621.20000000000005</v>
      </c>
      <c r="F1653" s="10">
        <v>2377.42</v>
      </c>
      <c r="G1653" s="10">
        <v>2360.5700000000002</v>
      </c>
      <c r="H1653" s="10">
        <v>17.059999999999999</v>
      </c>
      <c r="I1653" s="10">
        <v>2.79</v>
      </c>
      <c r="J1653" s="157"/>
    </row>
    <row r="1654" spans="1:10" ht="20" customHeight="1" x14ac:dyDescent="0.2">
      <c r="A1654" s="14"/>
      <c r="B1654" s="15"/>
      <c r="C1654" s="15" t="s">
        <v>72</v>
      </c>
      <c r="D1654" s="10">
        <v>427.7</v>
      </c>
      <c r="E1654" s="10">
        <v>427.7</v>
      </c>
      <c r="F1654" s="10">
        <v>1091.68</v>
      </c>
      <c r="G1654" s="10">
        <v>585.08000000000004</v>
      </c>
      <c r="H1654" s="10" t="s">
        <v>37</v>
      </c>
      <c r="I1654" s="10" t="s">
        <v>37</v>
      </c>
      <c r="J1654" s="157"/>
    </row>
    <row r="1655" spans="1:10" ht="20" customHeight="1" x14ac:dyDescent="0.2">
      <c r="A1655" s="14"/>
      <c r="B1655" s="15"/>
      <c r="C1655" s="15" t="s">
        <v>75</v>
      </c>
      <c r="D1655" s="10">
        <v>50.21</v>
      </c>
      <c r="E1655" s="10">
        <v>50.21</v>
      </c>
      <c r="F1655" s="10">
        <v>174.19</v>
      </c>
      <c r="G1655" s="10">
        <v>129.04</v>
      </c>
      <c r="H1655" s="10">
        <v>0.66</v>
      </c>
      <c r="I1655" s="10" t="s">
        <v>37</v>
      </c>
      <c r="J1655" s="157"/>
    </row>
    <row r="1656" spans="1:10" s="20" customFormat="1" ht="20" customHeight="1" x14ac:dyDescent="0.2">
      <c r="A1656" s="14"/>
      <c r="B1656" s="15"/>
      <c r="C1656" s="15" t="s">
        <v>58</v>
      </c>
      <c r="D1656" s="15">
        <v>2254.35</v>
      </c>
      <c r="E1656" s="15">
        <v>2181.4699999999998</v>
      </c>
      <c r="F1656" s="15">
        <v>8022.7</v>
      </c>
      <c r="G1656" s="15">
        <v>7032.23</v>
      </c>
      <c r="H1656" s="15">
        <v>42.92</v>
      </c>
      <c r="I1656" s="15">
        <v>5.29</v>
      </c>
      <c r="J1656" s="158"/>
    </row>
    <row r="1657" spans="1:10" ht="20" customHeight="1" x14ac:dyDescent="0.2">
      <c r="A1657" s="14"/>
      <c r="B1657" s="15" t="s">
        <v>44</v>
      </c>
      <c r="C1657" s="15" t="s">
        <v>76</v>
      </c>
      <c r="D1657" s="10">
        <v>51.21</v>
      </c>
      <c r="E1657" s="10">
        <v>47.34</v>
      </c>
      <c r="F1657" s="10">
        <v>138.94</v>
      </c>
      <c r="G1657" s="10">
        <v>96.06</v>
      </c>
      <c r="H1657" s="10" t="s">
        <v>37</v>
      </c>
      <c r="I1657" s="10" t="s">
        <v>37</v>
      </c>
      <c r="J1657" s="157"/>
    </row>
    <row r="1658" spans="1:10" ht="20" customHeight="1" x14ac:dyDescent="0.2">
      <c r="A1658" s="14"/>
      <c r="B1658" s="15"/>
      <c r="C1658" s="15" t="s">
        <v>77</v>
      </c>
      <c r="D1658" s="10">
        <v>368.83</v>
      </c>
      <c r="E1658" s="10">
        <v>368.83</v>
      </c>
      <c r="F1658" s="10">
        <v>1511.43</v>
      </c>
      <c r="G1658" s="10">
        <v>795.55</v>
      </c>
      <c r="H1658" s="10" t="s">
        <v>37</v>
      </c>
      <c r="I1658" s="10" t="s">
        <v>37</v>
      </c>
      <c r="J1658" s="157"/>
    </row>
    <row r="1659" spans="1:10" ht="20" customHeight="1" x14ac:dyDescent="0.2">
      <c r="A1659" s="14"/>
      <c r="B1659" s="15"/>
      <c r="C1659" s="15" t="s">
        <v>78</v>
      </c>
      <c r="D1659" s="10">
        <v>1048.05</v>
      </c>
      <c r="E1659" s="10">
        <v>1040.19</v>
      </c>
      <c r="F1659" s="10">
        <v>3220.8</v>
      </c>
      <c r="G1659" s="10">
        <v>2258.87</v>
      </c>
      <c r="H1659" s="10" t="s">
        <v>37</v>
      </c>
      <c r="I1659" s="10" t="s">
        <v>37</v>
      </c>
      <c r="J1659" s="157"/>
    </row>
    <row r="1660" spans="1:10" ht="20" customHeight="1" x14ac:dyDescent="0.2">
      <c r="A1660" s="14"/>
      <c r="B1660" s="15"/>
      <c r="C1660" s="15" t="s">
        <v>79</v>
      </c>
      <c r="D1660" s="10">
        <v>7.51</v>
      </c>
      <c r="E1660" s="10">
        <v>7.51</v>
      </c>
      <c r="F1660" s="10">
        <v>72.02</v>
      </c>
      <c r="G1660" s="10">
        <v>5.0999999999999996</v>
      </c>
      <c r="H1660" s="10" t="s">
        <v>37</v>
      </c>
      <c r="I1660" s="10" t="s">
        <v>37</v>
      </c>
      <c r="J1660" s="157"/>
    </row>
    <row r="1661" spans="1:10" ht="20" customHeight="1" x14ac:dyDescent="0.2">
      <c r="A1661" s="14"/>
      <c r="B1661" s="15"/>
      <c r="C1661" s="15" t="s">
        <v>80</v>
      </c>
      <c r="D1661" s="10">
        <v>226.31</v>
      </c>
      <c r="E1661" s="10">
        <v>224.97</v>
      </c>
      <c r="F1661" s="10">
        <v>692.31</v>
      </c>
      <c r="G1661" s="10">
        <v>188.24</v>
      </c>
      <c r="H1661" s="10" t="s">
        <v>37</v>
      </c>
      <c r="I1661" s="10" t="s">
        <v>37</v>
      </c>
      <c r="J1661" s="157"/>
    </row>
    <row r="1662" spans="1:10" ht="20" customHeight="1" x14ac:dyDescent="0.2">
      <c r="A1662" s="14"/>
      <c r="B1662" s="15"/>
      <c r="C1662" s="15" t="s">
        <v>81</v>
      </c>
      <c r="D1662" s="10">
        <v>483.56</v>
      </c>
      <c r="E1662" s="10">
        <v>450.35</v>
      </c>
      <c r="F1662" s="10">
        <v>1781.02</v>
      </c>
      <c r="G1662" s="10">
        <v>1318.89</v>
      </c>
      <c r="H1662" s="10" t="s">
        <v>37</v>
      </c>
      <c r="I1662" s="10" t="s">
        <v>37</v>
      </c>
      <c r="J1662" s="157"/>
    </row>
    <row r="1663" spans="1:10" ht="20" customHeight="1" x14ac:dyDescent="0.2">
      <c r="A1663" s="14"/>
      <c r="B1663" s="15"/>
      <c r="C1663" s="15" t="s">
        <v>82</v>
      </c>
      <c r="D1663" s="10">
        <v>193.56</v>
      </c>
      <c r="E1663" s="10">
        <v>193.56</v>
      </c>
      <c r="F1663" s="10">
        <v>806.92</v>
      </c>
      <c r="G1663" s="10">
        <v>368.43</v>
      </c>
      <c r="H1663" s="10" t="s">
        <v>37</v>
      </c>
      <c r="I1663" s="10" t="s">
        <v>37</v>
      </c>
      <c r="J1663" s="157"/>
    </row>
    <row r="1664" spans="1:10" s="20" customFormat="1" ht="20" customHeight="1" x14ac:dyDescent="0.2">
      <c r="A1664" s="14"/>
      <c r="B1664" s="15"/>
      <c r="C1664" s="15" t="s">
        <v>58</v>
      </c>
      <c r="D1664" s="15">
        <v>2379.0300000000002</v>
      </c>
      <c r="E1664" s="15">
        <v>2332.75</v>
      </c>
      <c r="F1664" s="15">
        <v>8223.44</v>
      </c>
      <c r="G1664" s="15">
        <v>5031.1400000000003</v>
      </c>
      <c r="H1664" s="15" t="s">
        <v>37</v>
      </c>
      <c r="I1664" s="15" t="s">
        <v>37</v>
      </c>
      <c r="J1664" s="158"/>
    </row>
    <row r="1665" spans="1:10" ht="20" customHeight="1" x14ac:dyDescent="0.2">
      <c r="A1665" s="14"/>
      <c r="B1665" s="15" t="s">
        <v>45</v>
      </c>
      <c r="C1665" s="15" t="s">
        <v>83</v>
      </c>
      <c r="D1665" s="10">
        <v>608.46</v>
      </c>
      <c r="E1665" s="10">
        <v>601.98</v>
      </c>
      <c r="F1665" s="10">
        <v>707.56</v>
      </c>
      <c r="G1665" s="10">
        <v>285.99</v>
      </c>
      <c r="H1665" s="10">
        <v>1.66</v>
      </c>
      <c r="I1665" s="10" t="s">
        <v>37</v>
      </c>
      <c r="J1665" s="157"/>
    </row>
    <row r="1666" spans="1:10" ht="20" customHeight="1" x14ac:dyDescent="0.2">
      <c r="A1666" s="14"/>
      <c r="B1666" s="15"/>
      <c r="C1666" s="15" t="s">
        <v>84</v>
      </c>
      <c r="D1666" s="10">
        <v>548.71</v>
      </c>
      <c r="E1666" s="10">
        <v>548.71</v>
      </c>
      <c r="F1666" s="10">
        <v>1199.8</v>
      </c>
      <c r="G1666" s="10">
        <v>529.75</v>
      </c>
      <c r="H1666" s="10">
        <v>3.36</v>
      </c>
      <c r="I1666" s="10" t="s">
        <v>37</v>
      </c>
      <c r="J1666" s="157"/>
    </row>
    <row r="1667" spans="1:10" ht="20" customHeight="1" x14ac:dyDescent="0.2">
      <c r="A1667" s="14"/>
      <c r="B1667" s="15"/>
      <c r="C1667" s="15" t="s">
        <v>85</v>
      </c>
      <c r="D1667" s="10">
        <v>7</v>
      </c>
      <c r="E1667" s="10">
        <v>7</v>
      </c>
      <c r="F1667" s="10">
        <v>29.25</v>
      </c>
      <c r="G1667" s="10">
        <v>21.94</v>
      </c>
      <c r="H1667" s="10" t="s">
        <v>37</v>
      </c>
      <c r="I1667" s="10" t="s">
        <v>37</v>
      </c>
      <c r="J1667" s="157"/>
    </row>
    <row r="1668" spans="1:10" ht="20" customHeight="1" x14ac:dyDescent="0.2">
      <c r="A1668" s="14"/>
      <c r="B1668" s="15"/>
      <c r="C1668" s="15" t="s">
        <v>45</v>
      </c>
      <c r="D1668" s="10">
        <v>0.77</v>
      </c>
      <c r="E1668" s="10">
        <v>0.77</v>
      </c>
      <c r="F1668" s="10">
        <v>2.93</v>
      </c>
      <c r="G1668" s="10">
        <v>0.12</v>
      </c>
      <c r="H1668" s="10" t="s">
        <v>37</v>
      </c>
      <c r="I1668" s="10" t="s">
        <v>37</v>
      </c>
      <c r="J1668" s="157"/>
    </row>
    <row r="1669" spans="1:10" s="20" customFormat="1" ht="20" customHeight="1" x14ac:dyDescent="0.2">
      <c r="A1669" s="14"/>
      <c r="B1669" s="15"/>
      <c r="C1669" s="15" t="s">
        <v>58</v>
      </c>
      <c r="D1669" s="15">
        <v>1164.93</v>
      </c>
      <c r="E1669" s="15">
        <v>1158.46</v>
      </c>
      <c r="F1669" s="15">
        <v>1939.54</v>
      </c>
      <c r="G1669" s="15">
        <v>837.81</v>
      </c>
      <c r="H1669" s="15">
        <v>5.0199999999999996</v>
      </c>
      <c r="I1669" s="15" t="s">
        <v>37</v>
      </c>
      <c r="J1669" s="158"/>
    </row>
    <row r="1670" spans="1:10" ht="20" customHeight="1" x14ac:dyDescent="0.2">
      <c r="A1670" s="14"/>
      <c r="B1670" s="15" t="s">
        <v>46</v>
      </c>
      <c r="C1670" s="15" t="s">
        <v>86</v>
      </c>
      <c r="D1670" s="10">
        <v>3.5</v>
      </c>
      <c r="E1670" s="10">
        <v>3.5</v>
      </c>
      <c r="F1670" s="10">
        <v>87.5</v>
      </c>
      <c r="G1670" s="10" t="s">
        <v>37</v>
      </c>
      <c r="H1670" s="10" t="s">
        <v>37</v>
      </c>
      <c r="I1670" s="10" t="s">
        <v>37</v>
      </c>
      <c r="J1670" s="157"/>
    </row>
    <row r="1671" spans="1:10" ht="20" customHeight="1" x14ac:dyDescent="0.2">
      <c r="A1671" s="14"/>
      <c r="B1671" s="15"/>
      <c r="C1671" s="15" t="s">
        <v>87</v>
      </c>
      <c r="D1671" s="10">
        <v>1462.91</v>
      </c>
      <c r="E1671" s="10">
        <v>1425.47</v>
      </c>
      <c r="F1671" s="10">
        <v>3319.37</v>
      </c>
      <c r="G1671" s="10">
        <v>1670.39</v>
      </c>
      <c r="H1671" s="10" t="s">
        <v>37</v>
      </c>
      <c r="I1671" s="10" t="s">
        <v>37</v>
      </c>
      <c r="J1671" s="157"/>
    </row>
    <row r="1672" spans="1:10" ht="20" customHeight="1" x14ac:dyDescent="0.2">
      <c r="A1672" s="14"/>
      <c r="B1672" s="15"/>
      <c r="C1672" s="15" t="s">
        <v>88</v>
      </c>
      <c r="D1672" s="10">
        <v>300.19</v>
      </c>
      <c r="E1672" s="10">
        <v>300.19</v>
      </c>
      <c r="F1672" s="10">
        <v>508.34</v>
      </c>
      <c r="G1672" s="10">
        <v>308.38</v>
      </c>
      <c r="H1672" s="10" t="s">
        <v>37</v>
      </c>
      <c r="I1672" s="10" t="s">
        <v>37</v>
      </c>
      <c r="J1672" s="157"/>
    </row>
    <row r="1673" spans="1:10" ht="20" customHeight="1" x14ac:dyDescent="0.2">
      <c r="A1673" s="14"/>
      <c r="B1673" s="15"/>
      <c r="C1673" s="15" t="s">
        <v>89</v>
      </c>
      <c r="D1673" s="10">
        <v>268.19</v>
      </c>
      <c r="E1673" s="10">
        <v>268.19</v>
      </c>
      <c r="F1673" s="10">
        <v>690.07</v>
      </c>
      <c r="G1673" s="10">
        <v>54.01</v>
      </c>
      <c r="H1673" s="10" t="s">
        <v>37</v>
      </c>
      <c r="I1673" s="10" t="s">
        <v>37</v>
      </c>
      <c r="J1673" s="157"/>
    </row>
    <row r="1674" spans="1:10" ht="20" customHeight="1" x14ac:dyDescent="0.2">
      <c r="A1674" s="14"/>
      <c r="B1674" s="15"/>
      <c r="C1674" s="15" t="s">
        <v>90</v>
      </c>
      <c r="D1674" s="10">
        <v>1040.43</v>
      </c>
      <c r="E1674" s="10">
        <v>1033.97</v>
      </c>
      <c r="F1674" s="10">
        <v>2971.41</v>
      </c>
      <c r="G1674" s="10">
        <v>949.04</v>
      </c>
      <c r="H1674" s="10" t="s">
        <v>37</v>
      </c>
      <c r="I1674" s="10" t="s">
        <v>37</v>
      </c>
      <c r="J1674" s="157"/>
    </row>
    <row r="1675" spans="1:10" ht="20" customHeight="1" x14ac:dyDescent="0.2">
      <c r="A1675" s="14"/>
      <c r="B1675" s="15"/>
      <c r="C1675" s="15" t="s">
        <v>91</v>
      </c>
      <c r="D1675" s="10">
        <v>317.43</v>
      </c>
      <c r="E1675" s="10">
        <v>305.63</v>
      </c>
      <c r="F1675" s="10">
        <v>377.5</v>
      </c>
      <c r="G1675" s="10">
        <v>28.99</v>
      </c>
      <c r="H1675" s="10" t="s">
        <v>37</v>
      </c>
      <c r="I1675" s="10" t="s">
        <v>37</v>
      </c>
      <c r="J1675" s="157"/>
    </row>
    <row r="1676" spans="1:10" s="20" customFormat="1" ht="20" customHeight="1" x14ac:dyDescent="0.2">
      <c r="A1676" s="14"/>
      <c r="B1676" s="15"/>
      <c r="C1676" s="15" t="s">
        <v>58</v>
      </c>
      <c r="D1676" s="15">
        <v>3392.64</v>
      </c>
      <c r="E1676" s="15">
        <v>3336.95</v>
      </c>
      <c r="F1676" s="15">
        <v>7954.18</v>
      </c>
      <c r="G1676" s="15">
        <v>3010.81</v>
      </c>
      <c r="H1676" s="15" t="s">
        <v>37</v>
      </c>
      <c r="I1676" s="15" t="s">
        <v>37</v>
      </c>
      <c r="J1676" s="158"/>
    </row>
    <row r="1677" spans="1:10" ht="20" customHeight="1" x14ac:dyDescent="0.2">
      <c r="A1677" s="14"/>
      <c r="B1677" s="15" t="s">
        <v>47</v>
      </c>
      <c r="C1677" s="15" t="s">
        <v>92</v>
      </c>
      <c r="D1677" s="10">
        <v>77.7</v>
      </c>
      <c r="E1677" s="10">
        <v>77.7</v>
      </c>
      <c r="F1677" s="10">
        <v>308.08999999999997</v>
      </c>
      <c r="G1677" s="10">
        <v>65.92</v>
      </c>
      <c r="H1677" s="10" t="s">
        <v>37</v>
      </c>
      <c r="I1677" s="10" t="s">
        <v>37</v>
      </c>
      <c r="J1677" s="157"/>
    </row>
    <row r="1678" spans="1:10" ht="20" customHeight="1" x14ac:dyDescent="0.2">
      <c r="A1678" s="14"/>
      <c r="B1678" s="15"/>
      <c r="C1678" s="15" t="s">
        <v>93</v>
      </c>
      <c r="D1678" s="10">
        <v>190.04</v>
      </c>
      <c r="E1678" s="10">
        <v>146.5</v>
      </c>
      <c r="F1678" s="10">
        <v>496.32</v>
      </c>
      <c r="G1678" s="10">
        <v>176.1</v>
      </c>
      <c r="H1678" s="10" t="s">
        <v>37</v>
      </c>
      <c r="I1678" s="10" t="s">
        <v>37</v>
      </c>
      <c r="J1678" s="157"/>
    </row>
    <row r="1679" spans="1:10" ht="20" customHeight="1" x14ac:dyDescent="0.2">
      <c r="A1679" s="14"/>
      <c r="B1679" s="15"/>
      <c r="C1679" s="15" t="s">
        <v>93</v>
      </c>
      <c r="D1679" s="10">
        <v>1467.3</v>
      </c>
      <c r="E1679" s="10">
        <v>1435.21</v>
      </c>
      <c r="F1679" s="10">
        <v>4042.49</v>
      </c>
      <c r="G1679" s="10">
        <v>2649.1</v>
      </c>
      <c r="H1679" s="10" t="s">
        <v>37</v>
      </c>
      <c r="I1679" s="10" t="s">
        <v>37</v>
      </c>
      <c r="J1679" s="157"/>
    </row>
    <row r="1680" spans="1:10" ht="20" customHeight="1" x14ac:dyDescent="0.2">
      <c r="A1680" s="14"/>
      <c r="B1680" s="15"/>
      <c r="C1680" s="15" t="s">
        <v>94</v>
      </c>
      <c r="D1680" s="10">
        <v>195.13</v>
      </c>
      <c r="E1680" s="10">
        <v>188.59</v>
      </c>
      <c r="F1680" s="10">
        <v>527.24</v>
      </c>
      <c r="G1680" s="10">
        <v>92.35</v>
      </c>
      <c r="H1680" s="10" t="s">
        <v>37</v>
      </c>
      <c r="I1680" s="10" t="s">
        <v>37</v>
      </c>
      <c r="J1680" s="157"/>
    </row>
    <row r="1681" spans="1:10" ht="20" customHeight="1" x14ac:dyDescent="0.2">
      <c r="A1681" s="14"/>
      <c r="B1681" s="15"/>
      <c r="C1681" s="15" t="s">
        <v>95</v>
      </c>
      <c r="D1681" s="10">
        <v>645.36</v>
      </c>
      <c r="E1681" s="10">
        <v>645.36</v>
      </c>
      <c r="F1681" s="10">
        <v>1239.0999999999999</v>
      </c>
      <c r="G1681" s="10">
        <v>722.5</v>
      </c>
      <c r="H1681" s="10" t="s">
        <v>37</v>
      </c>
      <c r="I1681" s="10" t="s">
        <v>37</v>
      </c>
      <c r="J1681" s="157"/>
    </row>
    <row r="1682" spans="1:10" ht="20" customHeight="1" x14ac:dyDescent="0.2">
      <c r="A1682" s="14"/>
      <c r="B1682" s="15"/>
      <c r="C1682" s="15" t="s">
        <v>96</v>
      </c>
      <c r="D1682" s="10">
        <v>411.04</v>
      </c>
      <c r="E1682" s="10">
        <v>306.94</v>
      </c>
      <c r="F1682" s="10">
        <v>785.87</v>
      </c>
      <c r="G1682" s="10">
        <v>345.77</v>
      </c>
      <c r="H1682" s="10" t="s">
        <v>37</v>
      </c>
      <c r="I1682" s="10" t="s">
        <v>37</v>
      </c>
      <c r="J1682" s="157"/>
    </row>
    <row r="1683" spans="1:10" ht="20" customHeight="1" x14ac:dyDescent="0.2">
      <c r="A1683" s="14"/>
      <c r="B1683" s="15"/>
      <c r="C1683" s="15" t="s">
        <v>97</v>
      </c>
      <c r="D1683" s="10">
        <v>55.34</v>
      </c>
      <c r="E1683" s="10">
        <v>55.34</v>
      </c>
      <c r="F1683" s="10">
        <v>124.83</v>
      </c>
      <c r="G1683" s="10">
        <v>70.209999999999994</v>
      </c>
      <c r="H1683" s="10" t="s">
        <v>37</v>
      </c>
      <c r="I1683" s="10" t="s">
        <v>37</v>
      </c>
      <c r="J1683" s="157"/>
    </row>
    <row r="1684" spans="1:10" ht="20" customHeight="1" x14ac:dyDescent="0.2">
      <c r="A1684" s="14"/>
      <c r="B1684" s="15"/>
      <c r="C1684" s="15" t="s">
        <v>98</v>
      </c>
      <c r="D1684" s="10">
        <v>829.63</v>
      </c>
      <c r="E1684" s="10">
        <v>809.02</v>
      </c>
      <c r="F1684" s="10">
        <v>2152.44</v>
      </c>
      <c r="G1684" s="10">
        <v>1494.09</v>
      </c>
      <c r="H1684" s="10" t="s">
        <v>37</v>
      </c>
      <c r="I1684" s="10" t="s">
        <v>37</v>
      </c>
      <c r="J1684" s="157"/>
    </row>
    <row r="1685" spans="1:10" s="20" customFormat="1" ht="20" customHeight="1" x14ac:dyDescent="0.2">
      <c r="A1685" s="14"/>
      <c r="B1685" s="15"/>
      <c r="C1685" s="15" t="s">
        <v>58</v>
      </c>
      <c r="D1685" s="15">
        <v>3871.53</v>
      </c>
      <c r="E1685" s="15">
        <v>3664.66</v>
      </c>
      <c r="F1685" s="15">
        <v>9676.3799999999992</v>
      </c>
      <c r="G1685" s="15">
        <v>5616.05</v>
      </c>
      <c r="H1685" s="15" t="s">
        <v>37</v>
      </c>
      <c r="I1685" s="15" t="s">
        <v>37</v>
      </c>
      <c r="J1685" s="158"/>
    </row>
    <row r="1686" spans="1:10" ht="20" customHeight="1" x14ac:dyDescent="0.2">
      <c r="A1686" s="14"/>
      <c r="B1686" s="15" t="s">
        <v>48</v>
      </c>
      <c r="C1686" s="15" t="s">
        <v>99</v>
      </c>
      <c r="D1686" s="10">
        <v>17.190000000000001</v>
      </c>
      <c r="E1686" s="10">
        <v>16.579999999999998</v>
      </c>
      <c r="F1686" s="10">
        <v>83.51</v>
      </c>
      <c r="G1686" s="10">
        <v>16.420000000000002</v>
      </c>
      <c r="H1686" s="10" t="s">
        <v>37</v>
      </c>
      <c r="I1686" s="10" t="s">
        <v>37</v>
      </c>
      <c r="J1686" s="157"/>
    </row>
    <row r="1687" spans="1:10" ht="20" customHeight="1" x14ac:dyDescent="0.2">
      <c r="A1687" s="14"/>
      <c r="B1687" s="15"/>
      <c r="C1687" s="15" t="s">
        <v>100</v>
      </c>
      <c r="D1687" s="10">
        <v>5.39</v>
      </c>
      <c r="E1687" s="10">
        <v>5.39</v>
      </c>
      <c r="F1687" s="10">
        <v>22.31</v>
      </c>
      <c r="G1687" s="10">
        <v>14.87</v>
      </c>
      <c r="H1687" s="10" t="s">
        <v>37</v>
      </c>
      <c r="I1687" s="10" t="s">
        <v>37</v>
      </c>
      <c r="J1687" s="157"/>
    </row>
    <row r="1688" spans="1:10" ht="20" customHeight="1" x14ac:dyDescent="0.2">
      <c r="A1688" s="14"/>
      <c r="B1688" s="15"/>
      <c r="C1688" s="15" t="s">
        <v>101</v>
      </c>
      <c r="D1688" s="10">
        <v>110.85</v>
      </c>
      <c r="E1688" s="10">
        <v>110.85</v>
      </c>
      <c r="F1688" s="10">
        <v>589.76</v>
      </c>
      <c r="G1688" s="10">
        <v>389.7</v>
      </c>
      <c r="H1688" s="10" t="s">
        <v>37</v>
      </c>
      <c r="I1688" s="10" t="s">
        <v>37</v>
      </c>
      <c r="J1688" s="157"/>
    </row>
    <row r="1689" spans="1:10" ht="20" customHeight="1" x14ac:dyDescent="0.2">
      <c r="A1689" s="14"/>
      <c r="B1689" s="15"/>
      <c r="C1689" s="15" t="s">
        <v>102</v>
      </c>
      <c r="D1689" s="10">
        <v>332.56</v>
      </c>
      <c r="E1689" s="10">
        <v>273.54000000000002</v>
      </c>
      <c r="F1689" s="10">
        <v>1069.1400000000001</v>
      </c>
      <c r="G1689" s="10">
        <v>485.06</v>
      </c>
      <c r="H1689" s="10" t="s">
        <v>37</v>
      </c>
      <c r="I1689" s="10" t="s">
        <v>37</v>
      </c>
      <c r="J1689" s="157"/>
    </row>
    <row r="1690" spans="1:10" ht="20" customHeight="1" x14ac:dyDescent="0.2">
      <c r="A1690" s="14"/>
      <c r="B1690" s="15"/>
      <c r="C1690" s="15" t="s">
        <v>103</v>
      </c>
      <c r="D1690" s="10">
        <v>149.83000000000001</v>
      </c>
      <c r="E1690" s="10">
        <v>137.80000000000001</v>
      </c>
      <c r="F1690" s="10">
        <v>996.92</v>
      </c>
      <c r="G1690" s="10">
        <v>565.78</v>
      </c>
      <c r="H1690" s="10" t="s">
        <v>37</v>
      </c>
      <c r="I1690" s="10" t="s">
        <v>37</v>
      </c>
      <c r="J1690" s="157"/>
    </row>
    <row r="1691" spans="1:10" ht="20" customHeight="1" x14ac:dyDescent="0.2">
      <c r="A1691" s="14"/>
      <c r="B1691" s="15"/>
      <c r="C1691" s="15" t="s">
        <v>104</v>
      </c>
      <c r="D1691" s="10">
        <v>309.14</v>
      </c>
      <c r="E1691" s="10">
        <v>309.14</v>
      </c>
      <c r="F1691" s="10">
        <v>2452.25</v>
      </c>
      <c r="G1691" s="10">
        <v>1704.72</v>
      </c>
      <c r="H1691" s="10" t="s">
        <v>37</v>
      </c>
      <c r="I1691" s="10" t="s">
        <v>37</v>
      </c>
      <c r="J1691" s="157"/>
    </row>
    <row r="1692" spans="1:10" ht="20" customHeight="1" x14ac:dyDescent="0.2">
      <c r="A1692" s="14"/>
      <c r="B1692" s="15"/>
      <c r="C1692" s="15" t="s">
        <v>105</v>
      </c>
      <c r="D1692" s="10">
        <v>2482.3000000000002</v>
      </c>
      <c r="E1692" s="10">
        <v>2443.5700000000002</v>
      </c>
      <c r="F1692" s="10">
        <v>11714.47</v>
      </c>
      <c r="G1692" s="10">
        <v>9265.99</v>
      </c>
      <c r="H1692" s="10" t="s">
        <v>37</v>
      </c>
      <c r="I1692" s="10" t="s">
        <v>37</v>
      </c>
      <c r="J1692" s="157"/>
    </row>
    <row r="1693" spans="1:10" ht="20" customHeight="1" x14ac:dyDescent="0.2">
      <c r="A1693" s="14"/>
      <c r="B1693" s="15"/>
      <c r="C1693" s="15" t="s">
        <v>106</v>
      </c>
      <c r="D1693" s="10">
        <v>165.62</v>
      </c>
      <c r="E1693" s="10">
        <v>161.94999999999999</v>
      </c>
      <c r="F1693" s="10">
        <v>560.97</v>
      </c>
      <c r="G1693" s="10">
        <v>282.7</v>
      </c>
      <c r="H1693" s="10" t="s">
        <v>37</v>
      </c>
      <c r="I1693" s="10" t="s">
        <v>37</v>
      </c>
      <c r="J1693" s="157"/>
    </row>
    <row r="1694" spans="1:10" s="20" customFormat="1" ht="20" customHeight="1" x14ac:dyDescent="0.2">
      <c r="A1694" s="14"/>
      <c r="B1694" s="15"/>
      <c r="C1694" s="15" t="s">
        <v>58</v>
      </c>
      <c r="D1694" s="15">
        <v>3572.87</v>
      </c>
      <c r="E1694" s="15">
        <v>3458.81</v>
      </c>
      <c r="F1694" s="15">
        <v>17489.349999999999</v>
      </c>
      <c r="G1694" s="15">
        <v>12725.25</v>
      </c>
      <c r="H1694" s="15" t="s">
        <v>37</v>
      </c>
      <c r="I1694" s="15" t="s">
        <v>37</v>
      </c>
      <c r="J1694" s="158"/>
    </row>
    <row r="1695" spans="1:10" ht="20" customHeight="1" x14ac:dyDescent="0.2">
      <c r="A1695" s="14"/>
      <c r="B1695" s="15" t="s">
        <v>49</v>
      </c>
      <c r="C1695" s="15" t="s">
        <v>107</v>
      </c>
      <c r="D1695" s="10">
        <v>2252.4899999999998</v>
      </c>
      <c r="E1695" s="10">
        <v>1897.16</v>
      </c>
      <c r="F1695" s="10">
        <v>2216.13</v>
      </c>
      <c r="G1695" s="10">
        <v>907.21</v>
      </c>
      <c r="H1695" s="10">
        <v>7.34</v>
      </c>
      <c r="I1695" s="10">
        <v>1.86</v>
      </c>
      <c r="J1695" s="157"/>
    </row>
    <row r="1696" spans="1:10" ht="20" customHeight="1" x14ac:dyDescent="0.2">
      <c r="A1696" s="14"/>
      <c r="B1696" s="15"/>
      <c r="C1696" s="15" t="s">
        <v>108</v>
      </c>
      <c r="D1696" s="10">
        <v>175.61</v>
      </c>
      <c r="E1696" s="10">
        <v>136.69</v>
      </c>
      <c r="F1696" s="10">
        <v>219.19</v>
      </c>
      <c r="G1696" s="10">
        <v>131.24</v>
      </c>
      <c r="H1696" s="10" t="s">
        <v>37</v>
      </c>
      <c r="I1696" s="10">
        <v>0.67</v>
      </c>
      <c r="J1696" s="157"/>
    </row>
    <row r="1697" spans="1:10" ht="20" customHeight="1" x14ac:dyDescent="0.2">
      <c r="A1697" s="14"/>
      <c r="B1697" s="15"/>
      <c r="C1697" s="15" t="s">
        <v>109</v>
      </c>
      <c r="D1697" s="10">
        <v>407.31</v>
      </c>
      <c r="E1697" s="10">
        <v>396.09</v>
      </c>
      <c r="F1697" s="10">
        <v>821.66</v>
      </c>
      <c r="G1697" s="10">
        <v>295.26</v>
      </c>
      <c r="H1697" s="10" t="s">
        <v>37</v>
      </c>
      <c r="I1697" s="10" t="s">
        <v>37</v>
      </c>
      <c r="J1697" s="157"/>
    </row>
    <row r="1698" spans="1:10" ht="20" customHeight="1" x14ac:dyDescent="0.2">
      <c r="A1698" s="14"/>
      <c r="B1698" s="15"/>
      <c r="C1698" s="15" t="s">
        <v>110</v>
      </c>
      <c r="D1698" s="10">
        <v>4314.8100000000004</v>
      </c>
      <c r="E1698" s="10">
        <v>3315.56</v>
      </c>
      <c r="F1698" s="10">
        <v>7459.33</v>
      </c>
      <c r="G1698" s="10">
        <v>4974.18</v>
      </c>
      <c r="H1698" s="10">
        <v>122.54</v>
      </c>
      <c r="I1698" s="10">
        <v>70.33</v>
      </c>
      <c r="J1698" s="157"/>
    </row>
    <row r="1699" spans="1:10" ht="20" customHeight="1" x14ac:dyDescent="0.2">
      <c r="A1699" s="14"/>
      <c r="B1699" s="15"/>
      <c r="C1699" s="15" t="s">
        <v>111</v>
      </c>
      <c r="D1699" s="10">
        <v>157.41999999999999</v>
      </c>
      <c r="E1699" s="10">
        <v>122.3</v>
      </c>
      <c r="F1699" s="10">
        <v>181.77</v>
      </c>
      <c r="G1699" s="10">
        <v>45.67</v>
      </c>
      <c r="H1699" s="10" t="s">
        <v>37</v>
      </c>
      <c r="I1699" s="10" t="s">
        <v>37</v>
      </c>
      <c r="J1699" s="157"/>
    </row>
    <row r="1700" spans="1:10" ht="20" customHeight="1" x14ac:dyDescent="0.2">
      <c r="A1700" s="14"/>
      <c r="B1700" s="15"/>
      <c r="C1700" s="15" t="s">
        <v>113</v>
      </c>
      <c r="D1700" s="10">
        <v>1198.31</v>
      </c>
      <c r="E1700" s="10">
        <v>974.59</v>
      </c>
      <c r="F1700" s="10">
        <v>1034.21</v>
      </c>
      <c r="G1700" s="10">
        <v>299.02</v>
      </c>
      <c r="H1700" s="10" t="s">
        <v>37</v>
      </c>
      <c r="I1700" s="10">
        <v>0.51</v>
      </c>
      <c r="J1700" s="157"/>
    </row>
    <row r="1701" spans="1:10" ht="20" customHeight="1" x14ac:dyDescent="0.2">
      <c r="A1701" s="14"/>
      <c r="B1701" s="15"/>
      <c r="C1701" s="15" t="s">
        <v>114</v>
      </c>
      <c r="D1701" s="10">
        <v>5972.37</v>
      </c>
      <c r="E1701" s="10">
        <v>4917.6400000000003</v>
      </c>
      <c r="F1701" s="10">
        <v>7944.09</v>
      </c>
      <c r="G1701" s="10">
        <v>2999.55</v>
      </c>
      <c r="H1701" s="10">
        <v>1.27</v>
      </c>
      <c r="I1701" s="10">
        <v>1.27</v>
      </c>
      <c r="J1701" s="157"/>
    </row>
    <row r="1702" spans="1:10" ht="20" customHeight="1" x14ac:dyDescent="0.2">
      <c r="A1702" s="14"/>
      <c r="B1702" s="15"/>
      <c r="C1702" s="15" t="s">
        <v>115</v>
      </c>
      <c r="D1702" s="10">
        <v>823.11</v>
      </c>
      <c r="E1702" s="10">
        <v>790.61</v>
      </c>
      <c r="F1702" s="10">
        <v>831.16</v>
      </c>
      <c r="G1702" s="10">
        <v>426.25</v>
      </c>
      <c r="H1702" s="10">
        <v>1.42</v>
      </c>
      <c r="I1702" s="10">
        <v>1.42</v>
      </c>
      <c r="J1702" s="157"/>
    </row>
    <row r="1703" spans="1:10" ht="20" customHeight="1" x14ac:dyDescent="0.2">
      <c r="A1703" s="14"/>
      <c r="B1703" s="15"/>
      <c r="C1703" s="15" t="s">
        <v>117</v>
      </c>
      <c r="D1703" s="10">
        <v>20.97</v>
      </c>
      <c r="E1703" s="10">
        <v>20.97</v>
      </c>
      <c r="F1703" s="10">
        <v>8.77</v>
      </c>
      <c r="G1703" s="10" t="s">
        <v>37</v>
      </c>
      <c r="H1703" s="10" t="s">
        <v>37</v>
      </c>
      <c r="I1703" s="10" t="s">
        <v>37</v>
      </c>
      <c r="J1703" s="157"/>
    </row>
    <row r="1704" spans="1:10" s="20" customFormat="1" ht="20" customHeight="1" x14ac:dyDescent="0.2">
      <c r="A1704" s="14"/>
      <c r="B1704" s="15"/>
      <c r="C1704" s="15" t="s">
        <v>58</v>
      </c>
      <c r="D1704" s="15">
        <v>15322.41</v>
      </c>
      <c r="E1704" s="15">
        <v>12571.61</v>
      </c>
      <c r="F1704" s="15">
        <v>20716.29</v>
      </c>
      <c r="G1704" s="15">
        <v>10078.379999999999</v>
      </c>
      <c r="H1704" s="15">
        <v>132.58000000000001</v>
      </c>
      <c r="I1704" s="15">
        <v>76.069999999999993</v>
      </c>
      <c r="J1704" s="158"/>
    </row>
    <row r="1705" spans="1:10" ht="20" customHeight="1" x14ac:dyDescent="0.2">
      <c r="A1705" s="14"/>
      <c r="B1705" s="15" t="s">
        <v>50</v>
      </c>
      <c r="C1705" s="15" t="s">
        <v>118</v>
      </c>
      <c r="D1705" s="10">
        <v>514.02</v>
      </c>
      <c r="E1705" s="10">
        <v>331.57</v>
      </c>
      <c r="F1705" s="10">
        <v>611.95000000000005</v>
      </c>
      <c r="G1705" s="10">
        <v>345.9</v>
      </c>
      <c r="H1705" s="10" t="s">
        <v>37</v>
      </c>
      <c r="I1705" s="10" t="s">
        <v>37</v>
      </c>
      <c r="J1705" s="157"/>
    </row>
    <row r="1706" spans="1:10" ht="20" customHeight="1" x14ac:dyDescent="0.2">
      <c r="A1706" s="14"/>
      <c r="B1706" s="15"/>
      <c r="C1706" s="15" t="s">
        <v>119</v>
      </c>
      <c r="D1706" s="10">
        <v>427.45</v>
      </c>
      <c r="E1706" s="10">
        <v>408.99</v>
      </c>
      <c r="F1706" s="10">
        <v>1608.94</v>
      </c>
      <c r="G1706" s="10">
        <v>983.24</v>
      </c>
      <c r="H1706" s="10">
        <v>0</v>
      </c>
      <c r="I1706" s="10">
        <v>0</v>
      </c>
      <c r="J1706" s="157"/>
    </row>
    <row r="1707" spans="1:10" ht="20" customHeight="1" x14ac:dyDescent="0.2">
      <c r="A1707" s="14"/>
      <c r="B1707" s="15"/>
      <c r="C1707" s="15" t="s">
        <v>120</v>
      </c>
      <c r="D1707" s="10">
        <v>86.53</v>
      </c>
      <c r="E1707" s="10">
        <v>74.739999999999995</v>
      </c>
      <c r="F1707" s="10">
        <v>185.55</v>
      </c>
      <c r="G1707" s="10">
        <v>43.35</v>
      </c>
      <c r="H1707" s="10" t="s">
        <v>37</v>
      </c>
      <c r="I1707" s="10" t="s">
        <v>37</v>
      </c>
      <c r="J1707" s="157"/>
    </row>
    <row r="1708" spans="1:10" ht="20" customHeight="1" x14ac:dyDescent="0.2">
      <c r="A1708" s="14"/>
      <c r="B1708" s="15"/>
      <c r="C1708" s="15" t="s">
        <v>121</v>
      </c>
      <c r="D1708" s="10">
        <v>315.22000000000003</v>
      </c>
      <c r="E1708" s="10">
        <v>315.22000000000003</v>
      </c>
      <c r="F1708" s="10">
        <v>528.41</v>
      </c>
      <c r="G1708" s="10">
        <v>232.54</v>
      </c>
      <c r="H1708" s="10" t="s">
        <v>37</v>
      </c>
      <c r="I1708" s="10" t="s">
        <v>37</v>
      </c>
      <c r="J1708" s="157"/>
    </row>
    <row r="1709" spans="1:10" ht="20" customHeight="1" x14ac:dyDescent="0.2">
      <c r="A1709" s="14"/>
      <c r="B1709" s="15"/>
      <c r="C1709" s="15" t="s">
        <v>123</v>
      </c>
      <c r="D1709" s="10">
        <v>99.69</v>
      </c>
      <c r="E1709" s="10">
        <v>99.69</v>
      </c>
      <c r="F1709" s="10">
        <v>219.51</v>
      </c>
      <c r="G1709" s="10">
        <v>45.76</v>
      </c>
      <c r="H1709" s="10" t="s">
        <v>37</v>
      </c>
      <c r="I1709" s="10" t="s">
        <v>37</v>
      </c>
      <c r="J1709" s="157"/>
    </row>
    <row r="1710" spans="1:10" ht="20" customHeight="1" x14ac:dyDescent="0.2">
      <c r="A1710" s="14"/>
      <c r="B1710" s="15"/>
      <c r="C1710" s="15" t="s">
        <v>124</v>
      </c>
      <c r="D1710" s="10">
        <v>17.12</v>
      </c>
      <c r="E1710" s="10">
        <v>17.12</v>
      </c>
      <c r="F1710" s="10">
        <v>35.79</v>
      </c>
      <c r="G1710" s="10" t="s">
        <v>37</v>
      </c>
      <c r="H1710" s="10" t="s">
        <v>37</v>
      </c>
      <c r="I1710" s="10" t="s">
        <v>37</v>
      </c>
      <c r="J1710" s="157"/>
    </row>
    <row r="1711" spans="1:10" s="20" customFormat="1" ht="20" customHeight="1" x14ac:dyDescent="0.2">
      <c r="A1711" s="14"/>
      <c r="B1711" s="15"/>
      <c r="C1711" s="15" t="s">
        <v>58</v>
      </c>
      <c r="D1711" s="15">
        <v>1460.03</v>
      </c>
      <c r="E1711" s="15">
        <v>1247.33</v>
      </c>
      <c r="F1711" s="15">
        <v>3190.15</v>
      </c>
      <c r="G1711" s="15">
        <v>1650.79</v>
      </c>
      <c r="H1711" s="15">
        <v>0</v>
      </c>
      <c r="I1711" s="15">
        <v>0</v>
      </c>
      <c r="J1711" s="158"/>
    </row>
    <row r="1712" spans="1:10" ht="20" customHeight="1" x14ac:dyDescent="0.2">
      <c r="A1712" s="14"/>
      <c r="B1712" s="15" t="s">
        <v>39</v>
      </c>
      <c r="C1712" s="15" t="s">
        <v>52</v>
      </c>
      <c r="D1712" s="10">
        <v>2707.37</v>
      </c>
      <c r="E1712" s="10">
        <v>2569.67</v>
      </c>
      <c r="F1712" s="10">
        <v>6043.75</v>
      </c>
      <c r="G1712" s="10">
        <v>2855.69</v>
      </c>
      <c r="H1712" s="10">
        <v>17.03</v>
      </c>
      <c r="I1712" s="10">
        <v>0</v>
      </c>
      <c r="J1712" s="157"/>
    </row>
    <row r="1713" spans="1:10" ht="20" customHeight="1" x14ac:dyDescent="0.2">
      <c r="A1713" s="14"/>
      <c r="B1713" s="15"/>
      <c r="C1713" s="15" t="s">
        <v>53</v>
      </c>
      <c r="D1713" s="10">
        <v>91.95</v>
      </c>
      <c r="E1713" s="10">
        <v>67.95</v>
      </c>
      <c r="F1713" s="10">
        <v>422.77</v>
      </c>
      <c r="G1713" s="10">
        <v>16.739999999999998</v>
      </c>
      <c r="H1713" s="10">
        <v>0.55000000000000004</v>
      </c>
      <c r="I1713" s="10">
        <v>0</v>
      </c>
      <c r="J1713" s="157"/>
    </row>
    <row r="1714" spans="1:10" ht="20" customHeight="1" x14ac:dyDescent="0.2">
      <c r="A1714" s="14"/>
      <c r="B1714" s="15"/>
      <c r="C1714" s="15" t="s">
        <v>54</v>
      </c>
      <c r="D1714" s="10">
        <v>1678.01</v>
      </c>
      <c r="E1714" s="10">
        <v>1321.66</v>
      </c>
      <c r="F1714" s="10">
        <v>2632.31</v>
      </c>
      <c r="G1714" s="10">
        <v>1377.62</v>
      </c>
      <c r="H1714" s="10">
        <v>0</v>
      </c>
      <c r="I1714" s="10">
        <v>0</v>
      </c>
      <c r="J1714" s="157"/>
    </row>
    <row r="1715" spans="1:10" ht="20" customHeight="1" x14ac:dyDescent="0.2">
      <c r="A1715" s="14"/>
      <c r="B1715" s="15"/>
      <c r="C1715" s="15" t="s">
        <v>55</v>
      </c>
      <c r="D1715" s="10">
        <v>1723.45</v>
      </c>
      <c r="E1715" s="10">
        <v>1713.61</v>
      </c>
      <c r="F1715" s="10">
        <v>7577.82</v>
      </c>
      <c r="G1715" s="10">
        <v>4781.8999999999996</v>
      </c>
      <c r="H1715" s="10">
        <v>0.22</v>
      </c>
      <c r="I1715" s="10">
        <v>0.22</v>
      </c>
      <c r="J1715" s="157"/>
    </row>
    <row r="1716" spans="1:10" ht="20" customHeight="1" x14ac:dyDescent="0.2">
      <c r="A1716" s="14"/>
      <c r="B1716" s="15"/>
      <c r="C1716" s="15" t="s">
        <v>56</v>
      </c>
      <c r="D1716" s="10">
        <v>636.83000000000004</v>
      </c>
      <c r="E1716" s="10">
        <v>520.99</v>
      </c>
      <c r="F1716" s="10">
        <v>988.76</v>
      </c>
      <c r="G1716" s="10">
        <v>544.71</v>
      </c>
      <c r="H1716" s="10" t="s">
        <v>37</v>
      </c>
      <c r="I1716" s="10" t="s">
        <v>37</v>
      </c>
      <c r="J1716" s="157"/>
    </row>
    <row r="1717" spans="1:10" ht="20" customHeight="1" x14ac:dyDescent="0.2">
      <c r="A1717" s="14"/>
      <c r="B1717" s="15"/>
      <c r="C1717" s="15" t="s">
        <v>57</v>
      </c>
      <c r="D1717" s="10">
        <v>4251.8900000000003</v>
      </c>
      <c r="E1717" s="10">
        <v>4111.76</v>
      </c>
      <c r="F1717" s="10">
        <v>23756.02</v>
      </c>
      <c r="G1717" s="10">
        <v>18068.060000000001</v>
      </c>
      <c r="H1717" s="10">
        <v>1.68</v>
      </c>
      <c r="I1717" s="10">
        <v>3.36</v>
      </c>
      <c r="J1717" s="157"/>
    </row>
    <row r="1718" spans="1:10" ht="20" customHeight="1" x14ac:dyDescent="0.2">
      <c r="A1718" s="14"/>
      <c r="B1718" s="15"/>
      <c r="C1718" s="15" t="s">
        <v>59</v>
      </c>
      <c r="D1718" s="10">
        <v>37.54</v>
      </c>
      <c r="E1718" s="10">
        <v>37.5</v>
      </c>
      <c r="F1718" s="10">
        <v>114.66</v>
      </c>
      <c r="G1718" s="10">
        <v>41.24</v>
      </c>
      <c r="H1718" s="10">
        <v>0.45</v>
      </c>
      <c r="I1718" s="10" t="s">
        <v>37</v>
      </c>
      <c r="J1718" s="157"/>
    </row>
    <row r="1719" spans="1:10" ht="20" customHeight="1" x14ac:dyDescent="0.2">
      <c r="A1719" s="14"/>
      <c r="B1719" s="15"/>
      <c r="C1719" s="15" t="s">
        <v>60</v>
      </c>
      <c r="D1719" s="10">
        <v>137.99</v>
      </c>
      <c r="E1719" s="10">
        <v>137.99</v>
      </c>
      <c r="F1719" s="10">
        <v>423.96</v>
      </c>
      <c r="G1719" s="10">
        <v>362.8</v>
      </c>
      <c r="H1719" s="10" t="s">
        <v>37</v>
      </c>
      <c r="I1719" s="10">
        <v>0.77</v>
      </c>
      <c r="J1719" s="157"/>
    </row>
    <row r="1720" spans="1:10" ht="20" customHeight="1" x14ac:dyDescent="0.2">
      <c r="A1720" s="14"/>
      <c r="B1720" s="15"/>
      <c r="C1720" s="15" t="s">
        <v>61</v>
      </c>
      <c r="D1720" s="10">
        <v>99.06</v>
      </c>
      <c r="E1720" s="10">
        <v>99.06</v>
      </c>
      <c r="F1720" s="10">
        <v>168.66</v>
      </c>
      <c r="G1720" s="10">
        <v>35.94</v>
      </c>
      <c r="H1720" s="10" t="s">
        <v>37</v>
      </c>
      <c r="I1720" s="10" t="s">
        <v>37</v>
      </c>
      <c r="J1720" s="157"/>
    </row>
    <row r="1721" spans="1:10" ht="20" customHeight="1" x14ac:dyDescent="0.2">
      <c r="A1721" s="14"/>
      <c r="B1721" s="15"/>
      <c r="C1721" s="15" t="s">
        <v>62</v>
      </c>
      <c r="D1721" s="10">
        <v>201.33</v>
      </c>
      <c r="E1721" s="10">
        <v>201.33</v>
      </c>
      <c r="F1721" s="10">
        <v>984.11</v>
      </c>
      <c r="G1721" s="10">
        <v>573.74</v>
      </c>
      <c r="H1721" s="10" t="s">
        <v>37</v>
      </c>
      <c r="I1721" s="10" t="s">
        <v>37</v>
      </c>
      <c r="J1721" s="157"/>
    </row>
    <row r="1722" spans="1:10" ht="20" customHeight="1" x14ac:dyDescent="0.2">
      <c r="A1722" s="14"/>
      <c r="B1722" s="15"/>
      <c r="C1722" s="15" t="s">
        <v>63</v>
      </c>
      <c r="D1722" s="10">
        <v>252.22</v>
      </c>
      <c r="E1722" s="10">
        <v>252.22</v>
      </c>
      <c r="F1722" s="10">
        <v>289.76</v>
      </c>
      <c r="G1722" s="10">
        <v>113.42</v>
      </c>
      <c r="H1722" s="10">
        <v>1.9</v>
      </c>
      <c r="I1722" s="10" t="s">
        <v>37</v>
      </c>
      <c r="J1722" s="157"/>
    </row>
    <row r="1723" spans="1:10" ht="20" customHeight="1" x14ac:dyDescent="0.2">
      <c r="A1723" s="14"/>
      <c r="B1723" s="15"/>
      <c r="C1723" s="15" t="s">
        <v>64</v>
      </c>
      <c r="D1723" s="10">
        <v>1177.6300000000001</v>
      </c>
      <c r="E1723" s="10">
        <v>1173.56</v>
      </c>
      <c r="F1723" s="10">
        <v>6473.88</v>
      </c>
      <c r="G1723" s="10">
        <v>5056.28</v>
      </c>
      <c r="H1723" s="10">
        <v>1.28</v>
      </c>
      <c r="I1723" s="10">
        <v>0</v>
      </c>
      <c r="J1723" s="157"/>
    </row>
    <row r="1724" spans="1:10" ht="20" customHeight="1" x14ac:dyDescent="0.2">
      <c r="A1724" s="14"/>
      <c r="B1724" s="15"/>
      <c r="C1724" s="15" t="s">
        <v>65</v>
      </c>
      <c r="D1724" s="10">
        <v>844.34</v>
      </c>
      <c r="E1724" s="10">
        <v>809.48</v>
      </c>
      <c r="F1724" s="10">
        <v>2243.52</v>
      </c>
      <c r="G1724" s="10">
        <v>1442.38</v>
      </c>
      <c r="H1724" s="10" t="s">
        <v>37</v>
      </c>
      <c r="I1724" s="10" t="s">
        <v>37</v>
      </c>
      <c r="J1724" s="157"/>
    </row>
    <row r="1725" spans="1:10" ht="20" customHeight="1" x14ac:dyDescent="0.2">
      <c r="A1725" s="14"/>
      <c r="B1725" s="15"/>
      <c r="C1725" s="15" t="s">
        <v>66</v>
      </c>
      <c r="D1725" s="10">
        <v>811.63</v>
      </c>
      <c r="E1725" s="10">
        <v>806.4</v>
      </c>
      <c r="F1725" s="10">
        <v>2459.9299999999998</v>
      </c>
      <c r="G1725" s="10">
        <v>1401.73</v>
      </c>
      <c r="H1725" s="10" t="s">
        <v>37</v>
      </c>
      <c r="I1725" s="10" t="s">
        <v>37</v>
      </c>
      <c r="J1725" s="157"/>
    </row>
    <row r="1726" spans="1:10" ht="20" customHeight="1" x14ac:dyDescent="0.2">
      <c r="A1726" s="14"/>
      <c r="B1726" s="15"/>
      <c r="C1726" s="15" t="s">
        <v>67</v>
      </c>
      <c r="D1726" s="10">
        <v>135.94999999999999</v>
      </c>
      <c r="E1726" s="10">
        <v>135.53</v>
      </c>
      <c r="F1726" s="10">
        <v>376.99</v>
      </c>
      <c r="G1726" s="10">
        <v>143.76</v>
      </c>
      <c r="H1726" s="10" t="s">
        <v>37</v>
      </c>
      <c r="I1726" s="10" t="s">
        <v>37</v>
      </c>
      <c r="J1726" s="157"/>
    </row>
    <row r="1727" spans="1:10" ht="20" customHeight="1" x14ac:dyDescent="0.2">
      <c r="A1727" s="14"/>
      <c r="B1727" s="15"/>
      <c r="C1727" s="15" t="s">
        <v>68</v>
      </c>
      <c r="D1727" s="10">
        <v>92.56</v>
      </c>
      <c r="E1727" s="10">
        <v>92.56</v>
      </c>
      <c r="F1727" s="10">
        <v>273.2</v>
      </c>
      <c r="G1727" s="10">
        <v>120.16</v>
      </c>
      <c r="H1727" s="10">
        <v>0</v>
      </c>
      <c r="I1727" s="10">
        <v>0</v>
      </c>
      <c r="J1727" s="157"/>
    </row>
    <row r="1728" spans="1:10" ht="20" customHeight="1" x14ac:dyDescent="0.2">
      <c r="A1728" s="14"/>
      <c r="B1728" s="15"/>
      <c r="C1728" s="15" t="s">
        <v>69</v>
      </c>
      <c r="D1728" s="10">
        <v>938.72</v>
      </c>
      <c r="E1728" s="10">
        <v>938.72</v>
      </c>
      <c r="F1728" s="10">
        <v>4100.25</v>
      </c>
      <c r="G1728" s="10">
        <v>3866.1</v>
      </c>
      <c r="H1728" s="10">
        <v>24.62</v>
      </c>
      <c r="I1728" s="10">
        <v>1.92</v>
      </c>
      <c r="J1728" s="157"/>
    </row>
    <row r="1729" spans="1:10" ht="20" customHeight="1" x14ac:dyDescent="0.2">
      <c r="A1729" s="14"/>
      <c r="B1729" s="15"/>
      <c r="C1729" s="15" t="s">
        <v>70</v>
      </c>
      <c r="D1729" s="10">
        <v>143.63</v>
      </c>
      <c r="E1729" s="10">
        <v>143.63</v>
      </c>
      <c r="F1729" s="10">
        <v>279.16000000000003</v>
      </c>
      <c r="G1729" s="10">
        <v>91.45</v>
      </c>
      <c r="H1729" s="10">
        <v>0.57999999999999996</v>
      </c>
      <c r="I1729" s="10">
        <v>0.57999999999999996</v>
      </c>
      <c r="J1729" s="157"/>
    </row>
    <row r="1730" spans="1:10" ht="20" customHeight="1" x14ac:dyDescent="0.2">
      <c r="A1730" s="14"/>
      <c r="B1730" s="15"/>
      <c r="C1730" s="15" t="s">
        <v>71</v>
      </c>
      <c r="D1730" s="10">
        <v>694.08</v>
      </c>
      <c r="E1730" s="10">
        <v>621.20000000000005</v>
      </c>
      <c r="F1730" s="10">
        <v>2377.42</v>
      </c>
      <c r="G1730" s="10">
        <v>2360.5700000000002</v>
      </c>
      <c r="H1730" s="10">
        <v>17.059999999999999</v>
      </c>
      <c r="I1730" s="10">
        <v>2.79</v>
      </c>
      <c r="J1730" s="157"/>
    </row>
    <row r="1731" spans="1:10" ht="20" customHeight="1" x14ac:dyDescent="0.2">
      <c r="A1731" s="14"/>
      <c r="B1731" s="15"/>
      <c r="C1731" s="15" t="s">
        <v>72</v>
      </c>
      <c r="D1731" s="10">
        <v>427.7</v>
      </c>
      <c r="E1731" s="10">
        <v>427.7</v>
      </c>
      <c r="F1731" s="10">
        <v>1091.68</v>
      </c>
      <c r="G1731" s="10">
        <v>585.08000000000004</v>
      </c>
      <c r="H1731" s="10" t="s">
        <v>37</v>
      </c>
      <c r="I1731" s="10" t="s">
        <v>37</v>
      </c>
      <c r="J1731" s="157"/>
    </row>
    <row r="1732" spans="1:10" ht="20" customHeight="1" x14ac:dyDescent="0.2">
      <c r="A1732" s="14"/>
      <c r="B1732" s="15"/>
      <c r="C1732" s="15" t="s">
        <v>75</v>
      </c>
      <c r="D1732" s="10">
        <v>50.21</v>
      </c>
      <c r="E1732" s="10">
        <v>50.21</v>
      </c>
      <c r="F1732" s="10">
        <v>174.19</v>
      </c>
      <c r="G1732" s="10">
        <v>129.04</v>
      </c>
      <c r="H1732" s="10">
        <v>0.66</v>
      </c>
      <c r="I1732" s="10" t="s">
        <v>37</v>
      </c>
      <c r="J1732" s="157"/>
    </row>
    <row r="1733" spans="1:10" ht="20" customHeight="1" x14ac:dyDescent="0.2">
      <c r="A1733" s="14"/>
      <c r="B1733" s="15"/>
      <c r="C1733" s="15" t="s">
        <v>76</v>
      </c>
      <c r="D1733" s="10">
        <v>51.21</v>
      </c>
      <c r="E1733" s="10">
        <v>47.34</v>
      </c>
      <c r="F1733" s="10">
        <v>138.94</v>
      </c>
      <c r="G1733" s="10">
        <v>96.06</v>
      </c>
      <c r="H1733" s="10" t="s">
        <v>37</v>
      </c>
      <c r="I1733" s="10" t="s">
        <v>37</v>
      </c>
      <c r="J1733" s="157"/>
    </row>
    <row r="1734" spans="1:10" ht="20" customHeight="1" x14ac:dyDescent="0.2">
      <c r="A1734" s="14"/>
      <c r="B1734" s="15"/>
      <c r="C1734" s="15" t="s">
        <v>77</v>
      </c>
      <c r="D1734" s="10">
        <v>368.83</v>
      </c>
      <c r="E1734" s="10">
        <v>368.83</v>
      </c>
      <c r="F1734" s="10">
        <v>1511.43</v>
      </c>
      <c r="G1734" s="10">
        <v>795.55</v>
      </c>
      <c r="H1734" s="10" t="s">
        <v>37</v>
      </c>
      <c r="I1734" s="10" t="s">
        <v>37</v>
      </c>
      <c r="J1734" s="157"/>
    </row>
    <row r="1735" spans="1:10" ht="20" customHeight="1" x14ac:dyDescent="0.2">
      <c r="A1735" s="14"/>
      <c r="B1735" s="15"/>
      <c r="C1735" s="15" t="s">
        <v>78</v>
      </c>
      <c r="D1735" s="10">
        <v>1048.05</v>
      </c>
      <c r="E1735" s="10">
        <v>1040.19</v>
      </c>
      <c r="F1735" s="10">
        <v>3220.8</v>
      </c>
      <c r="G1735" s="10">
        <v>2258.87</v>
      </c>
      <c r="H1735" s="10" t="s">
        <v>37</v>
      </c>
      <c r="I1735" s="10" t="s">
        <v>37</v>
      </c>
      <c r="J1735" s="157"/>
    </row>
    <row r="1736" spans="1:10" ht="20" customHeight="1" x14ac:dyDescent="0.2">
      <c r="A1736" s="14"/>
      <c r="B1736" s="15"/>
      <c r="C1736" s="15" t="s">
        <v>79</v>
      </c>
      <c r="D1736" s="10">
        <v>7.51</v>
      </c>
      <c r="E1736" s="10">
        <v>7.51</v>
      </c>
      <c r="F1736" s="10">
        <v>72.02</v>
      </c>
      <c r="G1736" s="10">
        <v>5.0999999999999996</v>
      </c>
      <c r="H1736" s="10" t="s">
        <v>37</v>
      </c>
      <c r="I1736" s="10" t="s">
        <v>37</v>
      </c>
      <c r="J1736" s="157"/>
    </row>
    <row r="1737" spans="1:10" ht="20" customHeight="1" x14ac:dyDescent="0.2">
      <c r="A1737" s="14"/>
      <c r="B1737" s="15"/>
      <c r="C1737" s="15" t="s">
        <v>80</v>
      </c>
      <c r="D1737" s="10">
        <v>226.31</v>
      </c>
      <c r="E1737" s="10">
        <v>224.97</v>
      </c>
      <c r="F1737" s="10">
        <v>692.31</v>
      </c>
      <c r="G1737" s="10">
        <v>188.24</v>
      </c>
      <c r="H1737" s="10" t="s">
        <v>37</v>
      </c>
      <c r="I1737" s="10" t="s">
        <v>37</v>
      </c>
      <c r="J1737" s="157"/>
    </row>
    <row r="1738" spans="1:10" ht="20" customHeight="1" x14ac:dyDescent="0.2">
      <c r="A1738" s="14"/>
      <c r="B1738" s="15"/>
      <c r="C1738" s="15" t="s">
        <v>81</v>
      </c>
      <c r="D1738" s="10">
        <v>483.56</v>
      </c>
      <c r="E1738" s="10">
        <v>450.35</v>
      </c>
      <c r="F1738" s="10">
        <v>1781.02</v>
      </c>
      <c r="G1738" s="10">
        <v>1318.89</v>
      </c>
      <c r="H1738" s="10" t="s">
        <v>37</v>
      </c>
      <c r="I1738" s="10" t="s">
        <v>37</v>
      </c>
      <c r="J1738" s="157"/>
    </row>
    <row r="1739" spans="1:10" ht="20" customHeight="1" x14ac:dyDescent="0.2">
      <c r="A1739" s="14"/>
      <c r="B1739" s="15"/>
      <c r="C1739" s="15" t="s">
        <v>82</v>
      </c>
      <c r="D1739" s="10">
        <v>193.56</v>
      </c>
      <c r="E1739" s="10">
        <v>193.56</v>
      </c>
      <c r="F1739" s="10">
        <v>806.92</v>
      </c>
      <c r="G1739" s="10">
        <v>368.43</v>
      </c>
      <c r="H1739" s="10" t="s">
        <v>37</v>
      </c>
      <c r="I1739" s="10" t="s">
        <v>37</v>
      </c>
      <c r="J1739" s="157"/>
    </row>
    <row r="1740" spans="1:10" ht="20" customHeight="1" x14ac:dyDescent="0.2">
      <c r="A1740" s="14"/>
      <c r="B1740" s="15"/>
      <c r="C1740" s="15" t="s">
        <v>83</v>
      </c>
      <c r="D1740" s="10">
        <v>608.46</v>
      </c>
      <c r="E1740" s="10">
        <v>601.98</v>
      </c>
      <c r="F1740" s="10">
        <v>707.56</v>
      </c>
      <c r="G1740" s="10">
        <v>285.99</v>
      </c>
      <c r="H1740" s="10">
        <v>1.66</v>
      </c>
      <c r="I1740" s="10" t="s">
        <v>37</v>
      </c>
      <c r="J1740" s="157"/>
    </row>
    <row r="1741" spans="1:10" ht="20" customHeight="1" x14ac:dyDescent="0.2">
      <c r="A1741" s="14"/>
      <c r="B1741" s="15"/>
      <c r="C1741" s="15" t="s">
        <v>84</v>
      </c>
      <c r="D1741" s="10">
        <v>548.71</v>
      </c>
      <c r="E1741" s="10">
        <v>548.71</v>
      </c>
      <c r="F1741" s="10">
        <v>1199.8</v>
      </c>
      <c r="G1741" s="10">
        <v>529.75</v>
      </c>
      <c r="H1741" s="10">
        <v>3.36</v>
      </c>
      <c r="I1741" s="10" t="s">
        <v>37</v>
      </c>
      <c r="J1741" s="157"/>
    </row>
    <row r="1742" spans="1:10" ht="20" customHeight="1" x14ac:dyDescent="0.2">
      <c r="A1742" s="14"/>
      <c r="B1742" s="15"/>
      <c r="C1742" s="15" t="s">
        <v>85</v>
      </c>
      <c r="D1742" s="10">
        <v>7</v>
      </c>
      <c r="E1742" s="10">
        <v>7</v>
      </c>
      <c r="F1742" s="10">
        <v>29.25</v>
      </c>
      <c r="G1742" s="10">
        <v>21.94</v>
      </c>
      <c r="H1742" s="10" t="s">
        <v>37</v>
      </c>
      <c r="I1742" s="10" t="s">
        <v>37</v>
      </c>
      <c r="J1742" s="157"/>
    </row>
    <row r="1743" spans="1:10" ht="20" customHeight="1" x14ac:dyDescent="0.2">
      <c r="A1743" s="14"/>
      <c r="B1743" s="15"/>
      <c r="C1743" s="15" t="s">
        <v>45</v>
      </c>
      <c r="D1743" s="10">
        <v>0.77</v>
      </c>
      <c r="E1743" s="10">
        <v>0.77</v>
      </c>
      <c r="F1743" s="10">
        <v>2.93</v>
      </c>
      <c r="G1743" s="10">
        <v>0.12</v>
      </c>
      <c r="H1743" s="10" t="s">
        <v>37</v>
      </c>
      <c r="I1743" s="10" t="s">
        <v>37</v>
      </c>
      <c r="J1743" s="157"/>
    </row>
    <row r="1744" spans="1:10" ht="20" customHeight="1" x14ac:dyDescent="0.2">
      <c r="A1744" s="14"/>
      <c r="B1744" s="15"/>
      <c r="C1744" s="15" t="s">
        <v>86</v>
      </c>
      <c r="D1744" s="10">
        <v>3.5</v>
      </c>
      <c r="E1744" s="10">
        <v>3.5</v>
      </c>
      <c r="F1744" s="10">
        <v>87.5</v>
      </c>
      <c r="G1744" s="10" t="s">
        <v>37</v>
      </c>
      <c r="H1744" s="10" t="s">
        <v>37</v>
      </c>
      <c r="I1744" s="10" t="s">
        <v>37</v>
      </c>
      <c r="J1744" s="157"/>
    </row>
    <row r="1745" spans="1:10" ht="20" customHeight="1" x14ac:dyDescent="0.2">
      <c r="A1745" s="14"/>
      <c r="B1745" s="15"/>
      <c r="C1745" s="15" t="s">
        <v>87</v>
      </c>
      <c r="D1745" s="10">
        <v>1462.91</v>
      </c>
      <c r="E1745" s="10">
        <v>1425.47</v>
      </c>
      <c r="F1745" s="10">
        <v>3319.37</v>
      </c>
      <c r="G1745" s="10">
        <v>1670.39</v>
      </c>
      <c r="H1745" s="10" t="s">
        <v>37</v>
      </c>
      <c r="I1745" s="10" t="s">
        <v>37</v>
      </c>
      <c r="J1745" s="157"/>
    </row>
    <row r="1746" spans="1:10" ht="20" customHeight="1" x14ac:dyDescent="0.2">
      <c r="A1746" s="14"/>
      <c r="B1746" s="15"/>
      <c r="C1746" s="15" t="s">
        <v>88</v>
      </c>
      <c r="D1746" s="10">
        <v>300.19</v>
      </c>
      <c r="E1746" s="10">
        <v>300.19</v>
      </c>
      <c r="F1746" s="10">
        <v>508.34</v>
      </c>
      <c r="G1746" s="10">
        <v>308.38</v>
      </c>
      <c r="H1746" s="10" t="s">
        <v>37</v>
      </c>
      <c r="I1746" s="10" t="s">
        <v>37</v>
      </c>
      <c r="J1746" s="157"/>
    </row>
    <row r="1747" spans="1:10" ht="20" customHeight="1" x14ac:dyDescent="0.2">
      <c r="A1747" s="14"/>
      <c r="B1747" s="15"/>
      <c r="C1747" s="15" t="s">
        <v>89</v>
      </c>
      <c r="D1747" s="10">
        <v>268.19</v>
      </c>
      <c r="E1747" s="10">
        <v>268.19</v>
      </c>
      <c r="F1747" s="10">
        <v>690.07</v>
      </c>
      <c r="G1747" s="10">
        <v>54.01</v>
      </c>
      <c r="H1747" s="10" t="s">
        <v>37</v>
      </c>
      <c r="I1747" s="10" t="s">
        <v>37</v>
      </c>
      <c r="J1747" s="157"/>
    </row>
    <row r="1748" spans="1:10" ht="20" customHeight="1" x14ac:dyDescent="0.2">
      <c r="A1748" s="14"/>
      <c r="B1748" s="15"/>
      <c r="C1748" s="15" t="s">
        <v>90</v>
      </c>
      <c r="D1748" s="10">
        <v>1040.43</v>
      </c>
      <c r="E1748" s="10">
        <v>1033.97</v>
      </c>
      <c r="F1748" s="10">
        <v>2971.41</v>
      </c>
      <c r="G1748" s="10">
        <v>949.04</v>
      </c>
      <c r="H1748" s="10" t="s">
        <v>37</v>
      </c>
      <c r="I1748" s="10" t="s">
        <v>37</v>
      </c>
      <c r="J1748" s="157"/>
    </row>
    <row r="1749" spans="1:10" ht="20" customHeight="1" x14ac:dyDescent="0.2">
      <c r="A1749" s="14"/>
      <c r="B1749" s="15"/>
      <c r="C1749" s="15" t="s">
        <v>91</v>
      </c>
      <c r="D1749" s="10">
        <v>317.43</v>
      </c>
      <c r="E1749" s="10">
        <v>305.63</v>
      </c>
      <c r="F1749" s="10">
        <v>377.5</v>
      </c>
      <c r="G1749" s="10">
        <v>28.99</v>
      </c>
      <c r="H1749" s="10" t="s">
        <v>37</v>
      </c>
      <c r="I1749" s="10" t="s">
        <v>37</v>
      </c>
      <c r="J1749" s="157"/>
    </row>
    <row r="1750" spans="1:10" ht="20" customHeight="1" x14ac:dyDescent="0.2">
      <c r="A1750" s="14"/>
      <c r="B1750" s="15"/>
      <c r="C1750" s="15" t="s">
        <v>92</v>
      </c>
      <c r="D1750" s="10">
        <v>77.7</v>
      </c>
      <c r="E1750" s="10">
        <v>77.7</v>
      </c>
      <c r="F1750" s="10">
        <v>308.08999999999997</v>
      </c>
      <c r="G1750" s="10">
        <v>65.92</v>
      </c>
      <c r="H1750" s="10" t="s">
        <v>37</v>
      </c>
      <c r="I1750" s="10" t="s">
        <v>37</v>
      </c>
      <c r="J1750" s="157"/>
    </row>
    <row r="1751" spans="1:10" ht="20" customHeight="1" x14ac:dyDescent="0.2">
      <c r="A1751" s="14"/>
      <c r="B1751" s="15"/>
      <c r="C1751" s="15" t="s">
        <v>93</v>
      </c>
      <c r="D1751" s="10">
        <v>190.04</v>
      </c>
      <c r="E1751" s="10">
        <v>146.5</v>
      </c>
      <c r="F1751" s="10">
        <v>496.32</v>
      </c>
      <c r="G1751" s="10">
        <v>176.1</v>
      </c>
      <c r="H1751" s="10" t="s">
        <v>37</v>
      </c>
      <c r="I1751" s="10" t="s">
        <v>37</v>
      </c>
      <c r="J1751" s="157"/>
    </row>
    <row r="1752" spans="1:10" ht="20" customHeight="1" x14ac:dyDescent="0.2">
      <c r="A1752" s="14"/>
      <c r="B1752" s="15"/>
      <c r="C1752" s="15" t="s">
        <v>93</v>
      </c>
      <c r="D1752" s="10">
        <v>1467.3</v>
      </c>
      <c r="E1752" s="10">
        <v>1435.21</v>
      </c>
      <c r="F1752" s="10">
        <v>4042.49</v>
      </c>
      <c r="G1752" s="10">
        <v>2649.1</v>
      </c>
      <c r="H1752" s="10" t="s">
        <v>37</v>
      </c>
      <c r="I1752" s="10" t="s">
        <v>37</v>
      </c>
      <c r="J1752" s="157"/>
    </row>
    <row r="1753" spans="1:10" ht="20" customHeight="1" x14ac:dyDescent="0.2">
      <c r="A1753" s="14"/>
      <c r="B1753" s="15"/>
      <c r="C1753" s="15" t="s">
        <v>94</v>
      </c>
      <c r="D1753" s="10">
        <v>195.13</v>
      </c>
      <c r="E1753" s="10">
        <v>188.59</v>
      </c>
      <c r="F1753" s="10">
        <v>527.24</v>
      </c>
      <c r="G1753" s="10">
        <v>92.35</v>
      </c>
      <c r="H1753" s="10" t="s">
        <v>37</v>
      </c>
      <c r="I1753" s="10" t="s">
        <v>37</v>
      </c>
      <c r="J1753" s="157"/>
    </row>
    <row r="1754" spans="1:10" ht="20" customHeight="1" x14ac:dyDescent="0.2">
      <c r="A1754" s="14"/>
      <c r="B1754" s="15"/>
      <c r="C1754" s="15" t="s">
        <v>95</v>
      </c>
      <c r="D1754" s="10">
        <v>645.36</v>
      </c>
      <c r="E1754" s="10">
        <v>645.36</v>
      </c>
      <c r="F1754" s="10">
        <v>1239.0999999999999</v>
      </c>
      <c r="G1754" s="10">
        <v>722.5</v>
      </c>
      <c r="H1754" s="10" t="s">
        <v>37</v>
      </c>
      <c r="I1754" s="10" t="s">
        <v>37</v>
      </c>
      <c r="J1754" s="157"/>
    </row>
    <row r="1755" spans="1:10" ht="20" customHeight="1" x14ac:dyDescent="0.2">
      <c r="A1755" s="14"/>
      <c r="B1755" s="15"/>
      <c r="C1755" s="15" t="s">
        <v>96</v>
      </c>
      <c r="D1755" s="10">
        <v>411.04</v>
      </c>
      <c r="E1755" s="10">
        <v>306.94</v>
      </c>
      <c r="F1755" s="10">
        <v>785.87</v>
      </c>
      <c r="G1755" s="10">
        <v>345.77</v>
      </c>
      <c r="H1755" s="10" t="s">
        <v>37</v>
      </c>
      <c r="I1755" s="10" t="s">
        <v>37</v>
      </c>
      <c r="J1755" s="157"/>
    </row>
    <row r="1756" spans="1:10" ht="20" customHeight="1" x14ac:dyDescent="0.2">
      <c r="A1756" s="14"/>
      <c r="B1756" s="15"/>
      <c r="C1756" s="15" t="s">
        <v>97</v>
      </c>
      <c r="D1756" s="10">
        <v>55.34</v>
      </c>
      <c r="E1756" s="10">
        <v>55.34</v>
      </c>
      <c r="F1756" s="10">
        <v>124.83</v>
      </c>
      <c r="G1756" s="10">
        <v>70.209999999999994</v>
      </c>
      <c r="H1756" s="10" t="s">
        <v>37</v>
      </c>
      <c r="I1756" s="10" t="s">
        <v>37</v>
      </c>
      <c r="J1756" s="157"/>
    </row>
    <row r="1757" spans="1:10" ht="20" customHeight="1" x14ac:dyDescent="0.2">
      <c r="A1757" s="14"/>
      <c r="B1757" s="15"/>
      <c r="C1757" s="15" t="s">
        <v>98</v>
      </c>
      <c r="D1757" s="10">
        <v>829.63</v>
      </c>
      <c r="E1757" s="10">
        <v>809.02</v>
      </c>
      <c r="F1757" s="10">
        <v>2152.44</v>
      </c>
      <c r="G1757" s="10">
        <v>1494.09</v>
      </c>
      <c r="H1757" s="10" t="s">
        <v>37</v>
      </c>
      <c r="I1757" s="10" t="s">
        <v>37</v>
      </c>
      <c r="J1757" s="157"/>
    </row>
    <row r="1758" spans="1:10" ht="20" customHeight="1" x14ac:dyDescent="0.2">
      <c r="A1758" s="14"/>
      <c r="B1758" s="15"/>
      <c r="C1758" s="15" t="s">
        <v>99</v>
      </c>
      <c r="D1758" s="10">
        <v>17.190000000000001</v>
      </c>
      <c r="E1758" s="10">
        <v>16.579999999999998</v>
      </c>
      <c r="F1758" s="10">
        <v>83.51</v>
      </c>
      <c r="G1758" s="10">
        <v>16.420000000000002</v>
      </c>
      <c r="H1758" s="10" t="s">
        <v>37</v>
      </c>
      <c r="I1758" s="10" t="s">
        <v>37</v>
      </c>
      <c r="J1758" s="157"/>
    </row>
    <row r="1759" spans="1:10" ht="20" customHeight="1" x14ac:dyDescent="0.2">
      <c r="A1759" s="14"/>
      <c r="B1759" s="15"/>
      <c r="C1759" s="15" t="s">
        <v>100</v>
      </c>
      <c r="D1759" s="10">
        <v>5.39</v>
      </c>
      <c r="E1759" s="10">
        <v>5.39</v>
      </c>
      <c r="F1759" s="10">
        <v>22.31</v>
      </c>
      <c r="G1759" s="10">
        <v>14.87</v>
      </c>
      <c r="H1759" s="10" t="s">
        <v>37</v>
      </c>
      <c r="I1759" s="10" t="s">
        <v>37</v>
      </c>
      <c r="J1759" s="157"/>
    </row>
    <row r="1760" spans="1:10" ht="20" customHeight="1" x14ac:dyDescent="0.2">
      <c r="A1760" s="14"/>
      <c r="B1760" s="15"/>
      <c r="C1760" s="15" t="s">
        <v>101</v>
      </c>
      <c r="D1760" s="10">
        <v>110.85</v>
      </c>
      <c r="E1760" s="10">
        <v>110.85</v>
      </c>
      <c r="F1760" s="10">
        <v>589.76</v>
      </c>
      <c r="G1760" s="10">
        <v>389.7</v>
      </c>
      <c r="H1760" s="10" t="s">
        <v>37</v>
      </c>
      <c r="I1760" s="10" t="s">
        <v>37</v>
      </c>
      <c r="J1760" s="157"/>
    </row>
    <row r="1761" spans="1:10" ht="20" customHeight="1" x14ac:dyDescent="0.2">
      <c r="A1761" s="14"/>
      <c r="B1761" s="15"/>
      <c r="C1761" s="15" t="s">
        <v>102</v>
      </c>
      <c r="D1761" s="10">
        <v>332.56</v>
      </c>
      <c r="E1761" s="10">
        <v>273.54000000000002</v>
      </c>
      <c r="F1761" s="10">
        <v>1069.1400000000001</v>
      </c>
      <c r="G1761" s="10">
        <v>485.06</v>
      </c>
      <c r="H1761" s="10" t="s">
        <v>37</v>
      </c>
      <c r="I1761" s="10" t="s">
        <v>37</v>
      </c>
      <c r="J1761" s="157"/>
    </row>
    <row r="1762" spans="1:10" ht="20" customHeight="1" x14ac:dyDescent="0.2">
      <c r="A1762" s="14"/>
      <c r="B1762" s="15"/>
      <c r="C1762" s="15" t="s">
        <v>103</v>
      </c>
      <c r="D1762" s="10">
        <v>149.83000000000001</v>
      </c>
      <c r="E1762" s="10">
        <v>137.80000000000001</v>
      </c>
      <c r="F1762" s="10">
        <v>996.92</v>
      </c>
      <c r="G1762" s="10">
        <v>565.78</v>
      </c>
      <c r="H1762" s="10" t="s">
        <v>37</v>
      </c>
      <c r="I1762" s="10" t="s">
        <v>37</v>
      </c>
      <c r="J1762" s="157"/>
    </row>
    <row r="1763" spans="1:10" ht="20" customHeight="1" x14ac:dyDescent="0.2">
      <c r="A1763" s="14"/>
      <c r="B1763" s="15"/>
      <c r="C1763" s="15" t="s">
        <v>104</v>
      </c>
      <c r="D1763" s="10">
        <v>309.14</v>
      </c>
      <c r="E1763" s="10">
        <v>309.14</v>
      </c>
      <c r="F1763" s="10">
        <v>2452.25</v>
      </c>
      <c r="G1763" s="10">
        <v>1704.72</v>
      </c>
      <c r="H1763" s="10" t="s">
        <v>37</v>
      </c>
      <c r="I1763" s="10" t="s">
        <v>37</v>
      </c>
      <c r="J1763" s="157"/>
    </row>
    <row r="1764" spans="1:10" ht="20" customHeight="1" x14ac:dyDescent="0.2">
      <c r="A1764" s="14"/>
      <c r="B1764" s="15"/>
      <c r="C1764" s="15" t="s">
        <v>105</v>
      </c>
      <c r="D1764" s="10">
        <v>2482.3000000000002</v>
      </c>
      <c r="E1764" s="10">
        <v>2443.5700000000002</v>
      </c>
      <c r="F1764" s="10">
        <v>11714.47</v>
      </c>
      <c r="G1764" s="10">
        <v>9265.99</v>
      </c>
      <c r="H1764" s="10" t="s">
        <v>37</v>
      </c>
      <c r="I1764" s="10" t="s">
        <v>37</v>
      </c>
      <c r="J1764" s="157"/>
    </row>
    <row r="1765" spans="1:10" ht="20" customHeight="1" x14ac:dyDescent="0.2">
      <c r="A1765" s="14"/>
      <c r="B1765" s="15"/>
      <c r="C1765" s="15" t="s">
        <v>106</v>
      </c>
      <c r="D1765" s="10">
        <v>165.62</v>
      </c>
      <c r="E1765" s="10">
        <v>161.94999999999999</v>
      </c>
      <c r="F1765" s="10">
        <v>560.97</v>
      </c>
      <c r="G1765" s="10">
        <v>282.7</v>
      </c>
      <c r="H1765" s="10" t="s">
        <v>37</v>
      </c>
      <c r="I1765" s="10" t="s">
        <v>37</v>
      </c>
      <c r="J1765" s="157"/>
    </row>
    <row r="1766" spans="1:10" ht="20" customHeight="1" x14ac:dyDescent="0.2">
      <c r="A1766" s="14"/>
      <c r="B1766" s="15"/>
      <c r="C1766" s="15" t="s">
        <v>107</v>
      </c>
      <c r="D1766" s="10">
        <v>2252.4899999999998</v>
      </c>
      <c r="E1766" s="10">
        <v>1897.16</v>
      </c>
      <c r="F1766" s="10">
        <v>2216.13</v>
      </c>
      <c r="G1766" s="10">
        <v>907.21</v>
      </c>
      <c r="H1766" s="10">
        <v>7.34</v>
      </c>
      <c r="I1766" s="10">
        <v>1.86</v>
      </c>
      <c r="J1766" s="157"/>
    </row>
    <row r="1767" spans="1:10" ht="20" customHeight="1" x14ac:dyDescent="0.2">
      <c r="A1767" s="14"/>
      <c r="B1767" s="15"/>
      <c r="C1767" s="15" t="s">
        <v>108</v>
      </c>
      <c r="D1767" s="10">
        <v>175.61</v>
      </c>
      <c r="E1767" s="10">
        <v>136.69</v>
      </c>
      <c r="F1767" s="10">
        <v>219.19</v>
      </c>
      <c r="G1767" s="10">
        <v>131.24</v>
      </c>
      <c r="H1767" s="10" t="s">
        <v>37</v>
      </c>
      <c r="I1767" s="10">
        <v>0.67</v>
      </c>
      <c r="J1767" s="157"/>
    </row>
    <row r="1768" spans="1:10" ht="20" customHeight="1" x14ac:dyDescent="0.2">
      <c r="A1768" s="14"/>
      <c r="B1768" s="15"/>
      <c r="C1768" s="15" t="s">
        <v>109</v>
      </c>
      <c r="D1768" s="10">
        <v>407.31</v>
      </c>
      <c r="E1768" s="10">
        <v>396.09</v>
      </c>
      <c r="F1768" s="10">
        <v>821.66</v>
      </c>
      <c r="G1768" s="10">
        <v>295.26</v>
      </c>
      <c r="H1768" s="10" t="s">
        <v>37</v>
      </c>
      <c r="I1768" s="10" t="s">
        <v>37</v>
      </c>
      <c r="J1768" s="157"/>
    </row>
    <row r="1769" spans="1:10" ht="20" customHeight="1" x14ac:dyDescent="0.2">
      <c r="A1769" s="14"/>
      <c r="B1769" s="15"/>
      <c r="C1769" s="15" t="s">
        <v>110</v>
      </c>
      <c r="D1769" s="10">
        <v>4314.8100000000004</v>
      </c>
      <c r="E1769" s="10">
        <v>3315.56</v>
      </c>
      <c r="F1769" s="10">
        <v>7459.33</v>
      </c>
      <c r="G1769" s="10">
        <v>4974.18</v>
      </c>
      <c r="H1769" s="10">
        <v>122.54</v>
      </c>
      <c r="I1769" s="10">
        <v>70.33</v>
      </c>
      <c r="J1769" s="157"/>
    </row>
    <row r="1770" spans="1:10" ht="20" customHeight="1" x14ac:dyDescent="0.2">
      <c r="A1770" s="14"/>
      <c r="B1770" s="15"/>
      <c r="C1770" s="15" t="s">
        <v>111</v>
      </c>
      <c r="D1770" s="10">
        <v>157.41999999999999</v>
      </c>
      <c r="E1770" s="10">
        <v>122.3</v>
      </c>
      <c r="F1770" s="10">
        <v>181.77</v>
      </c>
      <c r="G1770" s="10">
        <v>45.67</v>
      </c>
      <c r="H1770" s="10" t="s">
        <v>37</v>
      </c>
      <c r="I1770" s="10" t="s">
        <v>37</v>
      </c>
      <c r="J1770" s="157"/>
    </row>
    <row r="1771" spans="1:10" ht="20" customHeight="1" x14ac:dyDescent="0.2">
      <c r="A1771" s="14"/>
      <c r="B1771" s="15"/>
      <c r="C1771" s="15" t="s">
        <v>113</v>
      </c>
      <c r="D1771" s="10">
        <v>1198.31</v>
      </c>
      <c r="E1771" s="10">
        <v>974.59</v>
      </c>
      <c r="F1771" s="10">
        <v>1034.21</v>
      </c>
      <c r="G1771" s="10">
        <v>299.02</v>
      </c>
      <c r="H1771" s="10" t="s">
        <v>37</v>
      </c>
      <c r="I1771" s="10">
        <v>0.51</v>
      </c>
      <c r="J1771" s="157"/>
    </row>
    <row r="1772" spans="1:10" ht="20" customHeight="1" x14ac:dyDescent="0.2">
      <c r="A1772" s="14"/>
      <c r="B1772" s="15"/>
      <c r="C1772" s="15" t="s">
        <v>114</v>
      </c>
      <c r="D1772" s="10">
        <v>5972.37</v>
      </c>
      <c r="E1772" s="10">
        <v>4917.6400000000003</v>
      </c>
      <c r="F1772" s="10">
        <v>7944.09</v>
      </c>
      <c r="G1772" s="10">
        <v>2999.55</v>
      </c>
      <c r="H1772" s="10">
        <v>1.27</v>
      </c>
      <c r="I1772" s="10">
        <v>1.27</v>
      </c>
      <c r="J1772" s="157"/>
    </row>
    <row r="1773" spans="1:10" ht="20" customHeight="1" x14ac:dyDescent="0.2">
      <c r="A1773" s="14"/>
      <c r="B1773" s="15"/>
      <c r="C1773" s="15" t="s">
        <v>115</v>
      </c>
      <c r="D1773" s="10">
        <v>823.11</v>
      </c>
      <c r="E1773" s="10">
        <v>790.61</v>
      </c>
      <c r="F1773" s="10">
        <v>831.16</v>
      </c>
      <c r="G1773" s="10">
        <v>426.25</v>
      </c>
      <c r="H1773" s="10">
        <v>1.42</v>
      </c>
      <c r="I1773" s="10">
        <v>1.42</v>
      </c>
      <c r="J1773" s="157"/>
    </row>
    <row r="1774" spans="1:10" ht="20" customHeight="1" x14ac:dyDescent="0.2">
      <c r="A1774" s="14"/>
      <c r="B1774" s="15"/>
      <c r="C1774" s="15" t="s">
        <v>117</v>
      </c>
      <c r="D1774" s="10">
        <v>20.97</v>
      </c>
      <c r="E1774" s="10">
        <v>20.97</v>
      </c>
      <c r="F1774" s="10">
        <v>8.77</v>
      </c>
      <c r="G1774" s="10" t="s">
        <v>37</v>
      </c>
      <c r="H1774" s="10" t="s">
        <v>37</v>
      </c>
      <c r="I1774" s="10" t="s">
        <v>37</v>
      </c>
      <c r="J1774" s="157"/>
    </row>
    <row r="1775" spans="1:10" ht="20" customHeight="1" x14ac:dyDescent="0.2">
      <c r="A1775" s="14"/>
      <c r="B1775" s="15"/>
      <c r="C1775" s="15" t="s">
        <v>118</v>
      </c>
      <c r="D1775" s="10">
        <v>514.02</v>
      </c>
      <c r="E1775" s="10">
        <v>331.57</v>
      </c>
      <c r="F1775" s="10">
        <v>611.95000000000005</v>
      </c>
      <c r="G1775" s="10">
        <v>345.9</v>
      </c>
      <c r="H1775" s="10" t="s">
        <v>37</v>
      </c>
      <c r="I1775" s="10" t="s">
        <v>37</v>
      </c>
      <c r="J1775" s="157"/>
    </row>
    <row r="1776" spans="1:10" ht="20" customHeight="1" x14ac:dyDescent="0.2">
      <c r="A1776" s="14"/>
      <c r="B1776" s="15"/>
      <c r="C1776" s="15" t="s">
        <v>119</v>
      </c>
      <c r="D1776" s="10">
        <v>427.45</v>
      </c>
      <c r="E1776" s="10">
        <v>408.99</v>
      </c>
      <c r="F1776" s="10">
        <v>1608.94</v>
      </c>
      <c r="G1776" s="10">
        <v>983.24</v>
      </c>
      <c r="H1776" s="10">
        <v>0</v>
      </c>
      <c r="I1776" s="10">
        <v>0</v>
      </c>
      <c r="J1776" s="157"/>
    </row>
    <row r="1777" spans="1:10" ht="20" customHeight="1" x14ac:dyDescent="0.2">
      <c r="A1777" s="14"/>
      <c r="B1777" s="15"/>
      <c r="C1777" s="15" t="s">
        <v>120</v>
      </c>
      <c r="D1777" s="10">
        <v>86.53</v>
      </c>
      <c r="E1777" s="10">
        <v>74.739999999999995</v>
      </c>
      <c r="F1777" s="10">
        <v>185.55</v>
      </c>
      <c r="G1777" s="10">
        <v>43.35</v>
      </c>
      <c r="H1777" s="10" t="s">
        <v>37</v>
      </c>
      <c r="I1777" s="10" t="s">
        <v>37</v>
      </c>
      <c r="J1777" s="157"/>
    </row>
    <row r="1778" spans="1:10" ht="20" customHeight="1" x14ac:dyDescent="0.2">
      <c r="A1778" s="14"/>
      <c r="B1778" s="15"/>
      <c r="C1778" s="15" t="s">
        <v>121</v>
      </c>
      <c r="D1778" s="10">
        <v>315.22000000000003</v>
      </c>
      <c r="E1778" s="10">
        <v>315.22000000000003</v>
      </c>
      <c r="F1778" s="10">
        <v>528.41</v>
      </c>
      <c r="G1778" s="10">
        <v>232.54</v>
      </c>
      <c r="H1778" s="10" t="s">
        <v>37</v>
      </c>
      <c r="I1778" s="10" t="s">
        <v>37</v>
      </c>
      <c r="J1778" s="157"/>
    </row>
    <row r="1779" spans="1:10" ht="20" customHeight="1" x14ac:dyDescent="0.2">
      <c r="A1779" s="14"/>
      <c r="B1779" s="15"/>
      <c r="C1779" s="15" t="s">
        <v>123</v>
      </c>
      <c r="D1779" s="10">
        <v>99.69</v>
      </c>
      <c r="E1779" s="10">
        <v>99.69</v>
      </c>
      <c r="F1779" s="10">
        <v>219.51</v>
      </c>
      <c r="G1779" s="10">
        <v>45.76</v>
      </c>
      <c r="H1779" s="10" t="s">
        <v>37</v>
      </c>
      <c r="I1779" s="10" t="s">
        <v>37</v>
      </c>
      <c r="J1779" s="157"/>
    </row>
    <row r="1780" spans="1:10" ht="20" customHeight="1" x14ac:dyDescent="0.2">
      <c r="A1780" s="14"/>
      <c r="B1780" s="15"/>
      <c r="C1780" s="15" t="s">
        <v>124</v>
      </c>
      <c r="D1780" s="10">
        <v>17.12</v>
      </c>
      <c r="E1780" s="10">
        <v>17.12</v>
      </c>
      <c r="F1780" s="10">
        <v>35.79</v>
      </c>
      <c r="G1780" s="10" t="s">
        <v>37</v>
      </c>
      <c r="H1780" s="10" t="s">
        <v>37</v>
      </c>
      <c r="I1780" s="10" t="s">
        <v>37</v>
      </c>
      <c r="J1780" s="157"/>
    </row>
    <row r="1781" spans="1:10" s="20" customFormat="1" ht="20" customHeight="1" x14ac:dyDescent="0.2">
      <c r="A1781" s="14"/>
      <c r="B1781" s="15"/>
      <c r="C1781" s="15" t="s">
        <v>58</v>
      </c>
      <c r="D1781" s="15">
        <v>48297.57</v>
      </c>
      <c r="E1781" s="15">
        <v>44003.31</v>
      </c>
      <c r="F1781" s="15">
        <v>132442.12</v>
      </c>
      <c r="G1781" s="15">
        <v>82918.600000000006</v>
      </c>
      <c r="H1781" s="15">
        <v>203.63</v>
      </c>
      <c r="I1781" s="15">
        <v>85.71</v>
      </c>
      <c r="J1781" s="158"/>
    </row>
    <row r="1782" spans="1:10" ht="20" customHeight="1" x14ac:dyDescent="0.2">
      <c r="A1782" s="14" t="s">
        <v>25</v>
      </c>
      <c r="B1782" s="15" t="s">
        <v>41</v>
      </c>
      <c r="C1782" s="15" t="s">
        <v>53</v>
      </c>
      <c r="D1782" s="10">
        <v>0.25</v>
      </c>
      <c r="E1782" s="10">
        <v>0.25</v>
      </c>
      <c r="F1782" s="10" t="s">
        <v>37</v>
      </c>
      <c r="G1782" s="10" t="s">
        <v>37</v>
      </c>
      <c r="H1782" s="10" t="s">
        <v>37</v>
      </c>
      <c r="I1782" s="10" t="s">
        <v>37</v>
      </c>
      <c r="J1782" s="157"/>
    </row>
    <row r="1783" spans="1:10" s="20" customFormat="1" ht="20" customHeight="1" x14ac:dyDescent="0.2">
      <c r="A1783" s="14"/>
      <c r="B1783" s="15"/>
      <c r="C1783" s="15" t="s">
        <v>58</v>
      </c>
      <c r="D1783" s="15">
        <v>0.25</v>
      </c>
      <c r="E1783" s="15">
        <v>0.25</v>
      </c>
      <c r="F1783" s="15" t="s">
        <v>37</v>
      </c>
      <c r="G1783" s="15" t="s">
        <v>37</v>
      </c>
      <c r="H1783" s="15" t="s">
        <v>37</v>
      </c>
      <c r="I1783" s="15" t="s">
        <v>37</v>
      </c>
      <c r="J1783" s="158"/>
    </row>
    <row r="1784" spans="1:10" ht="20" customHeight="1" x14ac:dyDescent="0.2">
      <c r="A1784" s="14"/>
      <c r="B1784" s="15" t="s">
        <v>42</v>
      </c>
      <c r="C1784" s="15" t="s">
        <v>62</v>
      </c>
      <c r="D1784" s="10">
        <v>2.35</v>
      </c>
      <c r="E1784" s="10">
        <v>2.35</v>
      </c>
      <c r="F1784" s="10">
        <v>1.76</v>
      </c>
      <c r="G1784" s="10" t="s">
        <v>37</v>
      </c>
      <c r="H1784" s="10" t="s">
        <v>37</v>
      </c>
      <c r="I1784" s="10" t="s">
        <v>37</v>
      </c>
      <c r="J1784" s="157"/>
    </row>
    <row r="1785" spans="1:10" ht="20" customHeight="1" x14ac:dyDescent="0.2">
      <c r="A1785" s="14"/>
      <c r="B1785" s="15"/>
      <c r="C1785" s="15" t="s">
        <v>66</v>
      </c>
      <c r="D1785" s="10">
        <v>1.03</v>
      </c>
      <c r="E1785" s="10">
        <v>1.03</v>
      </c>
      <c r="F1785" s="10" t="s">
        <v>37</v>
      </c>
      <c r="G1785" s="10" t="s">
        <v>37</v>
      </c>
      <c r="H1785" s="10" t="s">
        <v>37</v>
      </c>
      <c r="I1785" s="10" t="s">
        <v>37</v>
      </c>
      <c r="J1785" s="157"/>
    </row>
    <row r="1786" spans="1:10" ht="20" customHeight="1" x14ac:dyDescent="0.2">
      <c r="A1786" s="14"/>
      <c r="B1786" s="15"/>
      <c r="C1786" s="15" t="s">
        <v>68</v>
      </c>
      <c r="D1786" s="10">
        <v>0.44</v>
      </c>
      <c r="E1786" s="10">
        <v>0.44</v>
      </c>
      <c r="F1786" s="10" t="s">
        <v>37</v>
      </c>
      <c r="G1786" s="10" t="s">
        <v>37</v>
      </c>
      <c r="H1786" s="10">
        <v>0</v>
      </c>
      <c r="I1786" s="10">
        <v>0</v>
      </c>
      <c r="J1786" s="157"/>
    </row>
    <row r="1787" spans="1:10" s="20" customFormat="1" ht="20" customHeight="1" x14ac:dyDescent="0.2">
      <c r="A1787" s="14"/>
      <c r="B1787" s="15"/>
      <c r="C1787" s="15" t="s">
        <v>58</v>
      </c>
      <c r="D1787" s="15">
        <v>3.82</v>
      </c>
      <c r="E1787" s="15">
        <v>3.82</v>
      </c>
      <c r="F1787" s="15">
        <v>1.76</v>
      </c>
      <c r="G1787" s="15" t="s">
        <v>37</v>
      </c>
      <c r="H1787" s="15">
        <v>0</v>
      </c>
      <c r="I1787" s="15">
        <v>0</v>
      </c>
      <c r="J1787" s="158"/>
    </row>
    <row r="1788" spans="1:10" ht="20" customHeight="1" x14ac:dyDescent="0.2">
      <c r="A1788" s="14"/>
      <c r="B1788" s="15" t="s">
        <v>43</v>
      </c>
      <c r="C1788" s="15" t="s">
        <v>72</v>
      </c>
      <c r="D1788" s="10">
        <v>1.5</v>
      </c>
      <c r="E1788" s="10">
        <v>1.5</v>
      </c>
      <c r="F1788" s="10">
        <v>1.5</v>
      </c>
      <c r="G1788" s="10" t="s">
        <v>37</v>
      </c>
      <c r="H1788" s="10" t="s">
        <v>37</v>
      </c>
      <c r="I1788" s="10" t="s">
        <v>37</v>
      </c>
      <c r="J1788" s="157"/>
    </row>
    <row r="1789" spans="1:10" s="20" customFormat="1" ht="20" customHeight="1" x14ac:dyDescent="0.2">
      <c r="A1789" s="14"/>
      <c r="B1789" s="15"/>
      <c r="C1789" s="15" t="s">
        <v>58</v>
      </c>
      <c r="D1789" s="15">
        <v>1.5</v>
      </c>
      <c r="E1789" s="15">
        <v>1.5</v>
      </c>
      <c r="F1789" s="15">
        <v>1.5</v>
      </c>
      <c r="G1789" s="15" t="s">
        <v>37</v>
      </c>
      <c r="H1789" s="15" t="s">
        <v>37</v>
      </c>
      <c r="I1789" s="15" t="s">
        <v>37</v>
      </c>
      <c r="J1789" s="158"/>
    </row>
    <row r="1790" spans="1:10" ht="20" customHeight="1" x14ac:dyDescent="0.2">
      <c r="A1790" s="14"/>
      <c r="B1790" s="15" t="s">
        <v>44</v>
      </c>
      <c r="C1790" s="15" t="s">
        <v>77</v>
      </c>
      <c r="D1790" s="10">
        <v>31.02</v>
      </c>
      <c r="E1790" s="10">
        <v>31.02</v>
      </c>
      <c r="F1790" s="10">
        <v>28.95</v>
      </c>
      <c r="G1790" s="10" t="s">
        <v>37</v>
      </c>
      <c r="H1790" s="10" t="s">
        <v>37</v>
      </c>
      <c r="I1790" s="10" t="s">
        <v>37</v>
      </c>
      <c r="J1790" s="157"/>
    </row>
    <row r="1791" spans="1:10" ht="20" customHeight="1" x14ac:dyDescent="0.2">
      <c r="A1791" s="14"/>
      <c r="B1791" s="15"/>
      <c r="C1791" s="15" t="s">
        <v>78</v>
      </c>
      <c r="D1791" s="10">
        <v>96.25</v>
      </c>
      <c r="E1791" s="10">
        <v>96.25</v>
      </c>
      <c r="F1791" s="10">
        <v>74.75</v>
      </c>
      <c r="G1791" s="10" t="s">
        <v>37</v>
      </c>
      <c r="H1791" s="10" t="s">
        <v>37</v>
      </c>
      <c r="I1791" s="10" t="s">
        <v>37</v>
      </c>
      <c r="J1791" s="157"/>
    </row>
    <row r="1792" spans="1:10" ht="20" customHeight="1" x14ac:dyDescent="0.2">
      <c r="A1792" s="14"/>
      <c r="B1792" s="15"/>
      <c r="C1792" s="15" t="s">
        <v>79</v>
      </c>
      <c r="D1792" s="10">
        <v>0.67</v>
      </c>
      <c r="E1792" s="10">
        <v>0.67</v>
      </c>
      <c r="F1792" s="10">
        <v>2.67</v>
      </c>
      <c r="G1792" s="10" t="s">
        <v>37</v>
      </c>
      <c r="H1792" s="10" t="s">
        <v>37</v>
      </c>
      <c r="I1792" s="10" t="s">
        <v>37</v>
      </c>
      <c r="J1792" s="157"/>
    </row>
    <row r="1793" spans="1:10" ht="20" customHeight="1" x14ac:dyDescent="0.2">
      <c r="A1793" s="14"/>
      <c r="B1793" s="15"/>
      <c r="C1793" s="15" t="s">
        <v>80</v>
      </c>
      <c r="D1793" s="10">
        <v>3</v>
      </c>
      <c r="E1793" s="10">
        <v>3</v>
      </c>
      <c r="F1793" s="10">
        <v>3</v>
      </c>
      <c r="G1793" s="10" t="s">
        <v>37</v>
      </c>
      <c r="H1793" s="10" t="s">
        <v>37</v>
      </c>
      <c r="I1793" s="10" t="s">
        <v>37</v>
      </c>
      <c r="J1793" s="157"/>
    </row>
    <row r="1794" spans="1:10" ht="20" customHeight="1" x14ac:dyDescent="0.2">
      <c r="A1794" s="14"/>
      <c r="B1794" s="15"/>
      <c r="C1794" s="15" t="s">
        <v>82</v>
      </c>
      <c r="D1794" s="10">
        <v>2.75</v>
      </c>
      <c r="E1794" s="10">
        <v>2.75</v>
      </c>
      <c r="F1794" s="10">
        <v>3</v>
      </c>
      <c r="G1794" s="10" t="s">
        <v>37</v>
      </c>
      <c r="H1794" s="10" t="s">
        <v>37</v>
      </c>
      <c r="I1794" s="10" t="s">
        <v>37</v>
      </c>
      <c r="J1794" s="157"/>
    </row>
    <row r="1795" spans="1:10" s="20" customFormat="1" ht="20" customHeight="1" x14ac:dyDescent="0.2">
      <c r="A1795" s="14"/>
      <c r="B1795" s="15"/>
      <c r="C1795" s="15" t="s">
        <v>58</v>
      </c>
      <c r="D1795" s="15">
        <v>133.69</v>
      </c>
      <c r="E1795" s="15">
        <v>133.69</v>
      </c>
      <c r="F1795" s="15">
        <v>112.37</v>
      </c>
      <c r="G1795" s="15" t="s">
        <v>37</v>
      </c>
      <c r="H1795" s="15" t="s">
        <v>37</v>
      </c>
      <c r="I1795" s="15" t="s">
        <v>37</v>
      </c>
      <c r="J1795" s="158"/>
    </row>
    <row r="1796" spans="1:10" ht="20" customHeight="1" x14ac:dyDescent="0.2">
      <c r="A1796" s="14"/>
      <c r="B1796" s="15" t="s">
        <v>45</v>
      </c>
      <c r="C1796" s="15" t="s">
        <v>83</v>
      </c>
      <c r="D1796" s="10">
        <v>4.38</v>
      </c>
      <c r="E1796" s="10">
        <v>4.38</v>
      </c>
      <c r="F1796" s="10" t="s">
        <v>37</v>
      </c>
      <c r="G1796" s="10" t="s">
        <v>37</v>
      </c>
      <c r="H1796" s="10" t="s">
        <v>37</v>
      </c>
      <c r="I1796" s="10" t="s">
        <v>37</v>
      </c>
      <c r="J1796" s="157"/>
    </row>
    <row r="1797" spans="1:10" s="20" customFormat="1" ht="20" customHeight="1" x14ac:dyDescent="0.2">
      <c r="A1797" s="14"/>
      <c r="B1797" s="15"/>
      <c r="C1797" s="15" t="s">
        <v>58</v>
      </c>
      <c r="D1797" s="15">
        <v>4.38</v>
      </c>
      <c r="E1797" s="15">
        <v>4.38</v>
      </c>
      <c r="F1797" s="15" t="s">
        <v>37</v>
      </c>
      <c r="G1797" s="15" t="s">
        <v>37</v>
      </c>
      <c r="H1797" s="15" t="s">
        <v>37</v>
      </c>
      <c r="I1797" s="15" t="s">
        <v>37</v>
      </c>
      <c r="J1797" s="158"/>
    </row>
    <row r="1798" spans="1:10" ht="20" customHeight="1" x14ac:dyDescent="0.2">
      <c r="A1798" s="14"/>
      <c r="B1798" s="15" t="s">
        <v>46</v>
      </c>
      <c r="C1798" s="15" t="s">
        <v>86</v>
      </c>
      <c r="D1798" s="10">
        <v>3.5</v>
      </c>
      <c r="E1798" s="10">
        <v>3.5</v>
      </c>
      <c r="F1798" s="10" t="s">
        <v>37</v>
      </c>
      <c r="G1798" s="10" t="s">
        <v>37</v>
      </c>
      <c r="H1798" s="10" t="s">
        <v>37</v>
      </c>
      <c r="I1798" s="10" t="s">
        <v>37</v>
      </c>
      <c r="J1798" s="157"/>
    </row>
    <row r="1799" spans="1:10" ht="20" customHeight="1" x14ac:dyDescent="0.2">
      <c r="A1799" s="14"/>
      <c r="B1799" s="15"/>
      <c r="C1799" s="15" t="s">
        <v>88</v>
      </c>
      <c r="D1799" s="10">
        <v>0.8</v>
      </c>
      <c r="E1799" s="10">
        <v>0.8</v>
      </c>
      <c r="F1799" s="10">
        <v>0.2</v>
      </c>
      <c r="G1799" s="10" t="s">
        <v>37</v>
      </c>
      <c r="H1799" s="10" t="s">
        <v>37</v>
      </c>
      <c r="I1799" s="10" t="s">
        <v>37</v>
      </c>
      <c r="J1799" s="157"/>
    </row>
    <row r="1800" spans="1:10" ht="20" customHeight="1" x14ac:dyDescent="0.2">
      <c r="A1800" s="14"/>
      <c r="B1800" s="15"/>
      <c r="C1800" s="15" t="s">
        <v>91</v>
      </c>
      <c r="D1800" s="10">
        <v>0.5</v>
      </c>
      <c r="E1800" s="10">
        <v>0.5</v>
      </c>
      <c r="F1800" s="10" t="s">
        <v>37</v>
      </c>
      <c r="G1800" s="10" t="s">
        <v>37</v>
      </c>
      <c r="H1800" s="10" t="s">
        <v>37</v>
      </c>
      <c r="I1800" s="10" t="s">
        <v>37</v>
      </c>
      <c r="J1800" s="157"/>
    </row>
    <row r="1801" spans="1:10" s="20" customFormat="1" ht="20" customHeight="1" x14ac:dyDescent="0.2">
      <c r="A1801" s="14"/>
      <c r="B1801" s="15"/>
      <c r="C1801" s="15" t="s">
        <v>58</v>
      </c>
      <c r="D1801" s="15">
        <v>4.8</v>
      </c>
      <c r="E1801" s="15">
        <v>4.8</v>
      </c>
      <c r="F1801" s="15">
        <v>0.2</v>
      </c>
      <c r="G1801" s="15" t="s">
        <v>37</v>
      </c>
      <c r="H1801" s="15" t="s">
        <v>37</v>
      </c>
      <c r="I1801" s="15" t="s">
        <v>37</v>
      </c>
      <c r="J1801" s="158"/>
    </row>
    <row r="1802" spans="1:10" ht="20" customHeight="1" x14ac:dyDescent="0.2">
      <c r="A1802" s="14"/>
      <c r="B1802" s="15" t="s">
        <v>47</v>
      </c>
      <c r="C1802" s="15" t="s">
        <v>93</v>
      </c>
      <c r="D1802" s="10">
        <v>7.68</v>
      </c>
      <c r="E1802" s="10">
        <v>7.68</v>
      </c>
      <c r="F1802" s="10">
        <v>4.1399999999999997</v>
      </c>
      <c r="G1802" s="10" t="s">
        <v>37</v>
      </c>
      <c r="H1802" s="10" t="s">
        <v>37</v>
      </c>
      <c r="I1802" s="10" t="s">
        <v>37</v>
      </c>
      <c r="J1802" s="157"/>
    </row>
    <row r="1803" spans="1:10" ht="20" customHeight="1" x14ac:dyDescent="0.2">
      <c r="A1803" s="14"/>
      <c r="B1803" s="15"/>
      <c r="C1803" s="15" t="s">
        <v>98</v>
      </c>
      <c r="D1803" s="10">
        <v>2.75</v>
      </c>
      <c r="E1803" s="10">
        <v>2.75</v>
      </c>
      <c r="F1803" s="10">
        <v>1.75</v>
      </c>
      <c r="G1803" s="10" t="s">
        <v>37</v>
      </c>
      <c r="H1803" s="10" t="s">
        <v>37</v>
      </c>
      <c r="I1803" s="10" t="s">
        <v>37</v>
      </c>
      <c r="J1803" s="157"/>
    </row>
    <row r="1804" spans="1:10" s="20" customFormat="1" ht="20" customHeight="1" x14ac:dyDescent="0.2">
      <c r="A1804" s="14"/>
      <c r="B1804" s="15"/>
      <c r="C1804" s="15" t="s">
        <v>58</v>
      </c>
      <c r="D1804" s="15">
        <v>10.43</v>
      </c>
      <c r="E1804" s="15">
        <v>10.43</v>
      </c>
      <c r="F1804" s="15">
        <v>5.89</v>
      </c>
      <c r="G1804" s="15" t="s">
        <v>37</v>
      </c>
      <c r="H1804" s="15" t="s">
        <v>37</v>
      </c>
      <c r="I1804" s="15" t="s">
        <v>37</v>
      </c>
      <c r="J1804" s="158"/>
    </row>
    <row r="1805" spans="1:10" ht="20" customHeight="1" x14ac:dyDescent="0.2">
      <c r="A1805" s="14"/>
      <c r="B1805" s="15" t="s">
        <v>48</v>
      </c>
      <c r="C1805" s="15" t="s">
        <v>104</v>
      </c>
      <c r="D1805" s="10">
        <v>9.17</v>
      </c>
      <c r="E1805" s="10">
        <v>9.17</v>
      </c>
      <c r="F1805" s="10">
        <v>5</v>
      </c>
      <c r="G1805" s="10" t="s">
        <v>37</v>
      </c>
      <c r="H1805" s="10" t="s">
        <v>37</v>
      </c>
      <c r="I1805" s="10" t="s">
        <v>37</v>
      </c>
      <c r="J1805" s="157"/>
    </row>
    <row r="1806" spans="1:10" s="20" customFormat="1" ht="20" customHeight="1" x14ac:dyDescent="0.2">
      <c r="A1806" s="14"/>
      <c r="B1806" s="15"/>
      <c r="C1806" s="15" t="s">
        <v>58</v>
      </c>
      <c r="D1806" s="15">
        <v>9.17</v>
      </c>
      <c r="E1806" s="15">
        <v>9.17</v>
      </c>
      <c r="F1806" s="15">
        <v>5</v>
      </c>
      <c r="G1806" s="15" t="s">
        <v>37</v>
      </c>
      <c r="H1806" s="15" t="s">
        <v>37</v>
      </c>
      <c r="I1806" s="15" t="s">
        <v>37</v>
      </c>
      <c r="J1806" s="158"/>
    </row>
    <row r="1807" spans="1:10" ht="20" customHeight="1" x14ac:dyDescent="0.2">
      <c r="A1807" s="14"/>
      <c r="B1807" s="15" t="s">
        <v>49</v>
      </c>
      <c r="C1807" s="15" t="s">
        <v>110</v>
      </c>
      <c r="D1807" s="10">
        <v>1.5</v>
      </c>
      <c r="E1807" s="10">
        <v>1.5</v>
      </c>
      <c r="F1807" s="10" t="s">
        <v>37</v>
      </c>
      <c r="G1807" s="10" t="s">
        <v>37</v>
      </c>
      <c r="H1807" s="10" t="s">
        <v>37</v>
      </c>
      <c r="I1807" s="10" t="s">
        <v>37</v>
      </c>
      <c r="J1807" s="157"/>
    </row>
    <row r="1808" spans="1:10" ht="20" customHeight="1" x14ac:dyDescent="0.2">
      <c r="A1808" s="14"/>
      <c r="B1808" s="15"/>
      <c r="C1808" s="15" t="s">
        <v>114</v>
      </c>
      <c r="D1808" s="10">
        <v>1.1000000000000001</v>
      </c>
      <c r="E1808" s="10">
        <v>1.1000000000000001</v>
      </c>
      <c r="F1808" s="10">
        <v>0.55000000000000004</v>
      </c>
      <c r="G1808" s="10" t="s">
        <v>37</v>
      </c>
      <c r="H1808" s="10">
        <v>0.11</v>
      </c>
      <c r="I1808" s="10">
        <v>0.11</v>
      </c>
      <c r="J1808" s="157"/>
    </row>
    <row r="1809" spans="1:10" s="20" customFormat="1" ht="20" customHeight="1" x14ac:dyDescent="0.2">
      <c r="A1809" s="14"/>
      <c r="B1809" s="15"/>
      <c r="C1809" s="15" t="s">
        <v>58</v>
      </c>
      <c r="D1809" s="15">
        <v>2.6</v>
      </c>
      <c r="E1809" s="15">
        <v>2.6</v>
      </c>
      <c r="F1809" s="15">
        <v>0.55000000000000004</v>
      </c>
      <c r="G1809" s="15" t="s">
        <v>37</v>
      </c>
      <c r="H1809" s="15">
        <v>0.11</v>
      </c>
      <c r="I1809" s="15">
        <v>0.11</v>
      </c>
      <c r="J1809" s="158"/>
    </row>
    <row r="1810" spans="1:10" ht="20" customHeight="1" x14ac:dyDescent="0.2">
      <c r="A1810" s="14"/>
      <c r="B1810" s="15" t="s">
        <v>50</v>
      </c>
      <c r="C1810" s="15" t="s">
        <v>119</v>
      </c>
      <c r="D1810" s="10">
        <v>61.9</v>
      </c>
      <c r="E1810" s="10">
        <v>61.9</v>
      </c>
      <c r="F1810" s="10">
        <v>42.53</v>
      </c>
      <c r="G1810" s="10" t="s">
        <v>37</v>
      </c>
      <c r="H1810" s="10">
        <v>0</v>
      </c>
      <c r="I1810" s="10">
        <v>0</v>
      </c>
      <c r="J1810" s="157"/>
    </row>
    <row r="1811" spans="1:10" s="20" customFormat="1" ht="20" customHeight="1" x14ac:dyDescent="0.2">
      <c r="A1811" s="14"/>
      <c r="B1811" s="15"/>
      <c r="C1811" s="15" t="s">
        <v>58</v>
      </c>
      <c r="D1811" s="15">
        <v>61.9</v>
      </c>
      <c r="E1811" s="15">
        <v>61.9</v>
      </c>
      <c r="F1811" s="15">
        <v>42.53</v>
      </c>
      <c r="G1811" s="15" t="s">
        <v>37</v>
      </c>
      <c r="H1811" s="15">
        <v>0</v>
      </c>
      <c r="I1811" s="15">
        <v>0</v>
      </c>
      <c r="J1811" s="158"/>
    </row>
    <row r="1812" spans="1:10" ht="20" customHeight="1" x14ac:dyDescent="0.2">
      <c r="A1812" s="14"/>
      <c r="B1812" s="15" t="s">
        <v>39</v>
      </c>
      <c r="C1812" s="15" t="s">
        <v>53</v>
      </c>
      <c r="D1812" s="10">
        <v>0.25</v>
      </c>
      <c r="E1812" s="10">
        <v>0.25</v>
      </c>
      <c r="F1812" s="10" t="s">
        <v>37</v>
      </c>
      <c r="G1812" s="10" t="s">
        <v>37</v>
      </c>
      <c r="H1812" s="10" t="s">
        <v>37</v>
      </c>
      <c r="I1812" s="10" t="s">
        <v>37</v>
      </c>
      <c r="J1812" s="157"/>
    </row>
    <row r="1813" spans="1:10" ht="20" customHeight="1" x14ac:dyDescent="0.2">
      <c r="A1813" s="14"/>
      <c r="B1813" s="15"/>
      <c r="C1813" s="15" t="s">
        <v>62</v>
      </c>
      <c r="D1813" s="10">
        <v>2.35</v>
      </c>
      <c r="E1813" s="10">
        <v>2.35</v>
      </c>
      <c r="F1813" s="10">
        <v>1.76</v>
      </c>
      <c r="G1813" s="10" t="s">
        <v>37</v>
      </c>
      <c r="H1813" s="10" t="s">
        <v>37</v>
      </c>
      <c r="I1813" s="10" t="s">
        <v>37</v>
      </c>
      <c r="J1813" s="157"/>
    </row>
    <row r="1814" spans="1:10" ht="20" customHeight="1" x14ac:dyDescent="0.2">
      <c r="A1814" s="14"/>
      <c r="B1814" s="15"/>
      <c r="C1814" s="15" t="s">
        <v>66</v>
      </c>
      <c r="D1814" s="10">
        <v>1.03</v>
      </c>
      <c r="E1814" s="10">
        <v>1.03</v>
      </c>
      <c r="F1814" s="10" t="s">
        <v>37</v>
      </c>
      <c r="G1814" s="10" t="s">
        <v>37</v>
      </c>
      <c r="H1814" s="10" t="s">
        <v>37</v>
      </c>
      <c r="I1814" s="10" t="s">
        <v>37</v>
      </c>
      <c r="J1814" s="157"/>
    </row>
    <row r="1815" spans="1:10" ht="20" customHeight="1" x14ac:dyDescent="0.2">
      <c r="A1815" s="14"/>
      <c r="B1815" s="15"/>
      <c r="C1815" s="15" t="s">
        <v>68</v>
      </c>
      <c r="D1815" s="10">
        <v>0.44</v>
      </c>
      <c r="E1815" s="10">
        <v>0.44</v>
      </c>
      <c r="F1815" s="10" t="s">
        <v>37</v>
      </c>
      <c r="G1815" s="10" t="s">
        <v>37</v>
      </c>
      <c r="H1815" s="10">
        <v>0</v>
      </c>
      <c r="I1815" s="10">
        <v>0</v>
      </c>
      <c r="J1815" s="157"/>
    </row>
    <row r="1816" spans="1:10" ht="20" customHeight="1" x14ac:dyDescent="0.2">
      <c r="A1816" s="14"/>
      <c r="B1816" s="15"/>
      <c r="C1816" s="15" t="s">
        <v>72</v>
      </c>
      <c r="D1816" s="10">
        <v>1.5</v>
      </c>
      <c r="E1816" s="10">
        <v>1.5</v>
      </c>
      <c r="F1816" s="10">
        <v>1.5</v>
      </c>
      <c r="G1816" s="10" t="s">
        <v>37</v>
      </c>
      <c r="H1816" s="10" t="s">
        <v>37</v>
      </c>
      <c r="I1816" s="10" t="s">
        <v>37</v>
      </c>
      <c r="J1816" s="157"/>
    </row>
    <row r="1817" spans="1:10" ht="20" customHeight="1" x14ac:dyDescent="0.2">
      <c r="A1817" s="14"/>
      <c r="B1817" s="15"/>
      <c r="C1817" s="15" t="s">
        <v>77</v>
      </c>
      <c r="D1817" s="10">
        <v>31.02</v>
      </c>
      <c r="E1817" s="10">
        <v>31.02</v>
      </c>
      <c r="F1817" s="10">
        <v>28.95</v>
      </c>
      <c r="G1817" s="10" t="s">
        <v>37</v>
      </c>
      <c r="H1817" s="10" t="s">
        <v>37</v>
      </c>
      <c r="I1817" s="10" t="s">
        <v>37</v>
      </c>
      <c r="J1817" s="157"/>
    </row>
    <row r="1818" spans="1:10" ht="20" customHeight="1" x14ac:dyDescent="0.2">
      <c r="A1818" s="14"/>
      <c r="B1818" s="15"/>
      <c r="C1818" s="15" t="s">
        <v>78</v>
      </c>
      <c r="D1818" s="10">
        <v>96.25</v>
      </c>
      <c r="E1818" s="10">
        <v>96.25</v>
      </c>
      <c r="F1818" s="10">
        <v>74.75</v>
      </c>
      <c r="G1818" s="10" t="s">
        <v>37</v>
      </c>
      <c r="H1818" s="10" t="s">
        <v>37</v>
      </c>
      <c r="I1818" s="10" t="s">
        <v>37</v>
      </c>
      <c r="J1818" s="157"/>
    </row>
    <row r="1819" spans="1:10" ht="20" customHeight="1" x14ac:dyDescent="0.2">
      <c r="A1819" s="14"/>
      <c r="B1819" s="15"/>
      <c r="C1819" s="15" t="s">
        <v>79</v>
      </c>
      <c r="D1819" s="10">
        <v>0.67</v>
      </c>
      <c r="E1819" s="10">
        <v>0.67</v>
      </c>
      <c r="F1819" s="10">
        <v>2.67</v>
      </c>
      <c r="G1819" s="10" t="s">
        <v>37</v>
      </c>
      <c r="H1819" s="10" t="s">
        <v>37</v>
      </c>
      <c r="I1819" s="10" t="s">
        <v>37</v>
      </c>
      <c r="J1819" s="157"/>
    </row>
    <row r="1820" spans="1:10" ht="20" customHeight="1" x14ac:dyDescent="0.2">
      <c r="A1820" s="14"/>
      <c r="B1820" s="15"/>
      <c r="C1820" s="15" t="s">
        <v>80</v>
      </c>
      <c r="D1820" s="10">
        <v>3</v>
      </c>
      <c r="E1820" s="10">
        <v>3</v>
      </c>
      <c r="F1820" s="10">
        <v>3</v>
      </c>
      <c r="G1820" s="10" t="s">
        <v>37</v>
      </c>
      <c r="H1820" s="10" t="s">
        <v>37</v>
      </c>
      <c r="I1820" s="10" t="s">
        <v>37</v>
      </c>
      <c r="J1820" s="157"/>
    </row>
    <row r="1821" spans="1:10" ht="20" customHeight="1" x14ac:dyDescent="0.2">
      <c r="A1821" s="14"/>
      <c r="B1821" s="15"/>
      <c r="C1821" s="15" t="s">
        <v>82</v>
      </c>
      <c r="D1821" s="10">
        <v>2.75</v>
      </c>
      <c r="E1821" s="10">
        <v>2.75</v>
      </c>
      <c r="F1821" s="10">
        <v>3</v>
      </c>
      <c r="G1821" s="10" t="s">
        <v>37</v>
      </c>
      <c r="H1821" s="10" t="s">
        <v>37</v>
      </c>
      <c r="I1821" s="10" t="s">
        <v>37</v>
      </c>
      <c r="J1821" s="157"/>
    </row>
    <row r="1822" spans="1:10" ht="20" customHeight="1" x14ac:dyDescent="0.2">
      <c r="A1822" s="14"/>
      <c r="B1822" s="15"/>
      <c r="C1822" s="15" t="s">
        <v>83</v>
      </c>
      <c r="D1822" s="10">
        <v>4.38</v>
      </c>
      <c r="E1822" s="10">
        <v>4.38</v>
      </c>
      <c r="F1822" s="10" t="s">
        <v>37</v>
      </c>
      <c r="G1822" s="10" t="s">
        <v>37</v>
      </c>
      <c r="H1822" s="10" t="s">
        <v>37</v>
      </c>
      <c r="I1822" s="10" t="s">
        <v>37</v>
      </c>
      <c r="J1822" s="157"/>
    </row>
    <row r="1823" spans="1:10" ht="20" customHeight="1" x14ac:dyDescent="0.2">
      <c r="A1823" s="14"/>
      <c r="B1823" s="15"/>
      <c r="C1823" s="15" t="s">
        <v>86</v>
      </c>
      <c r="D1823" s="10">
        <v>3.5</v>
      </c>
      <c r="E1823" s="10">
        <v>3.5</v>
      </c>
      <c r="F1823" s="10" t="s">
        <v>37</v>
      </c>
      <c r="G1823" s="10" t="s">
        <v>37</v>
      </c>
      <c r="H1823" s="10" t="s">
        <v>37</v>
      </c>
      <c r="I1823" s="10" t="s">
        <v>37</v>
      </c>
      <c r="J1823" s="157"/>
    </row>
    <row r="1824" spans="1:10" ht="20" customHeight="1" x14ac:dyDescent="0.2">
      <c r="A1824" s="14"/>
      <c r="B1824" s="15"/>
      <c r="C1824" s="15" t="s">
        <v>88</v>
      </c>
      <c r="D1824" s="10">
        <v>0.8</v>
      </c>
      <c r="E1824" s="10">
        <v>0.8</v>
      </c>
      <c r="F1824" s="10">
        <v>0.2</v>
      </c>
      <c r="G1824" s="10" t="s">
        <v>37</v>
      </c>
      <c r="H1824" s="10" t="s">
        <v>37</v>
      </c>
      <c r="I1824" s="10" t="s">
        <v>37</v>
      </c>
      <c r="J1824" s="157"/>
    </row>
    <row r="1825" spans="1:10" ht="20" customHeight="1" x14ac:dyDescent="0.2">
      <c r="A1825" s="14"/>
      <c r="B1825" s="15"/>
      <c r="C1825" s="15" t="s">
        <v>91</v>
      </c>
      <c r="D1825" s="10">
        <v>0.5</v>
      </c>
      <c r="E1825" s="10">
        <v>0.5</v>
      </c>
      <c r="F1825" s="10" t="s">
        <v>37</v>
      </c>
      <c r="G1825" s="10" t="s">
        <v>37</v>
      </c>
      <c r="H1825" s="10" t="s">
        <v>37</v>
      </c>
      <c r="I1825" s="10" t="s">
        <v>37</v>
      </c>
      <c r="J1825" s="157"/>
    </row>
    <row r="1826" spans="1:10" ht="20" customHeight="1" x14ac:dyDescent="0.2">
      <c r="A1826" s="14"/>
      <c r="B1826" s="15"/>
      <c r="C1826" s="15" t="s">
        <v>93</v>
      </c>
      <c r="D1826" s="10">
        <v>7.68</v>
      </c>
      <c r="E1826" s="10">
        <v>7.68</v>
      </c>
      <c r="F1826" s="10">
        <v>4.1399999999999997</v>
      </c>
      <c r="G1826" s="10" t="s">
        <v>37</v>
      </c>
      <c r="H1826" s="10" t="s">
        <v>37</v>
      </c>
      <c r="I1826" s="10" t="s">
        <v>37</v>
      </c>
      <c r="J1826" s="157"/>
    </row>
    <row r="1827" spans="1:10" ht="20" customHeight="1" x14ac:dyDescent="0.2">
      <c r="A1827" s="14"/>
      <c r="B1827" s="15"/>
      <c r="C1827" s="15" t="s">
        <v>98</v>
      </c>
      <c r="D1827" s="10">
        <v>2.75</v>
      </c>
      <c r="E1827" s="10">
        <v>2.75</v>
      </c>
      <c r="F1827" s="10">
        <v>1.75</v>
      </c>
      <c r="G1827" s="10" t="s">
        <v>37</v>
      </c>
      <c r="H1827" s="10" t="s">
        <v>37</v>
      </c>
      <c r="I1827" s="10" t="s">
        <v>37</v>
      </c>
      <c r="J1827" s="157"/>
    </row>
    <row r="1828" spans="1:10" ht="20" customHeight="1" x14ac:dyDescent="0.2">
      <c r="A1828" s="14"/>
      <c r="B1828" s="15"/>
      <c r="C1828" s="15" t="s">
        <v>104</v>
      </c>
      <c r="D1828" s="10">
        <v>9.17</v>
      </c>
      <c r="E1828" s="10">
        <v>9.17</v>
      </c>
      <c r="F1828" s="10">
        <v>5</v>
      </c>
      <c r="G1828" s="10" t="s">
        <v>37</v>
      </c>
      <c r="H1828" s="10" t="s">
        <v>37</v>
      </c>
      <c r="I1828" s="10" t="s">
        <v>37</v>
      </c>
      <c r="J1828" s="157"/>
    </row>
    <row r="1829" spans="1:10" ht="20" customHeight="1" x14ac:dyDescent="0.2">
      <c r="A1829" s="14"/>
      <c r="B1829" s="15"/>
      <c r="C1829" s="15" t="s">
        <v>110</v>
      </c>
      <c r="D1829" s="10">
        <v>1.5</v>
      </c>
      <c r="E1829" s="10">
        <v>1.5</v>
      </c>
      <c r="F1829" s="10" t="s">
        <v>37</v>
      </c>
      <c r="G1829" s="10" t="s">
        <v>37</v>
      </c>
      <c r="H1829" s="10" t="s">
        <v>37</v>
      </c>
      <c r="I1829" s="10" t="s">
        <v>37</v>
      </c>
      <c r="J1829" s="157"/>
    </row>
    <row r="1830" spans="1:10" ht="20" customHeight="1" x14ac:dyDescent="0.2">
      <c r="A1830" s="14"/>
      <c r="B1830" s="15"/>
      <c r="C1830" s="15" t="s">
        <v>114</v>
      </c>
      <c r="D1830" s="10">
        <v>1.1000000000000001</v>
      </c>
      <c r="E1830" s="10">
        <v>1.1000000000000001</v>
      </c>
      <c r="F1830" s="10">
        <v>0.55000000000000004</v>
      </c>
      <c r="G1830" s="10" t="s">
        <v>37</v>
      </c>
      <c r="H1830" s="10">
        <v>0.11</v>
      </c>
      <c r="I1830" s="10">
        <v>0.11</v>
      </c>
      <c r="J1830" s="157"/>
    </row>
    <row r="1831" spans="1:10" ht="20" customHeight="1" x14ac:dyDescent="0.2">
      <c r="A1831" s="14"/>
      <c r="B1831" s="15"/>
      <c r="C1831" s="15" t="s">
        <v>119</v>
      </c>
      <c r="D1831" s="10">
        <v>61.9</v>
      </c>
      <c r="E1831" s="10">
        <v>61.9</v>
      </c>
      <c r="F1831" s="10">
        <v>42.53</v>
      </c>
      <c r="G1831" s="10" t="s">
        <v>37</v>
      </c>
      <c r="H1831" s="10">
        <v>0</v>
      </c>
      <c r="I1831" s="10">
        <v>0</v>
      </c>
      <c r="J1831" s="157"/>
    </row>
    <row r="1832" spans="1:10" s="20" customFormat="1" ht="20" customHeight="1" x14ac:dyDescent="0.2">
      <c r="A1832" s="14"/>
      <c r="B1832" s="15"/>
      <c r="C1832" s="15" t="s">
        <v>58</v>
      </c>
      <c r="D1832" s="15">
        <v>232.53</v>
      </c>
      <c r="E1832" s="15">
        <v>232.53</v>
      </c>
      <c r="F1832" s="15">
        <v>169.8</v>
      </c>
      <c r="G1832" s="15" t="s">
        <v>37</v>
      </c>
      <c r="H1832" s="15">
        <v>0.11</v>
      </c>
      <c r="I1832" s="15">
        <v>0.11</v>
      </c>
      <c r="J1832" s="158"/>
    </row>
    <row r="1833" spans="1:10" ht="20" customHeight="1" x14ac:dyDescent="0.2">
      <c r="A1833" s="14" t="s">
        <v>27</v>
      </c>
      <c r="B1833" s="15" t="s">
        <v>41</v>
      </c>
      <c r="C1833" s="15" t="s">
        <v>53</v>
      </c>
      <c r="D1833" s="10">
        <v>32.47</v>
      </c>
      <c r="E1833" s="10">
        <v>16.23</v>
      </c>
      <c r="F1833" s="10" t="s">
        <v>37</v>
      </c>
      <c r="G1833" s="10" t="s">
        <v>37</v>
      </c>
      <c r="H1833" s="10" t="s">
        <v>37</v>
      </c>
      <c r="I1833" s="10" t="s">
        <v>37</v>
      </c>
      <c r="J1833" s="157"/>
    </row>
    <row r="1834" spans="1:10" ht="20" customHeight="1" x14ac:dyDescent="0.2">
      <c r="A1834" s="14"/>
      <c r="B1834" s="15"/>
      <c r="C1834" s="15" t="s">
        <v>54</v>
      </c>
      <c r="D1834" s="10">
        <v>187.51</v>
      </c>
      <c r="E1834" s="10">
        <v>155.53</v>
      </c>
      <c r="F1834" s="10" t="s">
        <v>37</v>
      </c>
      <c r="G1834" s="10" t="s">
        <v>37</v>
      </c>
      <c r="H1834" s="10" t="s">
        <v>37</v>
      </c>
      <c r="I1834" s="10" t="s">
        <v>37</v>
      </c>
      <c r="J1834" s="157"/>
    </row>
    <row r="1835" spans="1:10" ht="20" customHeight="1" x14ac:dyDescent="0.2">
      <c r="A1835" s="14"/>
      <c r="B1835" s="15"/>
      <c r="C1835" s="15" t="s">
        <v>55</v>
      </c>
      <c r="D1835" s="10">
        <v>10.53</v>
      </c>
      <c r="E1835" s="10">
        <v>10.53</v>
      </c>
      <c r="F1835" s="10" t="s">
        <v>37</v>
      </c>
      <c r="G1835" s="10" t="s">
        <v>37</v>
      </c>
      <c r="H1835" s="10">
        <v>1.04</v>
      </c>
      <c r="I1835" s="10" t="s">
        <v>37</v>
      </c>
      <c r="J1835" s="157"/>
    </row>
    <row r="1836" spans="1:10" ht="20" customHeight="1" x14ac:dyDescent="0.2">
      <c r="A1836" s="14"/>
      <c r="B1836" s="15"/>
      <c r="C1836" s="15" t="s">
        <v>56</v>
      </c>
      <c r="D1836" s="10">
        <v>20.89</v>
      </c>
      <c r="E1836" s="10">
        <v>20.89</v>
      </c>
      <c r="F1836" s="10" t="s">
        <v>37</v>
      </c>
      <c r="G1836" s="10" t="s">
        <v>37</v>
      </c>
      <c r="H1836" s="10" t="s">
        <v>37</v>
      </c>
      <c r="I1836" s="10" t="s">
        <v>37</v>
      </c>
      <c r="J1836" s="157"/>
    </row>
    <row r="1837" spans="1:10" ht="20" customHeight="1" x14ac:dyDescent="0.2">
      <c r="A1837" s="14"/>
      <c r="B1837" s="15"/>
      <c r="C1837" s="15" t="s">
        <v>57</v>
      </c>
      <c r="D1837" s="10">
        <v>21.25</v>
      </c>
      <c r="E1837" s="10">
        <v>10.62</v>
      </c>
      <c r="F1837" s="10" t="s">
        <v>37</v>
      </c>
      <c r="G1837" s="10" t="s">
        <v>37</v>
      </c>
      <c r="H1837" s="10">
        <v>0.85</v>
      </c>
      <c r="I1837" s="10" t="s">
        <v>37</v>
      </c>
      <c r="J1837" s="157"/>
    </row>
    <row r="1838" spans="1:10" s="20" customFormat="1" ht="20" customHeight="1" x14ac:dyDescent="0.2">
      <c r="A1838" s="14"/>
      <c r="B1838" s="15"/>
      <c r="C1838" s="15" t="s">
        <v>58</v>
      </c>
      <c r="D1838" s="15">
        <v>272.64</v>
      </c>
      <c r="E1838" s="15">
        <v>213.81</v>
      </c>
      <c r="F1838" s="15" t="s">
        <v>37</v>
      </c>
      <c r="G1838" s="15" t="s">
        <v>37</v>
      </c>
      <c r="H1838" s="15">
        <v>1.89</v>
      </c>
      <c r="I1838" s="15" t="s">
        <v>37</v>
      </c>
      <c r="J1838" s="158"/>
    </row>
    <row r="1839" spans="1:10" ht="20" customHeight="1" x14ac:dyDescent="0.2">
      <c r="A1839" s="14"/>
      <c r="B1839" s="15" t="s">
        <v>42</v>
      </c>
      <c r="C1839" s="15" t="s">
        <v>63</v>
      </c>
      <c r="D1839" s="10">
        <v>9.6300000000000008</v>
      </c>
      <c r="E1839" s="10">
        <v>9.6300000000000008</v>
      </c>
      <c r="F1839" s="10" t="s">
        <v>37</v>
      </c>
      <c r="G1839" s="10" t="s">
        <v>37</v>
      </c>
      <c r="H1839" s="10">
        <v>0.96</v>
      </c>
      <c r="I1839" s="10" t="s">
        <v>37</v>
      </c>
      <c r="J1839" s="157"/>
    </row>
    <row r="1840" spans="1:10" ht="20" customHeight="1" x14ac:dyDescent="0.2">
      <c r="A1840" s="14"/>
      <c r="B1840" s="15"/>
      <c r="C1840" s="15" t="s">
        <v>64</v>
      </c>
      <c r="D1840" s="10">
        <v>13.4</v>
      </c>
      <c r="E1840" s="10">
        <v>6.7</v>
      </c>
      <c r="F1840" s="10" t="s">
        <v>37</v>
      </c>
      <c r="G1840" s="10" t="s">
        <v>37</v>
      </c>
      <c r="H1840" s="10" t="s">
        <v>37</v>
      </c>
      <c r="I1840" s="10" t="s">
        <v>37</v>
      </c>
      <c r="J1840" s="157"/>
    </row>
    <row r="1841" spans="1:10" ht="20" customHeight="1" x14ac:dyDescent="0.2">
      <c r="A1841" s="14"/>
      <c r="B1841" s="15"/>
      <c r="C1841" s="15" t="s">
        <v>66</v>
      </c>
      <c r="D1841" s="10">
        <v>70.599999999999994</v>
      </c>
      <c r="E1841" s="10">
        <v>70.599999999999994</v>
      </c>
      <c r="F1841" s="10" t="s">
        <v>37</v>
      </c>
      <c r="G1841" s="10" t="s">
        <v>37</v>
      </c>
      <c r="H1841" s="10" t="s">
        <v>37</v>
      </c>
      <c r="I1841" s="10" t="s">
        <v>37</v>
      </c>
      <c r="J1841" s="157"/>
    </row>
    <row r="1842" spans="1:10" s="20" customFormat="1" ht="20" customHeight="1" x14ac:dyDescent="0.2">
      <c r="A1842" s="14"/>
      <c r="B1842" s="15"/>
      <c r="C1842" s="15" t="s">
        <v>58</v>
      </c>
      <c r="D1842" s="15">
        <v>93.64</v>
      </c>
      <c r="E1842" s="15">
        <v>86.94</v>
      </c>
      <c r="F1842" s="15" t="s">
        <v>37</v>
      </c>
      <c r="G1842" s="15" t="s">
        <v>37</v>
      </c>
      <c r="H1842" s="15">
        <v>0.96</v>
      </c>
      <c r="I1842" s="15" t="s">
        <v>37</v>
      </c>
      <c r="J1842" s="158"/>
    </row>
    <row r="1843" spans="1:10" ht="20" customHeight="1" x14ac:dyDescent="0.2">
      <c r="A1843" s="14"/>
      <c r="B1843" s="15" t="s">
        <v>43</v>
      </c>
      <c r="C1843" s="15" t="s">
        <v>71</v>
      </c>
      <c r="D1843" s="10">
        <v>22.62</v>
      </c>
      <c r="E1843" s="10">
        <v>22.62</v>
      </c>
      <c r="F1843" s="10" t="s">
        <v>37</v>
      </c>
      <c r="G1843" s="10" t="s">
        <v>37</v>
      </c>
      <c r="H1843" s="10">
        <v>5.58</v>
      </c>
      <c r="I1843" s="10">
        <v>2.79</v>
      </c>
      <c r="J1843" s="157"/>
    </row>
    <row r="1844" spans="1:10" s="20" customFormat="1" ht="20" customHeight="1" x14ac:dyDescent="0.2">
      <c r="A1844" s="14"/>
      <c r="B1844" s="15"/>
      <c r="C1844" s="15" t="s">
        <v>58</v>
      </c>
      <c r="D1844" s="15">
        <v>22.62</v>
      </c>
      <c r="E1844" s="15">
        <v>22.62</v>
      </c>
      <c r="F1844" s="15" t="s">
        <v>37</v>
      </c>
      <c r="G1844" s="15" t="s">
        <v>37</v>
      </c>
      <c r="H1844" s="15">
        <v>5.58</v>
      </c>
      <c r="I1844" s="15">
        <v>2.79</v>
      </c>
      <c r="J1844" s="158"/>
    </row>
    <row r="1845" spans="1:10" ht="20" customHeight="1" x14ac:dyDescent="0.2">
      <c r="A1845" s="14"/>
      <c r="B1845" s="15" t="s">
        <v>44</v>
      </c>
      <c r="C1845" s="15" t="s">
        <v>76</v>
      </c>
      <c r="D1845" s="10">
        <v>7.79</v>
      </c>
      <c r="E1845" s="10">
        <v>7.79</v>
      </c>
      <c r="F1845" s="10" t="s">
        <v>37</v>
      </c>
      <c r="G1845" s="10" t="s">
        <v>37</v>
      </c>
      <c r="H1845" s="10">
        <v>0.96</v>
      </c>
      <c r="I1845" s="10">
        <v>0.96</v>
      </c>
      <c r="J1845" s="157"/>
    </row>
    <row r="1846" spans="1:10" ht="20" customHeight="1" x14ac:dyDescent="0.2">
      <c r="A1846" s="14"/>
      <c r="B1846" s="15"/>
      <c r="C1846" s="15" t="s">
        <v>78</v>
      </c>
      <c r="D1846" s="10">
        <v>100.03</v>
      </c>
      <c r="E1846" s="10">
        <v>75.03</v>
      </c>
      <c r="F1846" s="10" t="s">
        <v>37</v>
      </c>
      <c r="G1846" s="10" t="s">
        <v>37</v>
      </c>
      <c r="H1846" s="10" t="s">
        <v>37</v>
      </c>
      <c r="I1846" s="10" t="s">
        <v>37</v>
      </c>
      <c r="J1846" s="157"/>
    </row>
    <row r="1847" spans="1:10" ht="20" customHeight="1" x14ac:dyDescent="0.2">
      <c r="A1847" s="14"/>
      <c r="B1847" s="15"/>
      <c r="C1847" s="15" t="s">
        <v>80</v>
      </c>
      <c r="D1847" s="10">
        <v>11.07</v>
      </c>
      <c r="E1847" s="10">
        <v>11.07</v>
      </c>
      <c r="F1847" s="10" t="s">
        <v>37</v>
      </c>
      <c r="G1847" s="10" t="s">
        <v>37</v>
      </c>
      <c r="H1847" s="10" t="s">
        <v>37</v>
      </c>
      <c r="I1847" s="10" t="s">
        <v>37</v>
      </c>
      <c r="J1847" s="157"/>
    </row>
    <row r="1848" spans="1:10" ht="20" customHeight="1" x14ac:dyDescent="0.2">
      <c r="A1848" s="14"/>
      <c r="B1848" s="15"/>
      <c r="C1848" s="15" t="s">
        <v>81</v>
      </c>
      <c r="D1848" s="10">
        <v>4.9800000000000004</v>
      </c>
      <c r="E1848" s="10">
        <v>4.9800000000000004</v>
      </c>
      <c r="F1848" s="10" t="s">
        <v>37</v>
      </c>
      <c r="G1848" s="10" t="s">
        <v>37</v>
      </c>
      <c r="H1848" s="10" t="s">
        <v>37</v>
      </c>
      <c r="I1848" s="10" t="s">
        <v>37</v>
      </c>
      <c r="J1848" s="157"/>
    </row>
    <row r="1849" spans="1:10" ht="20" customHeight="1" x14ac:dyDescent="0.2">
      <c r="A1849" s="14"/>
      <c r="B1849" s="15"/>
      <c r="C1849" s="15" t="s">
        <v>82</v>
      </c>
      <c r="D1849" s="10">
        <v>27.16</v>
      </c>
      <c r="E1849" s="10">
        <v>27.16</v>
      </c>
      <c r="F1849" s="10" t="s">
        <v>37</v>
      </c>
      <c r="G1849" s="10" t="s">
        <v>37</v>
      </c>
      <c r="H1849" s="10">
        <v>1.28</v>
      </c>
      <c r="I1849" s="10">
        <v>0.38</v>
      </c>
      <c r="J1849" s="157"/>
    </row>
    <row r="1850" spans="1:10" s="20" customFormat="1" ht="20" customHeight="1" x14ac:dyDescent="0.2">
      <c r="A1850" s="14"/>
      <c r="B1850" s="15"/>
      <c r="C1850" s="15" t="s">
        <v>58</v>
      </c>
      <c r="D1850" s="15">
        <v>151.03</v>
      </c>
      <c r="E1850" s="15">
        <v>126.02</v>
      </c>
      <c r="F1850" s="15" t="s">
        <v>37</v>
      </c>
      <c r="G1850" s="15" t="s">
        <v>37</v>
      </c>
      <c r="H1850" s="15">
        <v>2.2400000000000002</v>
      </c>
      <c r="I1850" s="15">
        <v>1.34</v>
      </c>
      <c r="J1850" s="158"/>
    </row>
    <row r="1851" spans="1:10" ht="20" customHeight="1" x14ac:dyDescent="0.2">
      <c r="A1851" s="14"/>
      <c r="B1851" s="15" t="s">
        <v>45</v>
      </c>
      <c r="C1851" s="15" t="s">
        <v>84</v>
      </c>
      <c r="D1851" s="10">
        <v>14.06</v>
      </c>
      <c r="E1851" s="10">
        <v>14.06</v>
      </c>
      <c r="F1851" s="10" t="s">
        <v>37</v>
      </c>
      <c r="G1851" s="10" t="s">
        <v>37</v>
      </c>
      <c r="H1851" s="10" t="s">
        <v>37</v>
      </c>
      <c r="I1851" s="10" t="s">
        <v>37</v>
      </c>
      <c r="J1851" s="157"/>
    </row>
    <row r="1852" spans="1:10" s="20" customFormat="1" ht="20" customHeight="1" x14ac:dyDescent="0.2">
      <c r="A1852" s="14"/>
      <c r="B1852" s="15"/>
      <c r="C1852" s="15" t="s">
        <v>58</v>
      </c>
      <c r="D1852" s="15">
        <v>14.06</v>
      </c>
      <c r="E1852" s="15">
        <v>14.06</v>
      </c>
      <c r="F1852" s="15" t="s">
        <v>37</v>
      </c>
      <c r="G1852" s="15" t="s">
        <v>37</v>
      </c>
      <c r="H1852" s="15" t="s">
        <v>37</v>
      </c>
      <c r="I1852" s="15" t="s">
        <v>37</v>
      </c>
      <c r="J1852" s="158"/>
    </row>
    <row r="1853" spans="1:10" ht="20" customHeight="1" x14ac:dyDescent="0.2">
      <c r="A1853" s="14"/>
      <c r="B1853" s="15" t="s">
        <v>46</v>
      </c>
      <c r="C1853" s="15" t="s">
        <v>87</v>
      </c>
      <c r="D1853" s="10">
        <v>13.83</v>
      </c>
      <c r="E1853" s="10">
        <v>13.83</v>
      </c>
      <c r="F1853" s="10" t="s">
        <v>37</v>
      </c>
      <c r="G1853" s="10" t="s">
        <v>37</v>
      </c>
      <c r="H1853" s="10" t="s">
        <v>37</v>
      </c>
      <c r="I1853" s="10" t="s">
        <v>37</v>
      </c>
      <c r="J1853" s="157"/>
    </row>
    <row r="1854" spans="1:10" ht="20" customHeight="1" x14ac:dyDescent="0.2">
      <c r="A1854" s="14"/>
      <c r="B1854" s="15"/>
      <c r="C1854" s="15" t="s">
        <v>90</v>
      </c>
      <c r="D1854" s="10">
        <v>242.89</v>
      </c>
      <c r="E1854" s="10">
        <v>0</v>
      </c>
      <c r="F1854" s="10" t="s">
        <v>37</v>
      </c>
      <c r="G1854" s="10" t="s">
        <v>37</v>
      </c>
      <c r="H1854" s="10">
        <v>0.12</v>
      </c>
      <c r="I1854" s="10">
        <v>1.41</v>
      </c>
      <c r="J1854" s="157"/>
    </row>
    <row r="1855" spans="1:10" s="20" customFormat="1" ht="20" customHeight="1" x14ac:dyDescent="0.2">
      <c r="A1855" s="14"/>
      <c r="B1855" s="15"/>
      <c r="C1855" s="15" t="s">
        <v>58</v>
      </c>
      <c r="D1855" s="15">
        <v>256.72000000000003</v>
      </c>
      <c r="E1855" s="15">
        <v>13.83</v>
      </c>
      <c r="F1855" s="15" t="s">
        <v>37</v>
      </c>
      <c r="G1855" s="15" t="s">
        <v>37</v>
      </c>
      <c r="H1855" s="15">
        <v>0.12</v>
      </c>
      <c r="I1855" s="15">
        <v>1.41</v>
      </c>
      <c r="J1855" s="158"/>
    </row>
    <row r="1856" spans="1:10" ht="20" customHeight="1" x14ac:dyDescent="0.2">
      <c r="A1856" s="14"/>
      <c r="B1856" s="15" t="s">
        <v>47</v>
      </c>
      <c r="C1856" s="15" t="s">
        <v>93</v>
      </c>
      <c r="D1856" s="10">
        <v>10.34</v>
      </c>
      <c r="E1856" s="10">
        <v>10.34</v>
      </c>
      <c r="F1856" s="10" t="s">
        <v>37</v>
      </c>
      <c r="G1856" s="10" t="s">
        <v>37</v>
      </c>
      <c r="H1856" s="10" t="s">
        <v>37</v>
      </c>
      <c r="I1856" s="10" t="s">
        <v>37</v>
      </c>
      <c r="J1856" s="157"/>
    </row>
    <row r="1857" spans="1:10" ht="20" customHeight="1" x14ac:dyDescent="0.2">
      <c r="A1857" s="14"/>
      <c r="B1857" s="15"/>
      <c r="C1857" s="15" t="s">
        <v>93</v>
      </c>
      <c r="D1857" s="10">
        <v>112.29</v>
      </c>
      <c r="E1857" s="10">
        <v>100.12</v>
      </c>
      <c r="F1857" s="10" t="s">
        <v>37</v>
      </c>
      <c r="G1857" s="10" t="s">
        <v>37</v>
      </c>
      <c r="H1857" s="10">
        <v>3.89</v>
      </c>
      <c r="I1857" s="10" t="s">
        <v>37</v>
      </c>
      <c r="J1857" s="157"/>
    </row>
    <row r="1858" spans="1:10" ht="20" customHeight="1" x14ac:dyDescent="0.2">
      <c r="A1858" s="14"/>
      <c r="B1858" s="15"/>
      <c r="C1858" s="15" t="s">
        <v>96</v>
      </c>
      <c r="D1858" s="10">
        <v>727.42</v>
      </c>
      <c r="E1858" s="10">
        <v>716.67</v>
      </c>
      <c r="F1858" s="10" t="s">
        <v>37</v>
      </c>
      <c r="G1858" s="10" t="s">
        <v>37</v>
      </c>
      <c r="H1858" s="10" t="s">
        <v>37</v>
      </c>
      <c r="I1858" s="10" t="s">
        <v>37</v>
      </c>
      <c r="J1858" s="157"/>
    </row>
    <row r="1859" spans="1:10" ht="20" customHeight="1" x14ac:dyDescent="0.2">
      <c r="A1859" s="14"/>
      <c r="B1859" s="15"/>
      <c r="C1859" s="15" t="s">
        <v>98</v>
      </c>
      <c r="D1859" s="10">
        <v>38.979999999999997</v>
      </c>
      <c r="E1859" s="10">
        <v>38.979999999999997</v>
      </c>
      <c r="F1859" s="10" t="s">
        <v>37</v>
      </c>
      <c r="G1859" s="10" t="s">
        <v>37</v>
      </c>
      <c r="H1859" s="10" t="s">
        <v>37</v>
      </c>
      <c r="I1859" s="10" t="s">
        <v>37</v>
      </c>
      <c r="J1859" s="157"/>
    </row>
    <row r="1860" spans="1:10" s="20" customFormat="1" ht="20" customHeight="1" x14ac:dyDescent="0.2">
      <c r="A1860" s="14"/>
      <c r="B1860" s="15"/>
      <c r="C1860" s="15" t="s">
        <v>58</v>
      </c>
      <c r="D1860" s="15">
        <v>889.02</v>
      </c>
      <c r="E1860" s="15">
        <v>866.1</v>
      </c>
      <c r="F1860" s="15" t="s">
        <v>37</v>
      </c>
      <c r="G1860" s="15" t="s">
        <v>37</v>
      </c>
      <c r="H1860" s="15">
        <v>3.89</v>
      </c>
      <c r="I1860" s="15" t="s">
        <v>37</v>
      </c>
      <c r="J1860" s="158"/>
    </row>
    <row r="1861" spans="1:10" ht="20" customHeight="1" x14ac:dyDescent="0.2">
      <c r="A1861" s="14"/>
      <c r="B1861" s="15" t="s">
        <v>48</v>
      </c>
      <c r="C1861" s="15" t="s">
        <v>105</v>
      </c>
      <c r="D1861" s="10">
        <v>148.75</v>
      </c>
      <c r="E1861" s="10">
        <v>148.75</v>
      </c>
      <c r="F1861" s="10" t="s">
        <v>37</v>
      </c>
      <c r="G1861" s="10" t="s">
        <v>37</v>
      </c>
      <c r="H1861" s="10">
        <v>0.23</v>
      </c>
      <c r="I1861" s="10" t="s">
        <v>37</v>
      </c>
      <c r="J1861" s="157"/>
    </row>
    <row r="1862" spans="1:10" s="20" customFormat="1" ht="20" customHeight="1" x14ac:dyDescent="0.2">
      <c r="A1862" s="14"/>
      <c r="B1862" s="15"/>
      <c r="C1862" s="15" t="s">
        <v>58</v>
      </c>
      <c r="D1862" s="15">
        <v>148.75</v>
      </c>
      <c r="E1862" s="15">
        <v>148.75</v>
      </c>
      <c r="F1862" s="15" t="s">
        <v>37</v>
      </c>
      <c r="G1862" s="15" t="s">
        <v>37</v>
      </c>
      <c r="H1862" s="15">
        <v>0.23</v>
      </c>
      <c r="I1862" s="15" t="s">
        <v>37</v>
      </c>
      <c r="J1862" s="158"/>
    </row>
    <row r="1863" spans="1:10" ht="20" customHeight="1" x14ac:dyDescent="0.2">
      <c r="A1863" s="14"/>
      <c r="B1863" s="15" t="s">
        <v>49</v>
      </c>
      <c r="C1863" s="15" t="s">
        <v>107</v>
      </c>
      <c r="D1863" s="10">
        <v>15.59</v>
      </c>
      <c r="E1863" s="10">
        <v>15.59</v>
      </c>
      <c r="F1863" s="10" t="s">
        <v>37</v>
      </c>
      <c r="G1863" s="10" t="s">
        <v>37</v>
      </c>
      <c r="H1863" s="10" t="s">
        <v>37</v>
      </c>
      <c r="I1863" s="10" t="s">
        <v>37</v>
      </c>
      <c r="J1863" s="157"/>
    </row>
    <row r="1864" spans="1:10" ht="20" customHeight="1" x14ac:dyDescent="0.2">
      <c r="A1864" s="14"/>
      <c r="B1864" s="15"/>
      <c r="C1864" s="15" t="s">
        <v>110</v>
      </c>
      <c r="D1864" s="10">
        <v>124.69</v>
      </c>
      <c r="E1864" s="10">
        <v>124.69</v>
      </c>
      <c r="F1864" s="10" t="s">
        <v>37</v>
      </c>
      <c r="G1864" s="10" t="s">
        <v>37</v>
      </c>
      <c r="H1864" s="10" t="s">
        <v>37</v>
      </c>
      <c r="I1864" s="10" t="s">
        <v>37</v>
      </c>
      <c r="J1864" s="157"/>
    </row>
    <row r="1865" spans="1:10" ht="20" customHeight="1" x14ac:dyDescent="0.2">
      <c r="A1865" s="14"/>
      <c r="B1865" s="15"/>
      <c r="C1865" s="15" t="s">
        <v>111</v>
      </c>
      <c r="D1865" s="10">
        <v>87.41</v>
      </c>
      <c r="E1865" s="10">
        <v>8.74</v>
      </c>
      <c r="F1865" s="10" t="s">
        <v>37</v>
      </c>
      <c r="G1865" s="10" t="s">
        <v>37</v>
      </c>
      <c r="H1865" s="10">
        <v>13.11</v>
      </c>
      <c r="I1865" s="10">
        <v>4.37</v>
      </c>
      <c r="J1865" s="157"/>
    </row>
    <row r="1866" spans="1:10" s="20" customFormat="1" ht="20" customHeight="1" x14ac:dyDescent="0.2">
      <c r="A1866" s="14"/>
      <c r="B1866" s="15"/>
      <c r="C1866" s="15" t="s">
        <v>58</v>
      </c>
      <c r="D1866" s="15">
        <v>227.69</v>
      </c>
      <c r="E1866" s="15">
        <v>149.02000000000001</v>
      </c>
      <c r="F1866" s="15" t="s">
        <v>37</v>
      </c>
      <c r="G1866" s="15" t="s">
        <v>37</v>
      </c>
      <c r="H1866" s="15">
        <v>13.11</v>
      </c>
      <c r="I1866" s="15">
        <v>4.37</v>
      </c>
      <c r="J1866" s="158"/>
    </row>
    <row r="1867" spans="1:10" ht="20" customHeight="1" x14ac:dyDescent="0.2">
      <c r="A1867" s="14"/>
      <c r="B1867" s="15" t="s">
        <v>50</v>
      </c>
      <c r="C1867" s="15" t="s">
        <v>119</v>
      </c>
      <c r="D1867" s="10">
        <v>40.01</v>
      </c>
      <c r="E1867" s="10">
        <v>40.01</v>
      </c>
      <c r="F1867" s="10" t="s">
        <v>37</v>
      </c>
      <c r="G1867" s="10" t="s">
        <v>37</v>
      </c>
      <c r="H1867" s="10">
        <v>2.96</v>
      </c>
      <c r="I1867" s="10" t="s">
        <v>37</v>
      </c>
      <c r="J1867" s="157"/>
    </row>
    <row r="1868" spans="1:10" s="20" customFormat="1" ht="20" customHeight="1" x14ac:dyDescent="0.2">
      <c r="A1868" s="14"/>
      <c r="B1868" s="15"/>
      <c r="C1868" s="15" t="s">
        <v>58</v>
      </c>
      <c r="D1868" s="15">
        <v>40.01</v>
      </c>
      <c r="E1868" s="15">
        <v>40.01</v>
      </c>
      <c r="F1868" s="15" t="s">
        <v>37</v>
      </c>
      <c r="G1868" s="15" t="s">
        <v>37</v>
      </c>
      <c r="H1868" s="15">
        <v>2.96</v>
      </c>
      <c r="I1868" s="15" t="s">
        <v>37</v>
      </c>
      <c r="J1868" s="158"/>
    </row>
    <row r="1869" spans="1:10" ht="20" customHeight="1" x14ac:dyDescent="0.2">
      <c r="A1869" s="14"/>
      <c r="B1869" s="15" t="s">
        <v>39</v>
      </c>
      <c r="C1869" s="15" t="s">
        <v>53</v>
      </c>
      <c r="D1869" s="10">
        <v>32.47</v>
      </c>
      <c r="E1869" s="10">
        <v>16.23</v>
      </c>
      <c r="F1869" s="10" t="s">
        <v>37</v>
      </c>
      <c r="G1869" s="10" t="s">
        <v>37</v>
      </c>
      <c r="H1869" s="10" t="s">
        <v>37</v>
      </c>
      <c r="I1869" s="10" t="s">
        <v>37</v>
      </c>
      <c r="J1869" s="157"/>
    </row>
    <row r="1870" spans="1:10" ht="20" customHeight="1" x14ac:dyDescent="0.2">
      <c r="A1870" s="14"/>
      <c r="B1870" s="15"/>
      <c r="C1870" s="15" t="s">
        <v>54</v>
      </c>
      <c r="D1870" s="10">
        <v>187.51</v>
      </c>
      <c r="E1870" s="10">
        <v>155.53</v>
      </c>
      <c r="F1870" s="10" t="s">
        <v>37</v>
      </c>
      <c r="G1870" s="10" t="s">
        <v>37</v>
      </c>
      <c r="H1870" s="10" t="s">
        <v>37</v>
      </c>
      <c r="I1870" s="10" t="s">
        <v>37</v>
      </c>
      <c r="J1870" s="157"/>
    </row>
    <row r="1871" spans="1:10" ht="20" customHeight="1" x14ac:dyDescent="0.2">
      <c r="A1871" s="14"/>
      <c r="B1871" s="15"/>
      <c r="C1871" s="15" t="s">
        <v>55</v>
      </c>
      <c r="D1871" s="10">
        <v>10.53</v>
      </c>
      <c r="E1871" s="10">
        <v>10.53</v>
      </c>
      <c r="F1871" s="10" t="s">
        <v>37</v>
      </c>
      <c r="G1871" s="10" t="s">
        <v>37</v>
      </c>
      <c r="H1871" s="10">
        <v>1.04</v>
      </c>
      <c r="I1871" s="10" t="s">
        <v>37</v>
      </c>
      <c r="J1871" s="157"/>
    </row>
    <row r="1872" spans="1:10" ht="20" customHeight="1" x14ac:dyDescent="0.2">
      <c r="A1872" s="14"/>
      <c r="B1872" s="15"/>
      <c r="C1872" s="15" t="s">
        <v>56</v>
      </c>
      <c r="D1872" s="10">
        <v>20.89</v>
      </c>
      <c r="E1872" s="10">
        <v>20.89</v>
      </c>
      <c r="F1872" s="10" t="s">
        <v>37</v>
      </c>
      <c r="G1872" s="10" t="s">
        <v>37</v>
      </c>
      <c r="H1872" s="10" t="s">
        <v>37</v>
      </c>
      <c r="I1872" s="10" t="s">
        <v>37</v>
      </c>
      <c r="J1872" s="157"/>
    </row>
    <row r="1873" spans="1:10" ht="20" customHeight="1" x14ac:dyDescent="0.2">
      <c r="A1873" s="14"/>
      <c r="B1873" s="15"/>
      <c r="C1873" s="15" t="s">
        <v>57</v>
      </c>
      <c r="D1873" s="10">
        <v>21.25</v>
      </c>
      <c r="E1873" s="10">
        <v>10.62</v>
      </c>
      <c r="F1873" s="10" t="s">
        <v>37</v>
      </c>
      <c r="G1873" s="10" t="s">
        <v>37</v>
      </c>
      <c r="H1873" s="10">
        <v>0.85</v>
      </c>
      <c r="I1873" s="10" t="s">
        <v>37</v>
      </c>
      <c r="J1873" s="157"/>
    </row>
    <row r="1874" spans="1:10" ht="20" customHeight="1" x14ac:dyDescent="0.2">
      <c r="A1874" s="14"/>
      <c r="B1874" s="15"/>
      <c r="C1874" s="15" t="s">
        <v>63</v>
      </c>
      <c r="D1874" s="10">
        <v>9.6300000000000008</v>
      </c>
      <c r="E1874" s="10">
        <v>9.6300000000000008</v>
      </c>
      <c r="F1874" s="10" t="s">
        <v>37</v>
      </c>
      <c r="G1874" s="10" t="s">
        <v>37</v>
      </c>
      <c r="H1874" s="10">
        <v>0.96</v>
      </c>
      <c r="I1874" s="10" t="s">
        <v>37</v>
      </c>
      <c r="J1874" s="157"/>
    </row>
    <row r="1875" spans="1:10" ht="20" customHeight="1" x14ac:dyDescent="0.2">
      <c r="A1875" s="14"/>
      <c r="B1875" s="15"/>
      <c r="C1875" s="15" t="s">
        <v>64</v>
      </c>
      <c r="D1875" s="10">
        <v>13.4</v>
      </c>
      <c r="E1875" s="10">
        <v>6.7</v>
      </c>
      <c r="F1875" s="10" t="s">
        <v>37</v>
      </c>
      <c r="G1875" s="10" t="s">
        <v>37</v>
      </c>
      <c r="H1875" s="10" t="s">
        <v>37</v>
      </c>
      <c r="I1875" s="10" t="s">
        <v>37</v>
      </c>
      <c r="J1875" s="157"/>
    </row>
    <row r="1876" spans="1:10" ht="20" customHeight="1" x14ac:dyDescent="0.2">
      <c r="A1876" s="14"/>
      <c r="B1876" s="15"/>
      <c r="C1876" s="15" t="s">
        <v>66</v>
      </c>
      <c r="D1876" s="10">
        <v>70.599999999999994</v>
      </c>
      <c r="E1876" s="10">
        <v>70.599999999999994</v>
      </c>
      <c r="F1876" s="10" t="s">
        <v>37</v>
      </c>
      <c r="G1876" s="10" t="s">
        <v>37</v>
      </c>
      <c r="H1876" s="10" t="s">
        <v>37</v>
      </c>
      <c r="I1876" s="10" t="s">
        <v>37</v>
      </c>
      <c r="J1876" s="157"/>
    </row>
    <row r="1877" spans="1:10" ht="20" customHeight="1" x14ac:dyDescent="0.2">
      <c r="A1877" s="14"/>
      <c r="B1877" s="15"/>
      <c r="C1877" s="15" t="s">
        <v>71</v>
      </c>
      <c r="D1877" s="10">
        <v>22.62</v>
      </c>
      <c r="E1877" s="10">
        <v>22.62</v>
      </c>
      <c r="F1877" s="10" t="s">
        <v>37</v>
      </c>
      <c r="G1877" s="10" t="s">
        <v>37</v>
      </c>
      <c r="H1877" s="10">
        <v>5.58</v>
      </c>
      <c r="I1877" s="10">
        <v>2.79</v>
      </c>
      <c r="J1877" s="157"/>
    </row>
    <row r="1878" spans="1:10" ht="20" customHeight="1" x14ac:dyDescent="0.2">
      <c r="A1878" s="14"/>
      <c r="B1878" s="15"/>
      <c r="C1878" s="15" t="s">
        <v>76</v>
      </c>
      <c r="D1878" s="10">
        <v>7.79</v>
      </c>
      <c r="E1878" s="10">
        <v>7.79</v>
      </c>
      <c r="F1878" s="10" t="s">
        <v>37</v>
      </c>
      <c r="G1878" s="10" t="s">
        <v>37</v>
      </c>
      <c r="H1878" s="10">
        <v>0.96</v>
      </c>
      <c r="I1878" s="10">
        <v>0.96</v>
      </c>
      <c r="J1878" s="157"/>
    </row>
    <row r="1879" spans="1:10" ht="20" customHeight="1" x14ac:dyDescent="0.2">
      <c r="A1879" s="14"/>
      <c r="B1879" s="15"/>
      <c r="C1879" s="15" t="s">
        <v>78</v>
      </c>
      <c r="D1879" s="10">
        <v>100.03</v>
      </c>
      <c r="E1879" s="10">
        <v>75.03</v>
      </c>
      <c r="F1879" s="10" t="s">
        <v>37</v>
      </c>
      <c r="G1879" s="10" t="s">
        <v>37</v>
      </c>
      <c r="H1879" s="10" t="s">
        <v>37</v>
      </c>
      <c r="I1879" s="10" t="s">
        <v>37</v>
      </c>
      <c r="J1879" s="157"/>
    </row>
    <row r="1880" spans="1:10" ht="20" customHeight="1" x14ac:dyDescent="0.2">
      <c r="A1880" s="14"/>
      <c r="B1880" s="15"/>
      <c r="C1880" s="15" t="s">
        <v>80</v>
      </c>
      <c r="D1880" s="10">
        <v>11.07</v>
      </c>
      <c r="E1880" s="10">
        <v>11.07</v>
      </c>
      <c r="F1880" s="10" t="s">
        <v>37</v>
      </c>
      <c r="G1880" s="10" t="s">
        <v>37</v>
      </c>
      <c r="H1880" s="10" t="s">
        <v>37</v>
      </c>
      <c r="I1880" s="10" t="s">
        <v>37</v>
      </c>
      <c r="J1880" s="157"/>
    </row>
    <row r="1881" spans="1:10" ht="20" customHeight="1" x14ac:dyDescent="0.2">
      <c r="A1881" s="14"/>
      <c r="B1881" s="15"/>
      <c r="C1881" s="15" t="s">
        <v>81</v>
      </c>
      <c r="D1881" s="10">
        <v>4.9800000000000004</v>
      </c>
      <c r="E1881" s="10">
        <v>4.9800000000000004</v>
      </c>
      <c r="F1881" s="10" t="s">
        <v>37</v>
      </c>
      <c r="G1881" s="10" t="s">
        <v>37</v>
      </c>
      <c r="H1881" s="10" t="s">
        <v>37</v>
      </c>
      <c r="I1881" s="10" t="s">
        <v>37</v>
      </c>
      <c r="J1881" s="157"/>
    </row>
    <row r="1882" spans="1:10" ht="20" customHeight="1" x14ac:dyDescent="0.2">
      <c r="A1882" s="14"/>
      <c r="B1882" s="15"/>
      <c r="C1882" s="15" t="s">
        <v>82</v>
      </c>
      <c r="D1882" s="10">
        <v>27.16</v>
      </c>
      <c r="E1882" s="10">
        <v>27.16</v>
      </c>
      <c r="F1882" s="10" t="s">
        <v>37</v>
      </c>
      <c r="G1882" s="10" t="s">
        <v>37</v>
      </c>
      <c r="H1882" s="10">
        <v>1.28</v>
      </c>
      <c r="I1882" s="10">
        <v>0.38</v>
      </c>
      <c r="J1882" s="157"/>
    </row>
    <row r="1883" spans="1:10" ht="20" customHeight="1" x14ac:dyDescent="0.2">
      <c r="A1883" s="14"/>
      <c r="B1883" s="15"/>
      <c r="C1883" s="15" t="s">
        <v>84</v>
      </c>
      <c r="D1883" s="10">
        <v>14.06</v>
      </c>
      <c r="E1883" s="10">
        <v>14.06</v>
      </c>
      <c r="F1883" s="10" t="s">
        <v>37</v>
      </c>
      <c r="G1883" s="10" t="s">
        <v>37</v>
      </c>
      <c r="H1883" s="10" t="s">
        <v>37</v>
      </c>
      <c r="I1883" s="10" t="s">
        <v>37</v>
      </c>
      <c r="J1883" s="157"/>
    </row>
    <row r="1884" spans="1:10" ht="20" customHeight="1" x14ac:dyDescent="0.2">
      <c r="A1884" s="14"/>
      <c r="B1884" s="15"/>
      <c r="C1884" s="15" t="s">
        <v>87</v>
      </c>
      <c r="D1884" s="10">
        <v>13.83</v>
      </c>
      <c r="E1884" s="10">
        <v>13.83</v>
      </c>
      <c r="F1884" s="10" t="s">
        <v>37</v>
      </c>
      <c r="G1884" s="10" t="s">
        <v>37</v>
      </c>
      <c r="H1884" s="10" t="s">
        <v>37</v>
      </c>
      <c r="I1884" s="10" t="s">
        <v>37</v>
      </c>
      <c r="J1884" s="157"/>
    </row>
    <row r="1885" spans="1:10" ht="20" customHeight="1" x14ac:dyDescent="0.2">
      <c r="A1885" s="14"/>
      <c r="B1885" s="15"/>
      <c r="C1885" s="15" t="s">
        <v>90</v>
      </c>
      <c r="D1885" s="10">
        <v>242.89</v>
      </c>
      <c r="E1885" s="10">
        <v>0</v>
      </c>
      <c r="F1885" s="10" t="s">
        <v>37</v>
      </c>
      <c r="G1885" s="10" t="s">
        <v>37</v>
      </c>
      <c r="H1885" s="10">
        <v>0.12</v>
      </c>
      <c r="I1885" s="10">
        <v>1.41</v>
      </c>
      <c r="J1885" s="157"/>
    </row>
    <row r="1886" spans="1:10" ht="20" customHeight="1" x14ac:dyDescent="0.2">
      <c r="A1886" s="14"/>
      <c r="B1886" s="15"/>
      <c r="C1886" s="15" t="s">
        <v>93</v>
      </c>
      <c r="D1886" s="10">
        <v>10.34</v>
      </c>
      <c r="E1886" s="10">
        <v>10.34</v>
      </c>
      <c r="F1886" s="10" t="s">
        <v>37</v>
      </c>
      <c r="G1886" s="10" t="s">
        <v>37</v>
      </c>
      <c r="H1886" s="10" t="s">
        <v>37</v>
      </c>
      <c r="I1886" s="10" t="s">
        <v>37</v>
      </c>
      <c r="J1886" s="157"/>
    </row>
    <row r="1887" spans="1:10" ht="20" customHeight="1" x14ac:dyDescent="0.2">
      <c r="A1887" s="14"/>
      <c r="B1887" s="15"/>
      <c r="C1887" s="15" t="s">
        <v>93</v>
      </c>
      <c r="D1887" s="10">
        <v>112.29</v>
      </c>
      <c r="E1887" s="10">
        <v>100.12</v>
      </c>
      <c r="F1887" s="10" t="s">
        <v>37</v>
      </c>
      <c r="G1887" s="10" t="s">
        <v>37</v>
      </c>
      <c r="H1887" s="10">
        <v>3.89</v>
      </c>
      <c r="I1887" s="10" t="s">
        <v>37</v>
      </c>
      <c r="J1887" s="157"/>
    </row>
    <row r="1888" spans="1:10" ht="20" customHeight="1" x14ac:dyDescent="0.2">
      <c r="A1888" s="14"/>
      <c r="B1888" s="15"/>
      <c r="C1888" s="15" t="s">
        <v>96</v>
      </c>
      <c r="D1888" s="10">
        <v>727.42</v>
      </c>
      <c r="E1888" s="10">
        <v>716.67</v>
      </c>
      <c r="F1888" s="10" t="s">
        <v>37</v>
      </c>
      <c r="G1888" s="10" t="s">
        <v>37</v>
      </c>
      <c r="H1888" s="10" t="s">
        <v>37</v>
      </c>
      <c r="I1888" s="10" t="s">
        <v>37</v>
      </c>
      <c r="J1888" s="157"/>
    </row>
    <row r="1889" spans="1:10" ht="20" customHeight="1" x14ac:dyDescent="0.2">
      <c r="A1889" s="14"/>
      <c r="B1889" s="15"/>
      <c r="C1889" s="15" t="s">
        <v>98</v>
      </c>
      <c r="D1889" s="10">
        <v>38.979999999999997</v>
      </c>
      <c r="E1889" s="10">
        <v>38.979999999999997</v>
      </c>
      <c r="F1889" s="10" t="s">
        <v>37</v>
      </c>
      <c r="G1889" s="10" t="s">
        <v>37</v>
      </c>
      <c r="H1889" s="10" t="s">
        <v>37</v>
      </c>
      <c r="I1889" s="10" t="s">
        <v>37</v>
      </c>
      <c r="J1889" s="157"/>
    </row>
    <row r="1890" spans="1:10" ht="20" customHeight="1" x14ac:dyDescent="0.2">
      <c r="A1890" s="14"/>
      <c r="B1890" s="15"/>
      <c r="C1890" s="15" t="s">
        <v>105</v>
      </c>
      <c r="D1890" s="10">
        <v>148.75</v>
      </c>
      <c r="E1890" s="10">
        <v>148.75</v>
      </c>
      <c r="F1890" s="10" t="s">
        <v>37</v>
      </c>
      <c r="G1890" s="10" t="s">
        <v>37</v>
      </c>
      <c r="H1890" s="10">
        <v>0.23</v>
      </c>
      <c r="I1890" s="10" t="s">
        <v>37</v>
      </c>
      <c r="J1890" s="157"/>
    </row>
    <row r="1891" spans="1:10" ht="20" customHeight="1" x14ac:dyDescent="0.2">
      <c r="A1891" s="14"/>
      <c r="B1891" s="15"/>
      <c r="C1891" s="15" t="s">
        <v>107</v>
      </c>
      <c r="D1891" s="10">
        <v>15.59</v>
      </c>
      <c r="E1891" s="10">
        <v>15.59</v>
      </c>
      <c r="F1891" s="10" t="s">
        <v>37</v>
      </c>
      <c r="G1891" s="10" t="s">
        <v>37</v>
      </c>
      <c r="H1891" s="10" t="s">
        <v>37</v>
      </c>
      <c r="I1891" s="10" t="s">
        <v>37</v>
      </c>
      <c r="J1891" s="157"/>
    </row>
    <row r="1892" spans="1:10" ht="20" customHeight="1" x14ac:dyDescent="0.2">
      <c r="A1892" s="14"/>
      <c r="B1892" s="15"/>
      <c r="C1892" s="15" t="s">
        <v>110</v>
      </c>
      <c r="D1892" s="10">
        <v>124.69</v>
      </c>
      <c r="E1892" s="10">
        <v>124.69</v>
      </c>
      <c r="F1892" s="10" t="s">
        <v>37</v>
      </c>
      <c r="G1892" s="10" t="s">
        <v>37</v>
      </c>
      <c r="H1892" s="10" t="s">
        <v>37</v>
      </c>
      <c r="I1892" s="10" t="s">
        <v>37</v>
      </c>
      <c r="J1892" s="157"/>
    </row>
    <row r="1893" spans="1:10" ht="20" customHeight="1" x14ac:dyDescent="0.2">
      <c r="A1893" s="14"/>
      <c r="B1893" s="15"/>
      <c r="C1893" s="15" t="s">
        <v>111</v>
      </c>
      <c r="D1893" s="10">
        <v>87.41</v>
      </c>
      <c r="E1893" s="10">
        <v>8.74</v>
      </c>
      <c r="F1893" s="10" t="s">
        <v>37</v>
      </c>
      <c r="G1893" s="10" t="s">
        <v>37</v>
      </c>
      <c r="H1893" s="10">
        <v>13.11</v>
      </c>
      <c r="I1893" s="10">
        <v>4.37</v>
      </c>
      <c r="J1893" s="157"/>
    </row>
    <row r="1894" spans="1:10" ht="20" customHeight="1" x14ac:dyDescent="0.2">
      <c r="A1894" s="14"/>
      <c r="B1894" s="15"/>
      <c r="C1894" s="15" t="s">
        <v>119</v>
      </c>
      <c r="D1894" s="10">
        <v>40.01</v>
      </c>
      <c r="E1894" s="10">
        <v>40.01</v>
      </c>
      <c r="F1894" s="10" t="s">
        <v>37</v>
      </c>
      <c r="G1894" s="10" t="s">
        <v>37</v>
      </c>
      <c r="H1894" s="10">
        <v>2.96</v>
      </c>
      <c r="I1894" s="10" t="s">
        <v>37</v>
      </c>
      <c r="J1894" s="157"/>
    </row>
    <row r="1895" spans="1:10" s="20" customFormat="1" ht="20" customHeight="1" x14ac:dyDescent="0.2">
      <c r="A1895" s="14"/>
      <c r="B1895" s="15"/>
      <c r="C1895" s="15" t="s">
        <v>58</v>
      </c>
      <c r="D1895" s="15">
        <v>2116.17</v>
      </c>
      <c r="E1895" s="15">
        <v>1681.15</v>
      </c>
      <c r="F1895" s="15" t="s">
        <v>37</v>
      </c>
      <c r="G1895" s="15" t="s">
        <v>37</v>
      </c>
      <c r="H1895" s="15">
        <v>30.99</v>
      </c>
      <c r="I1895" s="15">
        <v>9.92</v>
      </c>
      <c r="J1895" s="158"/>
    </row>
    <row r="1896" spans="1:10" ht="20" customHeight="1" x14ac:dyDescent="0.2">
      <c r="A1896" s="14" t="s">
        <v>28</v>
      </c>
      <c r="B1896" s="15" t="s">
        <v>41</v>
      </c>
      <c r="C1896" s="15" t="s">
        <v>53</v>
      </c>
      <c r="D1896" s="10">
        <v>0.25</v>
      </c>
      <c r="E1896" s="10">
        <v>0.25</v>
      </c>
      <c r="F1896" s="10" t="s">
        <v>37</v>
      </c>
      <c r="G1896" s="10" t="s">
        <v>37</v>
      </c>
      <c r="H1896" s="10">
        <v>0.05</v>
      </c>
      <c r="I1896" s="10">
        <v>0.05</v>
      </c>
      <c r="J1896" s="157"/>
    </row>
    <row r="1897" spans="1:10" ht="20" customHeight="1" x14ac:dyDescent="0.2">
      <c r="A1897" s="14"/>
      <c r="B1897" s="15"/>
      <c r="C1897" s="15" t="s">
        <v>55</v>
      </c>
      <c r="D1897" s="10">
        <v>1.08</v>
      </c>
      <c r="E1897" s="10">
        <v>1.08</v>
      </c>
      <c r="F1897" s="10">
        <v>1.08</v>
      </c>
      <c r="G1897" s="10" t="s">
        <v>37</v>
      </c>
      <c r="H1897" s="10">
        <v>0.43</v>
      </c>
      <c r="I1897" s="10">
        <v>0.54</v>
      </c>
      <c r="J1897" s="157"/>
    </row>
    <row r="1898" spans="1:10" ht="20" customHeight="1" x14ac:dyDescent="0.2">
      <c r="A1898" s="14"/>
      <c r="B1898" s="15"/>
      <c r="C1898" s="15" t="s">
        <v>56</v>
      </c>
      <c r="D1898" s="10">
        <v>37.799999999999997</v>
      </c>
      <c r="E1898" s="10">
        <v>37.799999999999997</v>
      </c>
      <c r="F1898" s="10">
        <v>1.17</v>
      </c>
      <c r="G1898" s="10" t="s">
        <v>37</v>
      </c>
      <c r="H1898" s="10">
        <v>2.33</v>
      </c>
      <c r="I1898" s="10" t="s">
        <v>37</v>
      </c>
      <c r="J1898" s="157"/>
    </row>
    <row r="1899" spans="1:10" s="20" customFormat="1" ht="20" customHeight="1" x14ac:dyDescent="0.2">
      <c r="A1899" s="14"/>
      <c r="B1899" s="15"/>
      <c r="C1899" s="15" t="s">
        <v>58</v>
      </c>
      <c r="D1899" s="15">
        <v>39.130000000000003</v>
      </c>
      <c r="E1899" s="15">
        <v>39.130000000000003</v>
      </c>
      <c r="F1899" s="15">
        <v>2.2400000000000002</v>
      </c>
      <c r="G1899" s="15" t="s">
        <v>37</v>
      </c>
      <c r="H1899" s="15">
        <v>2.81</v>
      </c>
      <c r="I1899" s="15">
        <v>0.59</v>
      </c>
      <c r="J1899" s="158"/>
    </row>
    <row r="1900" spans="1:10" ht="20" customHeight="1" x14ac:dyDescent="0.2">
      <c r="A1900" s="14"/>
      <c r="B1900" s="15" t="s">
        <v>44</v>
      </c>
      <c r="C1900" s="15" t="s">
        <v>78</v>
      </c>
      <c r="D1900" s="10">
        <v>15.72</v>
      </c>
      <c r="E1900" s="10">
        <v>15.72</v>
      </c>
      <c r="F1900" s="10">
        <v>1.57</v>
      </c>
      <c r="G1900" s="10" t="s">
        <v>37</v>
      </c>
      <c r="H1900" s="10" t="s">
        <v>37</v>
      </c>
      <c r="I1900" s="10" t="s">
        <v>37</v>
      </c>
      <c r="J1900" s="157"/>
    </row>
    <row r="1901" spans="1:10" s="20" customFormat="1" ht="20" customHeight="1" x14ac:dyDescent="0.2">
      <c r="A1901" s="14"/>
      <c r="B1901" s="15"/>
      <c r="C1901" s="15" t="s">
        <v>58</v>
      </c>
      <c r="D1901" s="15">
        <v>15.72</v>
      </c>
      <c r="E1901" s="15">
        <v>15.72</v>
      </c>
      <c r="F1901" s="15">
        <v>1.57</v>
      </c>
      <c r="G1901" s="15" t="s">
        <v>37</v>
      </c>
      <c r="H1901" s="15" t="s">
        <v>37</v>
      </c>
      <c r="I1901" s="15" t="s">
        <v>37</v>
      </c>
      <c r="J1901" s="158"/>
    </row>
    <row r="1902" spans="1:10" ht="20" customHeight="1" x14ac:dyDescent="0.2">
      <c r="A1902" s="14"/>
      <c r="B1902" s="15" t="s">
        <v>46</v>
      </c>
      <c r="C1902" s="15" t="s">
        <v>91</v>
      </c>
      <c r="D1902" s="10">
        <v>51.69</v>
      </c>
      <c r="E1902" s="10">
        <v>51.69</v>
      </c>
      <c r="F1902" s="10">
        <v>4.25</v>
      </c>
      <c r="G1902" s="10" t="s">
        <v>37</v>
      </c>
      <c r="H1902" s="10" t="s">
        <v>37</v>
      </c>
      <c r="I1902" s="10" t="s">
        <v>37</v>
      </c>
      <c r="J1902" s="157"/>
    </row>
    <row r="1903" spans="1:10" s="20" customFormat="1" ht="20" customHeight="1" x14ac:dyDescent="0.2">
      <c r="A1903" s="14"/>
      <c r="B1903" s="15"/>
      <c r="C1903" s="15" t="s">
        <v>58</v>
      </c>
      <c r="D1903" s="15">
        <v>51.69</v>
      </c>
      <c r="E1903" s="15">
        <v>51.69</v>
      </c>
      <c r="F1903" s="15">
        <v>4.25</v>
      </c>
      <c r="G1903" s="15" t="s">
        <v>37</v>
      </c>
      <c r="H1903" s="15" t="s">
        <v>37</v>
      </c>
      <c r="I1903" s="15" t="s">
        <v>37</v>
      </c>
      <c r="J1903" s="158"/>
    </row>
    <row r="1904" spans="1:10" ht="20" customHeight="1" x14ac:dyDescent="0.2">
      <c r="A1904" s="14"/>
      <c r="B1904" s="15" t="s">
        <v>49</v>
      </c>
      <c r="C1904" s="15" t="s">
        <v>112</v>
      </c>
      <c r="D1904" s="10">
        <v>2.87</v>
      </c>
      <c r="E1904" s="10">
        <v>2.87</v>
      </c>
      <c r="F1904" s="10">
        <v>4.59</v>
      </c>
      <c r="G1904" s="10" t="s">
        <v>37</v>
      </c>
      <c r="H1904" s="10" t="s">
        <v>37</v>
      </c>
      <c r="I1904" s="10" t="s">
        <v>37</v>
      </c>
      <c r="J1904" s="157"/>
    </row>
    <row r="1905" spans="1:10" ht="20" customHeight="1" x14ac:dyDescent="0.2">
      <c r="A1905" s="14"/>
      <c r="B1905" s="15"/>
      <c r="C1905" s="15" t="s">
        <v>113</v>
      </c>
      <c r="D1905" s="10">
        <v>19.29</v>
      </c>
      <c r="E1905" s="10">
        <v>19.29</v>
      </c>
      <c r="F1905" s="10">
        <v>154.28</v>
      </c>
      <c r="G1905" s="10" t="s">
        <v>37</v>
      </c>
      <c r="H1905" s="10">
        <v>7.71</v>
      </c>
      <c r="I1905" s="10" t="s">
        <v>37</v>
      </c>
      <c r="J1905" s="157"/>
    </row>
    <row r="1906" spans="1:10" s="20" customFormat="1" ht="20" customHeight="1" x14ac:dyDescent="0.2">
      <c r="A1906" s="14"/>
      <c r="B1906" s="15"/>
      <c r="C1906" s="15" t="s">
        <v>58</v>
      </c>
      <c r="D1906" s="15">
        <v>22.16</v>
      </c>
      <c r="E1906" s="15">
        <v>22.16</v>
      </c>
      <c r="F1906" s="15">
        <v>158.88</v>
      </c>
      <c r="G1906" s="15" t="s">
        <v>37</v>
      </c>
      <c r="H1906" s="15">
        <v>7.71</v>
      </c>
      <c r="I1906" s="15" t="s">
        <v>37</v>
      </c>
      <c r="J1906" s="158"/>
    </row>
    <row r="1907" spans="1:10" ht="20" customHeight="1" x14ac:dyDescent="0.2">
      <c r="A1907" s="14"/>
      <c r="B1907" s="15" t="s">
        <v>39</v>
      </c>
      <c r="C1907" s="15" t="s">
        <v>53</v>
      </c>
      <c r="D1907" s="10">
        <v>0.25</v>
      </c>
      <c r="E1907" s="10">
        <v>0.25</v>
      </c>
      <c r="F1907" s="10" t="s">
        <v>37</v>
      </c>
      <c r="G1907" s="10" t="s">
        <v>37</v>
      </c>
      <c r="H1907" s="10">
        <v>0.05</v>
      </c>
      <c r="I1907" s="10">
        <v>0.05</v>
      </c>
      <c r="J1907" s="157"/>
    </row>
    <row r="1908" spans="1:10" ht="20" customHeight="1" x14ac:dyDescent="0.2">
      <c r="A1908" s="14"/>
      <c r="B1908" s="15"/>
      <c r="C1908" s="15" t="s">
        <v>55</v>
      </c>
      <c r="D1908" s="10">
        <v>1.08</v>
      </c>
      <c r="E1908" s="10">
        <v>1.08</v>
      </c>
      <c r="F1908" s="10">
        <v>1.08</v>
      </c>
      <c r="G1908" s="10" t="s">
        <v>37</v>
      </c>
      <c r="H1908" s="10">
        <v>0.43</v>
      </c>
      <c r="I1908" s="10">
        <v>0.54</v>
      </c>
      <c r="J1908" s="157"/>
    </row>
    <row r="1909" spans="1:10" ht="20" customHeight="1" x14ac:dyDescent="0.2">
      <c r="A1909" s="14"/>
      <c r="B1909" s="15"/>
      <c r="C1909" s="15" t="s">
        <v>56</v>
      </c>
      <c r="D1909" s="10">
        <v>37.799999999999997</v>
      </c>
      <c r="E1909" s="10">
        <v>37.799999999999997</v>
      </c>
      <c r="F1909" s="10">
        <v>1.17</v>
      </c>
      <c r="G1909" s="10" t="s">
        <v>37</v>
      </c>
      <c r="H1909" s="10">
        <v>2.33</v>
      </c>
      <c r="I1909" s="10" t="s">
        <v>37</v>
      </c>
      <c r="J1909" s="157"/>
    </row>
    <row r="1910" spans="1:10" ht="20" customHeight="1" x14ac:dyDescent="0.2">
      <c r="A1910" s="14"/>
      <c r="B1910" s="15"/>
      <c r="C1910" s="15" t="s">
        <v>78</v>
      </c>
      <c r="D1910" s="10">
        <v>15.72</v>
      </c>
      <c r="E1910" s="10">
        <v>15.72</v>
      </c>
      <c r="F1910" s="10">
        <v>1.57</v>
      </c>
      <c r="G1910" s="10" t="s">
        <v>37</v>
      </c>
      <c r="H1910" s="10" t="s">
        <v>37</v>
      </c>
      <c r="I1910" s="10" t="s">
        <v>37</v>
      </c>
      <c r="J1910" s="157"/>
    </row>
    <row r="1911" spans="1:10" ht="20" customHeight="1" x14ac:dyDescent="0.2">
      <c r="A1911" s="14"/>
      <c r="B1911" s="15"/>
      <c r="C1911" s="15" t="s">
        <v>91</v>
      </c>
      <c r="D1911" s="10">
        <v>51.69</v>
      </c>
      <c r="E1911" s="10">
        <v>51.69</v>
      </c>
      <c r="F1911" s="10">
        <v>4.25</v>
      </c>
      <c r="G1911" s="10" t="s">
        <v>37</v>
      </c>
      <c r="H1911" s="10" t="s">
        <v>37</v>
      </c>
      <c r="I1911" s="10" t="s">
        <v>37</v>
      </c>
      <c r="J1911" s="157"/>
    </row>
    <row r="1912" spans="1:10" ht="20" customHeight="1" x14ac:dyDescent="0.2">
      <c r="A1912" s="14"/>
      <c r="B1912" s="15"/>
      <c r="C1912" s="15" t="s">
        <v>112</v>
      </c>
      <c r="D1912" s="10">
        <v>2.87</v>
      </c>
      <c r="E1912" s="10">
        <v>2.87</v>
      </c>
      <c r="F1912" s="10">
        <v>4.59</v>
      </c>
      <c r="G1912" s="10" t="s">
        <v>37</v>
      </c>
      <c r="H1912" s="10" t="s">
        <v>37</v>
      </c>
      <c r="I1912" s="10" t="s">
        <v>37</v>
      </c>
      <c r="J1912" s="157"/>
    </row>
    <row r="1913" spans="1:10" ht="20" customHeight="1" x14ac:dyDescent="0.2">
      <c r="A1913" s="14"/>
      <c r="B1913" s="15"/>
      <c r="C1913" s="15" t="s">
        <v>113</v>
      </c>
      <c r="D1913" s="10">
        <v>19.29</v>
      </c>
      <c r="E1913" s="10">
        <v>19.29</v>
      </c>
      <c r="F1913" s="10">
        <v>154.28</v>
      </c>
      <c r="G1913" s="10" t="s">
        <v>37</v>
      </c>
      <c r="H1913" s="10">
        <v>7.71</v>
      </c>
      <c r="I1913" s="10" t="s">
        <v>37</v>
      </c>
      <c r="J1913" s="157"/>
    </row>
    <row r="1914" spans="1:10" s="20" customFormat="1" ht="20" customHeight="1" x14ac:dyDescent="0.2">
      <c r="A1914" s="14"/>
      <c r="B1914" s="15"/>
      <c r="C1914" s="15" t="s">
        <v>58</v>
      </c>
      <c r="D1914" s="15">
        <v>128.69999999999999</v>
      </c>
      <c r="E1914" s="15">
        <v>128.69999999999999</v>
      </c>
      <c r="F1914" s="15">
        <v>166.95</v>
      </c>
      <c r="G1914" s="15" t="s">
        <v>37</v>
      </c>
      <c r="H1914" s="15">
        <v>10.53</v>
      </c>
      <c r="I1914" s="15">
        <v>0.59</v>
      </c>
      <c r="J1914" s="158"/>
    </row>
    <row r="1915" spans="1:10" ht="20" customHeight="1" x14ac:dyDescent="0.2">
      <c r="A1915" s="14" t="s">
        <v>29</v>
      </c>
      <c r="B1915" s="15" t="s">
        <v>42</v>
      </c>
      <c r="C1915" s="15" t="s">
        <v>61</v>
      </c>
      <c r="D1915" s="10">
        <v>4.3600000000000003</v>
      </c>
      <c r="E1915" s="10">
        <v>4.3600000000000003</v>
      </c>
      <c r="F1915" s="10">
        <v>0.2</v>
      </c>
      <c r="G1915" s="10" t="s">
        <v>37</v>
      </c>
      <c r="H1915" s="10" t="s">
        <v>37</v>
      </c>
      <c r="I1915" s="10" t="s">
        <v>37</v>
      </c>
      <c r="J1915" s="157"/>
    </row>
    <row r="1916" spans="1:10" s="20" customFormat="1" ht="20" customHeight="1" x14ac:dyDescent="0.2">
      <c r="A1916" s="14"/>
      <c r="B1916" s="15"/>
      <c r="C1916" s="15" t="s">
        <v>58</v>
      </c>
      <c r="D1916" s="15">
        <v>4.3600000000000003</v>
      </c>
      <c r="E1916" s="15">
        <v>4.3600000000000003</v>
      </c>
      <c r="F1916" s="15">
        <v>0.2</v>
      </c>
      <c r="G1916" s="15" t="s">
        <v>37</v>
      </c>
      <c r="H1916" s="15" t="s">
        <v>37</v>
      </c>
      <c r="I1916" s="15" t="s">
        <v>37</v>
      </c>
      <c r="J1916" s="158"/>
    </row>
    <row r="1917" spans="1:10" ht="20" customHeight="1" x14ac:dyDescent="0.2">
      <c r="A1917" s="14"/>
      <c r="B1917" s="15" t="s">
        <v>47</v>
      </c>
      <c r="C1917" s="15" t="s">
        <v>96</v>
      </c>
      <c r="D1917" s="10">
        <v>154.96</v>
      </c>
      <c r="E1917" s="10">
        <v>124.72</v>
      </c>
      <c r="F1917" s="10">
        <v>234.74</v>
      </c>
      <c r="G1917" s="10" t="s">
        <v>37</v>
      </c>
      <c r="H1917" s="10" t="s">
        <v>37</v>
      </c>
      <c r="I1917" s="10" t="s">
        <v>37</v>
      </c>
      <c r="J1917" s="157"/>
    </row>
    <row r="1918" spans="1:10" s="20" customFormat="1" ht="20" customHeight="1" x14ac:dyDescent="0.2">
      <c r="A1918" s="14"/>
      <c r="B1918" s="15"/>
      <c r="C1918" s="15" t="s">
        <v>58</v>
      </c>
      <c r="D1918" s="15">
        <v>154.96</v>
      </c>
      <c r="E1918" s="15">
        <v>124.72</v>
      </c>
      <c r="F1918" s="15">
        <v>234.74</v>
      </c>
      <c r="G1918" s="15" t="s">
        <v>37</v>
      </c>
      <c r="H1918" s="15" t="s">
        <v>37</v>
      </c>
      <c r="I1918" s="15" t="s">
        <v>37</v>
      </c>
      <c r="J1918" s="158"/>
    </row>
    <row r="1919" spans="1:10" ht="20" customHeight="1" x14ac:dyDescent="0.2">
      <c r="A1919" s="14"/>
      <c r="B1919" s="15" t="s">
        <v>48</v>
      </c>
      <c r="C1919" s="15" t="s">
        <v>100</v>
      </c>
      <c r="D1919" s="10">
        <v>1075.17</v>
      </c>
      <c r="E1919" s="10">
        <v>1075.17</v>
      </c>
      <c r="F1919" s="10">
        <v>12150.18</v>
      </c>
      <c r="G1919" s="10" t="s">
        <v>37</v>
      </c>
      <c r="H1919" s="10">
        <v>0.92</v>
      </c>
      <c r="I1919" s="10">
        <v>0.92</v>
      </c>
      <c r="J1919" s="157"/>
    </row>
    <row r="1920" spans="1:10" ht="20" customHeight="1" x14ac:dyDescent="0.2">
      <c r="A1920" s="14"/>
      <c r="B1920" s="15"/>
      <c r="C1920" s="15" t="s">
        <v>104</v>
      </c>
      <c r="D1920" s="10">
        <v>12.85</v>
      </c>
      <c r="E1920" s="10">
        <v>12.85</v>
      </c>
      <c r="F1920" s="10">
        <v>164.77</v>
      </c>
      <c r="G1920" s="10" t="s">
        <v>37</v>
      </c>
      <c r="H1920" s="10" t="s">
        <v>37</v>
      </c>
      <c r="I1920" s="10" t="s">
        <v>37</v>
      </c>
      <c r="J1920" s="157"/>
    </row>
    <row r="1921" spans="1:10" s="20" customFormat="1" ht="20" customHeight="1" x14ac:dyDescent="0.2">
      <c r="A1921" s="14"/>
      <c r="B1921" s="15"/>
      <c r="C1921" s="15" t="s">
        <v>58</v>
      </c>
      <c r="D1921" s="15">
        <v>1088.02</v>
      </c>
      <c r="E1921" s="15">
        <v>1088.02</v>
      </c>
      <c r="F1921" s="15">
        <v>12314.94</v>
      </c>
      <c r="G1921" s="15" t="s">
        <v>37</v>
      </c>
      <c r="H1921" s="15">
        <v>0.92</v>
      </c>
      <c r="I1921" s="15">
        <v>0.92</v>
      </c>
      <c r="J1921" s="158"/>
    </row>
    <row r="1922" spans="1:10" ht="20" customHeight="1" x14ac:dyDescent="0.2">
      <c r="A1922" s="14"/>
      <c r="B1922" s="15" t="s">
        <v>39</v>
      </c>
      <c r="C1922" s="15" t="s">
        <v>61</v>
      </c>
      <c r="D1922" s="10">
        <v>4.3600000000000003</v>
      </c>
      <c r="E1922" s="10">
        <v>4.3600000000000003</v>
      </c>
      <c r="F1922" s="10">
        <v>0.2</v>
      </c>
      <c r="G1922" s="10" t="s">
        <v>37</v>
      </c>
      <c r="H1922" s="10" t="s">
        <v>37</v>
      </c>
      <c r="I1922" s="10" t="s">
        <v>37</v>
      </c>
      <c r="J1922" s="157"/>
    </row>
    <row r="1923" spans="1:10" ht="20" customHeight="1" x14ac:dyDescent="0.2">
      <c r="A1923" s="14"/>
      <c r="B1923" s="15"/>
      <c r="C1923" s="15" t="s">
        <v>96</v>
      </c>
      <c r="D1923" s="10">
        <v>154.96</v>
      </c>
      <c r="E1923" s="10">
        <v>124.72</v>
      </c>
      <c r="F1923" s="10">
        <v>234.74</v>
      </c>
      <c r="G1923" s="10" t="s">
        <v>37</v>
      </c>
      <c r="H1923" s="10" t="s">
        <v>37</v>
      </c>
      <c r="I1923" s="10" t="s">
        <v>37</v>
      </c>
      <c r="J1923" s="157"/>
    </row>
    <row r="1924" spans="1:10" ht="20" customHeight="1" x14ac:dyDescent="0.2">
      <c r="A1924" s="14"/>
      <c r="B1924" s="15"/>
      <c r="C1924" s="15" t="s">
        <v>100</v>
      </c>
      <c r="D1924" s="10">
        <v>1075.17</v>
      </c>
      <c r="E1924" s="10">
        <v>1075.17</v>
      </c>
      <c r="F1924" s="10">
        <v>12150.18</v>
      </c>
      <c r="G1924" s="10" t="s">
        <v>37</v>
      </c>
      <c r="H1924" s="10">
        <v>0.92</v>
      </c>
      <c r="I1924" s="10">
        <v>0.92</v>
      </c>
      <c r="J1924" s="157"/>
    </row>
    <row r="1925" spans="1:10" ht="20" customHeight="1" x14ac:dyDescent="0.2">
      <c r="A1925" s="14"/>
      <c r="B1925" s="15"/>
      <c r="C1925" s="15" t="s">
        <v>104</v>
      </c>
      <c r="D1925" s="10">
        <v>12.85</v>
      </c>
      <c r="E1925" s="10">
        <v>12.85</v>
      </c>
      <c r="F1925" s="10">
        <v>164.77</v>
      </c>
      <c r="G1925" s="10" t="s">
        <v>37</v>
      </c>
      <c r="H1925" s="10" t="s">
        <v>37</v>
      </c>
      <c r="I1925" s="10" t="s">
        <v>37</v>
      </c>
      <c r="J1925" s="157"/>
    </row>
    <row r="1926" spans="1:10" s="20" customFormat="1" ht="20" customHeight="1" x14ac:dyDescent="0.2">
      <c r="A1926" s="14"/>
      <c r="B1926" s="15"/>
      <c r="C1926" s="15" t="s">
        <v>58</v>
      </c>
      <c r="D1926" s="15">
        <v>1247.3399999999999</v>
      </c>
      <c r="E1926" s="15">
        <v>1217.0999999999999</v>
      </c>
      <c r="F1926" s="15">
        <v>12549.88</v>
      </c>
      <c r="G1926" s="15" t="s">
        <v>37</v>
      </c>
      <c r="H1926" s="15">
        <v>0.92</v>
      </c>
      <c r="I1926" s="15">
        <v>0.92</v>
      </c>
      <c r="J1926" s="158"/>
    </row>
    <row r="1927" spans="1:10" ht="20" customHeight="1" x14ac:dyDescent="0.2">
      <c r="A1927" s="14" t="s">
        <v>30</v>
      </c>
      <c r="B1927" s="15" t="s">
        <v>41</v>
      </c>
      <c r="C1927" s="15" t="s">
        <v>52</v>
      </c>
      <c r="D1927" s="10">
        <v>5428.98</v>
      </c>
      <c r="E1927" s="10">
        <v>5428.98</v>
      </c>
      <c r="F1927" s="10">
        <v>42124.11</v>
      </c>
      <c r="G1927" s="10" t="s">
        <v>37</v>
      </c>
      <c r="H1927" s="10">
        <v>1681.54</v>
      </c>
      <c r="I1927" s="10">
        <v>1577.3</v>
      </c>
      <c r="J1927" s="157"/>
    </row>
    <row r="1928" spans="1:10" ht="20" customHeight="1" x14ac:dyDescent="0.2">
      <c r="A1928" s="14"/>
      <c r="B1928" s="15"/>
      <c r="C1928" s="15" t="s">
        <v>53</v>
      </c>
      <c r="D1928" s="10">
        <v>2437</v>
      </c>
      <c r="E1928" s="10">
        <v>2437</v>
      </c>
      <c r="F1928" s="10">
        <v>17957</v>
      </c>
      <c r="G1928" s="10" t="s">
        <v>37</v>
      </c>
      <c r="H1928" s="10">
        <v>849.05</v>
      </c>
      <c r="I1928" s="10">
        <v>807</v>
      </c>
      <c r="J1928" s="157"/>
    </row>
    <row r="1929" spans="1:10" ht="20" customHeight="1" x14ac:dyDescent="0.2">
      <c r="A1929" s="14"/>
      <c r="B1929" s="15"/>
      <c r="C1929" s="15" t="s">
        <v>54</v>
      </c>
      <c r="D1929" s="10">
        <v>402.27</v>
      </c>
      <c r="E1929" s="10">
        <v>402.27</v>
      </c>
      <c r="F1929" s="10">
        <v>3620.43</v>
      </c>
      <c r="G1929" s="10" t="s">
        <v>37</v>
      </c>
      <c r="H1929" s="10">
        <v>100.57</v>
      </c>
      <c r="I1929" s="10">
        <v>100.57</v>
      </c>
      <c r="J1929" s="157"/>
    </row>
    <row r="1930" spans="1:10" ht="20" customHeight="1" x14ac:dyDescent="0.2">
      <c r="A1930" s="14"/>
      <c r="B1930" s="15"/>
      <c r="C1930" s="15" t="s">
        <v>55</v>
      </c>
      <c r="D1930" s="10">
        <v>10784.62</v>
      </c>
      <c r="E1930" s="10">
        <v>10784.62</v>
      </c>
      <c r="F1930" s="10">
        <v>79981.63</v>
      </c>
      <c r="G1930" s="10" t="s">
        <v>37</v>
      </c>
      <c r="H1930" s="10">
        <v>3752.15</v>
      </c>
      <c r="I1930" s="10">
        <v>3576.34</v>
      </c>
      <c r="J1930" s="157"/>
    </row>
    <row r="1931" spans="1:10" ht="20" customHeight="1" x14ac:dyDescent="0.2">
      <c r="A1931" s="14"/>
      <c r="B1931" s="15"/>
      <c r="C1931" s="15" t="s">
        <v>57</v>
      </c>
      <c r="D1931" s="10">
        <v>140</v>
      </c>
      <c r="E1931" s="10">
        <v>140</v>
      </c>
      <c r="F1931" s="10">
        <v>979.98</v>
      </c>
      <c r="G1931" s="10" t="s">
        <v>37</v>
      </c>
      <c r="H1931" s="10">
        <v>25.45</v>
      </c>
      <c r="I1931" s="10">
        <v>12.73</v>
      </c>
      <c r="J1931" s="157"/>
    </row>
    <row r="1932" spans="1:10" s="20" customFormat="1" ht="20" customHeight="1" x14ac:dyDescent="0.2">
      <c r="A1932" s="14"/>
      <c r="B1932" s="15"/>
      <c r="C1932" s="15" t="s">
        <v>58</v>
      </c>
      <c r="D1932" s="15">
        <v>19192.87</v>
      </c>
      <c r="E1932" s="15">
        <v>19192.87</v>
      </c>
      <c r="F1932" s="15">
        <v>144663.14000000001</v>
      </c>
      <c r="G1932" s="15" t="s">
        <v>37</v>
      </c>
      <c r="H1932" s="15">
        <v>6408.76</v>
      </c>
      <c r="I1932" s="15">
        <v>6073.93</v>
      </c>
      <c r="J1932" s="158"/>
    </row>
    <row r="1933" spans="1:10" ht="20" customHeight="1" x14ac:dyDescent="0.2">
      <c r="A1933" s="14"/>
      <c r="B1933" s="15" t="s">
        <v>42</v>
      </c>
      <c r="C1933" s="15" t="s">
        <v>62</v>
      </c>
      <c r="D1933" s="10">
        <v>234.78</v>
      </c>
      <c r="E1933" s="10">
        <v>234.78</v>
      </c>
      <c r="F1933" s="10">
        <v>1455.64</v>
      </c>
      <c r="G1933" s="10" t="s">
        <v>37</v>
      </c>
      <c r="H1933" s="10">
        <v>117.39</v>
      </c>
      <c r="I1933" s="10">
        <v>93.91</v>
      </c>
      <c r="J1933" s="157"/>
    </row>
    <row r="1934" spans="1:10" ht="20" customHeight="1" x14ac:dyDescent="0.2">
      <c r="A1934" s="14"/>
      <c r="B1934" s="15"/>
      <c r="C1934" s="15" t="s">
        <v>66</v>
      </c>
      <c r="D1934" s="10">
        <v>3984.39</v>
      </c>
      <c r="E1934" s="10">
        <v>3984.39</v>
      </c>
      <c r="F1934" s="10">
        <v>32532.79</v>
      </c>
      <c r="G1934" s="10" t="s">
        <v>37</v>
      </c>
      <c r="H1934" s="10">
        <v>1185.9100000000001</v>
      </c>
      <c r="I1934" s="10">
        <v>1183.32</v>
      </c>
      <c r="J1934" s="157"/>
    </row>
    <row r="1935" spans="1:10" ht="20" customHeight="1" x14ac:dyDescent="0.2">
      <c r="A1935" s="14"/>
      <c r="B1935" s="15"/>
      <c r="C1935" s="15" t="s">
        <v>67</v>
      </c>
      <c r="D1935" s="10">
        <v>469</v>
      </c>
      <c r="E1935" s="10">
        <v>469</v>
      </c>
      <c r="F1935" s="10">
        <v>3000</v>
      </c>
      <c r="G1935" s="10" t="s">
        <v>37</v>
      </c>
      <c r="H1935" s="10">
        <v>164.15</v>
      </c>
      <c r="I1935" s="10">
        <v>164.15</v>
      </c>
      <c r="J1935" s="157"/>
    </row>
    <row r="1936" spans="1:10" ht="20" customHeight="1" x14ac:dyDescent="0.2">
      <c r="A1936" s="14"/>
      <c r="B1936" s="15"/>
      <c r="C1936" s="15" t="s">
        <v>68</v>
      </c>
      <c r="D1936" s="10">
        <v>14</v>
      </c>
      <c r="E1936" s="10">
        <v>14</v>
      </c>
      <c r="F1936" s="10">
        <v>112</v>
      </c>
      <c r="G1936" s="10" t="s">
        <v>37</v>
      </c>
      <c r="H1936" s="10">
        <v>2.1</v>
      </c>
      <c r="I1936" s="10">
        <v>4.2</v>
      </c>
      <c r="J1936" s="157"/>
    </row>
    <row r="1937" spans="1:10" s="20" customFormat="1" ht="20" customHeight="1" x14ac:dyDescent="0.2">
      <c r="A1937" s="14"/>
      <c r="B1937" s="15"/>
      <c r="C1937" s="15" t="s">
        <v>58</v>
      </c>
      <c r="D1937" s="15">
        <v>4702.17</v>
      </c>
      <c r="E1937" s="15">
        <v>4702.17</v>
      </c>
      <c r="F1937" s="15">
        <v>37100.42</v>
      </c>
      <c r="G1937" s="15" t="s">
        <v>37</v>
      </c>
      <c r="H1937" s="15">
        <v>1469.55</v>
      </c>
      <c r="I1937" s="15">
        <v>1445.58</v>
      </c>
      <c r="J1937" s="158"/>
    </row>
    <row r="1938" spans="1:10" ht="20" customHeight="1" x14ac:dyDescent="0.2">
      <c r="A1938" s="14"/>
      <c r="B1938" s="15" t="s">
        <v>45</v>
      </c>
      <c r="C1938" s="15" t="s">
        <v>83</v>
      </c>
      <c r="D1938" s="10">
        <v>1438.34</v>
      </c>
      <c r="E1938" s="10">
        <v>1438.34</v>
      </c>
      <c r="F1938" s="10">
        <v>10755.06</v>
      </c>
      <c r="G1938" s="10" t="s">
        <v>37</v>
      </c>
      <c r="H1938" s="10">
        <v>460.47</v>
      </c>
      <c r="I1938" s="10">
        <v>569.20000000000005</v>
      </c>
      <c r="J1938" s="157"/>
    </row>
    <row r="1939" spans="1:10" ht="20" customHeight="1" x14ac:dyDescent="0.2">
      <c r="A1939" s="14"/>
      <c r="B1939" s="15"/>
      <c r="C1939" s="15" t="s">
        <v>84</v>
      </c>
      <c r="D1939" s="10">
        <v>4205.25</v>
      </c>
      <c r="E1939" s="10">
        <v>4205.25</v>
      </c>
      <c r="F1939" s="10">
        <v>14064.3</v>
      </c>
      <c r="G1939" s="10" t="s">
        <v>37</v>
      </c>
      <c r="H1939" s="10">
        <v>386.3</v>
      </c>
      <c r="I1939" s="10">
        <v>375.5</v>
      </c>
      <c r="J1939" s="157"/>
    </row>
    <row r="1940" spans="1:10" ht="20" customHeight="1" x14ac:dyDescent="0.2">
      <c r="A1940" s="14"/>
      <c r="B1940" s="15"/>
      <c r="C1940" s="15" t="s">
        <v>45</v>
      </c>
      <c r="D1940" s="10">
        <v>1552.5</v>
      </c>
      <c r="E1940" s="10">
        <v>1552.5</v>
      </c>
      <c r="F1940" s="10">
        <v>9735</v>
      </c>
      <c r="G1940" s="10" t="s">
        <v>37</v>
      </c>
      <c r="H1940" s="10">
        <v>549</v>
      </c>
      <c r="I1940" s="10">
        <v>558</v>
      </c>
      <c r="J1940" s="157"/>
    </row>
    <row r="1941" spans="1:10" s="20" customFormat="1" ht="20" customHeight="1" x14ac:dyDescent="0.2">
      <c r="A1941" s="14"/>
      <c r="B1941" s="15"/>
      <c r="C1941" s="15" t="s">
        <v>58</v>
      </c>
      <c r="D1941" s="15">
        <v>7196.09</v>
      </c>
      <c r="E1941" s="15">
        <v>7196.09</v>
      </c>
      <c r="F1941" s="15">
        <v>34554.36</v>
      </c>
      <c r="G1941" s="15" t="s">
        <v>37</v>
      </c>
      <c r="H1941" s="15">
        <v>1395.77</v>
      </c>
      <c r="I1941" s="15">
        <v>1502.71</v>
      </c>
      <c r="J1941" s="158"/>
    </row>
    <row r="1942" spans="1:10" ht="20" customHeight="1" x14ac:dyDescent="0.2">
      <c r="A1942" s="14"/>
      <c r="B1942" s="15" t="s">
        <v>49</v>
      </c>
      <c r="C1942" s="15" t="s">
        <v>107</v>
      </c>
      <c r="D1942" s="10">
        <v>91.46</v>
      </c>
      <c r="E1942" s="10">
        <v>91.46</v>
      </c>
      <c r="F1942" s="10">
        <v>548.76</v>
      </c>
      <c r="G1942" s="10" t="s">
        <v>37</v>
      </c>
      <c r="H1942" s="10">
        <v>38.79</v>
      </c>
      <c r="I1942" s="10">
        <v>36.58</v>
      </c>
      <c r="J1942" s="157"/>
    </row>
    <row r="1943" spans="1:10" ht="20" customHeight="1" x14ac:dyDescent="0.2">
      <c r="A1943" s="14"/>
      <c r="B1943" s="15"/>
      <c r="C1943" s="15" t="s">
        <v>110</v>
      </c>
      <c r="D1943" s="10">
        <v>373</v>
      </c>
      <c r="E1943" s="10">
        <v>373</v>
      </c>
      <c r="F1943" s="10">
        <v>1907</v>
      </c>
      <c r="G1943" s="10" t="s">
        <v>37</v>
      </c>
      <c r="H1943" s="10">
        <v>118.5</v>
      </c>
      <c r="I1943" s="10">
        <v>147.69999999999999</v>
      </c>
      <c r="J1943" s="157"/>
    </row>
    <row r="1944" spans="1:10" ht="20" customHeight="1" x14ac:dyDescent="0.2">
      <c r="A1944" s="14"/>
      <c r="B1944" s="15"/>
      <c r="C1944" s="15" t="s">
        <v>112</v>
      </c>
      <c r="D1944" s="10">
        <v>149.25</v>
      </c>
      <c r="E1944" s="10">
        <v>149.25</v>
      </c>
      <c r="F1944" s="10">
        <v>1297.3499999999999</v>
      </c>
      <c r="G1944" s="10" t="s">
        <v>37</v>
      </c>
      <c r="H1944" s="10">
        <v>53.96</v>
      </c>
      <c r="I1944" s="10">
        <v>48.22</v>
      </c>
      <c r="J1944" s="157"/>
    </row>
    <row r="1945" spans="1:10" ht="20" customHeight="1" x14ac:dyDescent="0.2">
      <c r="A1945" s="14"/>
      <c r="B1945" s="15"/>
      <c r="C1945" s="15" t="s">
        <v>113</v>
      </c>
      <c r="D1945" s="10">
        <v>1720.27</v>
      </c>
      <c r="E1945" s="10">
        <v>1720.27</v>
      </c>
      <c r="F1945" s="10">
        <v>13834.13</v>
      </c>
      <c r="G1945" s="10" t="s">
        <v>37</v>
      </c>
      <c r="H1945" s="10">
        <v>591.67999999999995</v>
      </c>
      <c r="I1945" s="10">
        <v>619.64</v>
      </c>
      <c r="J1945" s="157"/>
    </row>
    <row r="1946" spans="1:10" ht="20" customHeight="1" x14ac:dyDescent="0.2">
      <c r="A1946" s="14"/>
      <c r="B1946" s="15"/>
      <c r="C1946" s="15" t="s">
        <v>114</v>
      </c>
      <c r="D1946" s="10">
        <v>142.51</v>
      </c>
      <c r="E1946" s="10">
        <v>142.51</v>
      </c>
      <c r="F1946" s="10">
        <v>1019.47</v>
      </c>
      <c r="G1946" s="10" t="s">
        <v>37</v>
      </c>
      <c r="H1946" s="10">
        <v>60.84</v>
      </c>
      <c r="I1946" s="10">
        <v>57.55</v>
      </c>
      <c r="J1946" s="157"/>
    </row>
    <row r="1947" spans="1:10" s="20" customFormat="1" ht="20" customHeight="1" x14ac:dyDescent="0.2">
      <c r="A1947" s="14"/>
      <c r="B1947" s="15"/>
      <c r="C1947" s="15" t="s">
        <v>58</v>
      </c>
      <c r="D1947" s="15">
        <v>2476.4899999999998</v>
      </c>
      <c r="E1947" s="15">
        <v>2476.4899999999998</v>
      </c>
      <c r="F1947" s="15">
        <v>18606.71</v>
      </c>
      <c r="G1947" s="15" t="s">
        <v>37</v>
      </c>
      <c r="H1947" s="15">
        <v>863.77</v>
      </c>
      <c r="I1947" s="15">
        <v>909.7</v>
      </c>
      <c r="J1947" s="158"/>
    </row>
    <row r="1948" spans="1:10" ht="20" customHeight="1" x14ac:dyDescent="0.2">
      <c r="A1948" s="14"/>
      <c r="B1948" s="15" t="s">
        <v>39</v>
      </c>
      <c r="C1948" s="15" t="s">
        <v>52</v>
      </c>
      <c r="D1948" s="10">
        <v>5428.98</v>
      </c>
      <c r="E1948" s="10">
        <v>5428.98</v>
      </c>
      <c r="F1948" s="10">
        <v>42124.11</v>
      </c>
      <c r="G1948" s="10" t="s">
        <v>37</v>
      </c>
      <c r="H1948" s="10">
        <v>1681.54</v>
      </c>
      <c r="I1948" s="10">
        <v>1577.3</v>
      </c>
      <c r="J1948" s="157"/>
    </row>
    <row r="1949" spans="1:10" ht="20" customHeight="1" x14ac:dyDescent="0.2">
      <c r="A1949" s="14"/>
      <c r="B1949" s="15"/>
      <c r="C1949" s="15" t="s">
        <v>53</v>
      </c>
      <c r="D1949" s="10">
        <v>2437</v>
      </c>
      <c r="E1949" s="10">
        <v>2437</v>
      </c>
      <c r="F1949" s="10">
        <v>17957</v>
      </c>
      <c r="G1949" s="10" t="s">
        <v>37</v>
      </c>
      <c r="H1949" s="10">
        <v>849.05</v>
      </c>
      <c r="I1949" s="10">
        <v>807</v>
      </c>
      <c r="J1949" s="157"/>
    </row>
    <row r="1950" spans="1:10" ht="20" customHeight="1" x14ac:dyDescent="0.2">
      <c r="A1950" s="14"/>
      <c r="B1950" s="15"/>
      <c r="C1950" s="15" t="s">
        <v>54</v>
      </c>
      <c r="D1950" s="10">
        <v>402.27</v>
      </c>
      <c r="E1950" s="10">
        <v>402.27</v>
      </c>
      <c r="F1950" s="10">
        <v>3620.43</v>
      </c>
      <c r="G1950" s="10" t="s">
        <v>37</v>
      </c>
      <c r="H1950" s="10">
        <v>100.57</v>
      </c>
      <c r="I1950" s="10">
        <v>100.57</v>
      </c>
      <c r="J1950" s="157"/>
    </row>
    <row r="1951" spans="1:10" ht="20" customHeight="1" x14ac:dyDescent="0.2">
      <c r="A1951" s="14"/>
      <c r="B1951" s="15"/>
      <c r="C1951" s="15" t="s">
        <v>55</v>
      </c>
      <c r="D1951" s="10">
        <v>10784.62</v>
      </c>
      <c r="E1951" s="10">
        <v>10784.62</v>
      </c>
      <c r="F1951" s="10">
        <v>79981.63</v>
      </c>
      <c r="G1951" s="10" t="s">
        <v>37</v>
      </c>
      <c r="H1951" s="10">
        <v>3752.15</v>
      </c>
      <c r="I1951" s="10">
        <v>3576.34</v>
      </c>
      <c r="J1951" s="157"/>
    </row>
    <row r="1952" spans="1:10" ht="20" customHeight="1" x14ac:dyDescent="0.2">
      <c r="A1952" s="14"/>
      <c r="B1952" s="15"/>
      <c r="C1952" s="15" t="s">
        <v>57</v>
      </c>
      <c r="D1952" s="10">
        <v>140</v>
      </c>
      <c r="E1952" s="10">
        <v>140</v>
      </c>
      <c r="F1952" s="10">
        <v>979.98</v>
      </c>
      <c r="G1952" s="10" t="s">
        <v>37</v>
      </c>
      <c r="H1952" s="10">
        <v>25.45</v>
      </c>
      <c r="I1952" s="10">
        <v>12.73</v>
      </c>
      <c r="J1952" s="157"/>
    </row>
    <row r="1953" spans="1:10" ht="20" customHeight="1" x14ac:dyDescent="0.2">
      <c r="A1953" s="14"/>
      <c r="B1953" s="15"/>
      <c r="C1953" s="15" t="s">
        <v>62</v>
      </c>
      <c r="D1953" s="10">
        <v>234.78</v>
      </c>
      <c r="E1953" s="10">
        <v>234.78</v>
      </c>
      <c r="F1953" s="10">
        <v>1455.64</v>
      </c>
      <c r="G1953" s="10" t="s">
        <v>37</v>
      </c>
      <c r="H1953" s="10">
        <v>117.39</v>
      </c>
      <c r="I1953" s="10">
        <v>93.91</v>
      </c>
      <c r="J1953" s="157"/>
    </row>
    <row r="1954" spans="1:10" ht="20" customHeight="1" x14ac:dyDescent="0.2">
      <c r="A1954" s="14"/>
      <c r="B1954" s="15"/>
      <c r="C1954" s="15" t="s">
        <v>66</v>
      </c>
      <c r="D1954" s="10">
        <v>3984.39</v>
      </c>
      <c r="E1954" s="10">
        <v>3984.39</v>
      </c>
      <c r="F1954" s="10">
        <v>32532.79</v>
      </c>
      <c r="G1954" s="10" t="s">
        <v>37</v>
      </c>
      <c r="H1954" s="10">
        <v>1185.9100000000001</v>
      </c>
      <c r="I1954" s="10">
        <v>1183.32</v>
      </c>
      <c r="J1954" s="157"/>
    </row>
    <row r="1955" spans="1:10" ht="20" customHeight="1" x14ac:dyDescent="0.2">
      <c r="A1955" s="14"/>
      <c r="B1955" s="15"/>
      <c r="C1955" s="15" t="s">
        <v>67</v>
      </c>
      <c r="D1955" s="10">
        <v>469</v>
      </c>
      <c r="E1955" s="10">
        <v>469</v>
      </c>
      <c r="F1955" s="10">
        <v>3000</v>
      </c>
      <c r="G1955" s="10" t="s">
        <v>37</v>
      </c>
      <c r="H1955" s="10">
        <v>164.15</v>
      </c>
      <c r="I1955" s="10">
        <v>164.15</v>
      </c>
      <c r="J1955" s="157"/>
    </row>
    <row r="1956" spans="1:10" ht="20" customHeight="1" x14ac:dyDescent="0.2">
      <c r="A1956" s="14"/>
      <c r="B1956" s="15"/>
      <c r="C1956" s="15" t="s">
        <v>68</v>
      </c>
      <c r="D1956" s="10">
        <v>14</v>
      </c>
      <c r="E1956" s="10">
        <v>14</v>
      </c>
      <c r="F1956" s="10">
        <v>112</v>
      </c>
      <c r="G1956" s="10" t="s">
        <v>37</v>
      </c>
      <c r="H1956" s="10">
        <v>2.1</v>
      </c>
      <c r="I1956" s="10">
        <v>4.2</v>
      </c>
      <c r="J1956" s="157"/>
    </row>
    <row r="1957" spans="1:10" ht="20" customHeight="1" x14ac:dyDescent="0.2">
      <c r="A1957" s="14"/>
      <c r="B1957" s="15"/>
      <c r="C1957" s="15" t="s">
        <v>83</v>
      </c>
      <c r="D1957" s="10">
        <v>1438.34</v>
      </c>
      <c r="E1957" s="10">
        <v>1438.34</v>
      </c>
      <c r="F1957" s="10">
        <v>10755.06</v>
      </c>
      <c r="G1957" s="10" t="s">
        <v>37</v>
      </c>
      <c r="H1957" s="10">
        <v>460.47</v>
      </c>
      <c r="I1957" s="10">
        <v>569.20000000000005</v>
      </c>
      <c r="J1957" s="157"/>
    </row>
    <row r="1958" spans="1:10" ht="20" customHeight="1" x14ac:dyDescent="0.2">
      <c r="A1958" s="14"/>
      <c r="B1958" s="15"/>
      <c r="C1958" s="15" t="s">
        <v>84</v>
      </c>
      <c r="D1958" s="10">
        <v>4205.25</v>
      </c>
      <c r="E1958" s="10">
        <v>4205.25</v>
      </c>
      <c r="F1958" s="10">
        <v>14064.3</v>
      </c>
      <c r="G1958" s="10" t="s">
        <v>37</v>
      </c>
      <c r="H1958" s="10">
        <v>386.3</v>
      </c>
      <c r="I1958" s="10">
        <v>375.5</v>
      </c>
      <c r="J1958" s="157"/>
    </row>
    <row r="1959" spans="1:10" ht="20" customHeight="1" x14ac:dyDescent="0.2">
      <c r="A1959" s="14"/>
      <c r="B1959" s="15"/>
      <c r="C1959" s="15" t="s">
        <v>45</v>
      </c>
      <c r="D1959" s="10">
        <v>1552.5</v>
      </c>
      <c r="E1959" s="10">
        <v>1552.5</v>
      </c>
      <c r="F1959" s="10">
        <v>9735</v>
      </c>
      <c r="G1959" s="10" t="s">
        <v>37</v>
      </c>
      <c r="H1959" s="10">
        <v>549</v>
      </c>
      <c r="I1959" s="10">
        <v>558</v>
      </c>
      <c r="J1959" s="157"/>
    </row>
    <row r="1960" spans="1:10" ht="20" customHeight="1" x14ac:dyDescent="0.2">
      <c r="A1960" s="14"/>
      <c r="B1960" s="15"/>
      <c r="C1960" s="15" t="s">
        <v>107</v>
      </c>
      <c r="D1960" s="10">
        <v>91.46</v>
      </c>
      <c r="E1960" s="10">
        <v>91.46</v>
      </c>
      <c r="F1960" s="10">
        <v>548.76</v>
      </c>
      <c r="G1960" s="10" t="s">
        <v>37</v>
      </c>
      <c r="H1960" s="10">
        <v>38.79</v>
      </c>
      <c r="I1960" s="10">
        <v>36.58</v>
      </c>
      <c r="J1960" s="157"/>
    </row>
    <row r="1961" spans="1:10" ht="20" customHeight="1" x14ac:dyDescent="0.2">
      <c r="A1961" s="14"/>
      <c r="B1961" s="15"/>
      <c r="C1961" s="15" t="s">
        <v>110</v>
      </c>
      <c r="D1961" s="10">
        <v>373</v>
      </c>
      <c r="E1961" s="10">
        <v>373</v>
      </c>
      <c r="F1961" s="10">
        <v>1907</v>
      </c>
      <c r="G1961" s="10" t="s">
        <v>37</v>
      </c>
      <c r="H1961" s="10">
        <v>118.5</v>
      </c>
      <c r="I1961" s="10">
        <v>147.69999999999999</v>
      </c>
      <c r="J1961" s="157"/>
    </row>
    <row r="1962" spans="1:10" ht="20" customHeight="1" x14ac:dyDescent="0.2">
      <c r="A1962" s="14"/>
      <c r="B1962" s="15"/>
      <c r="C1962" s="15" t="s">
        <v>112</v>
      </c>
      <c r="D1962" s="10">
        <v>149.25</v>
      </c>
      <c r="E1962" s="10">
        <v>149.25</v>
      </c>
      <c r="F1962" s="10">
        <v>1297.3499999999999</v>
      </c>
      <c r="G1962" s="10" t="s">
        <v>37</v>
      </c>
      <c r="H1962" s="10">
        <v>53.96</v>
      </c>
      <c r="I1962" s="10">
        <v>48.22</v>
      </c>
      <c r="J1962" s="157"/>
    </row>
    <row r="1963" spans="1:10" ht="20" customHeight="1" x14ac:dyDescent="0.2">
      <c r="A1963" s="14"/>
      <c r="B1963" s="15"/>
      <c r="C1963" s="15" t="s">
        <v>113</v>
      </c>
      <c r="D1963" s="10">
        <v>1720.27</v>
      </c>
      <c r="E1963" s="10">
        <v>1720.27</v>
      </c>
      <c r="F1963" s="10">
        <v>13834.13</v>
      </c>
      <c r="G1963" s="10" t="s">
        <v>37</v>
      </c>
      <c r="H1963" s="10">
        <v>591.67999999999995</v>
      </c>
      <c r="I1963" s="10">
        <v>619.64</v>
      </c>
      <c r="J1963" s="157"/>
    </row>
    <row r="1964" spans="1:10" ht="20" customHeight="1" x14ac:dyDescent="0.2">
      <c r="A1964" s="14"/>
      <c r="B1964" s="15"/>
      <c r="C1964" s="15" t="s">
        <v>114</v>
      </c>
      <c r="D1964" s="10">
        <v>142.51</v>
      </c>
      <c r="E1964" s="10">
        <v>142.51</v>
      </c>
      <c r="F1964" s="10">
        <v>1019.47</v>
      </c>
      <c r="G1964" s="10" t="s">
        <v>37</v>
      </c>
      <c r="H1964" s="10">
        <v>60.84</v>
      </c>
      <c r="I1964" s="10">
        <v>57.55</v>
      </c>
      <c r="J1964" s="157"/>
    </row>
    <row r="1965" spans="1:10" s="20" customFormat="1" ht="20" customHeight="1" x14ac:dyDescent="0.2">
      <c r="A1965" s="14"/>
      <c r="B1965" s="15"/>
      <c r="C1965" s="15" t="s">
        <v>58</v>
      </c>
      <c r="D1965" s="15">
        <v>33567.61</v>
      </c>
      <c r="E1965" s="15">
        <v>33567.61</v>
      </c>
      <c r="F1965" s="15">
        <v>234924.63</v>
      </c>
      <c r="G1965" s="15" t="s">
        <v>37</v>
      </c>
      <c r="H1965" s="15">
        <v>10137.85</v>
      </c>
      <c r="I1965" s="15">
        <v>9931.92</v>
      </c>
      <c r="J1965" s="158"/>
    </row>
    <row r="1966" spans="1:10" ht="20" customHeight="1" x14ac:dyDescent="0.2">
      <c r="A1966" s="14" t="s">
        <v>31</v>
      </c>
      <c r="B1966" s="15" t="s">
        <v>41</v>
      </c>
      <c r="C1966" s="15" t="s">
        <v>52</v>
      </c>
      <c r="D1966" s="10">
        <v>346.99</v>
      </c>
      <c r="E1966" s="10">
        <v>346.99</v>
      </c>
      <c r="F1966" s="10">
        <v>3209.68</v>
      </c>
      <c r="G1966" s="10" t="s">
        <v>37</v>
      </c>
      <c r="H1966" s="10">
        <v>87.47</v>
      </c>
      <c r="I1966" s="10">
        <v>39.04</v>
      </c>
      <c r="J1966" s="157"/>
    </row>
    <row r="1967" spans="1:10" ht="20" customHeight="1" x14ac:dyDescent="0.2">
      <c r="A1967" s="14"/>
      <c r="B1967" s="15"/>
      <c r="C1967" s="15" t="s">
        <v>55</v>
      </c>
      <c r="D1967" s="10">
        <v>382.55</v>
      </c>
      <c r="E1967" s="10">
        <v>382.55</v>
      </c>
      <c r="F1967" s="10">
        <v>3017.28</v>
      </c>
      <c r="G1967" s="10" t="s">
        <v>37</v>
      </c>
      <c r="H1967" s="10">
        <v>142.24</v>
      </c>
      <c r="I1967" s="10">
        <v>126.62</v>
      </c>
      <c r="J1967" s="157"/>
    </row>
    <row r="1968" spans="1:10" s="20" customFormat="1" ht="20" customHeight="1" x14ac:dyDescent="0.2">
      <c r="A1968" s="14"/>
      <c r="B1968" s="15"/>
      <c r="C1968" s="15" t="s">
        <v>58</v>
      </c>
      <c r="D1968" s="15">
        <v>729.54</v>
      </c>
      <c r="E1968" s="15">
        <v>729.54</v>
      </c>
      <c r="F1968" s="15">
        <v>6226.96</v>
      </c>
      <c r="G1968" s="15" t="s">
        <v>37</v>
      </c>
      <c r="H1968" s="15">
        <v>229.71</v>
      </c>
      <c r="I1968" s="15">
        <v>165.65</v>
      </c>
      <c r="J1968" s="158"/>
    </row>
    <row r="1969" spans="1:10" ht="20" customHeight="1" x14ac:dyDescent="0.2">
      <c r="A1969" s="14"/>
      <c r="B1969" s="15" t="s">
        <v>43</v>
      </c>
      <c r="C1969" s="15" t="s">
        <v>70</v>
      </c>
      <c r="D1969" s="10">
        <v>5.96</v>
      </c>
      <c r="E1969" s="10">
        <v>5.96</v>
      </c>
      <c r="F1969" s="10">
        <v>384.21</v>
      </c>
      <c r="G1969" s="10" t="s">
        <v>37</v>
      </c>
      <c r="H1969" s="10">
        <v>0.92</v>
      </c>
      <c r="I1969" s="10">
        <v>0.72</v>
      </c>
      <c r="J1969" s="157"/>
    </row>
    <row r="1970" spans="1:10" s="20" customFormat="1" ht="20" customHeight="1" x14ac:dyDescent="0.2">
      <c r="A1970" s="14"/>
      <c r="B1970" s="15"/>
      <c r="C1970" s="15" t="s">
        <v>58</v>
      </c>
      <c r="D1970" s="15">
        <v>5.96</v>
      </c>
      <c r="E1970" s="15">
        <v>5.96</v>
      </c>
      <c r="F1970" s="15">
        <v>384.21</v>
      </c>
      <c r="G1970" s="15" t="s">
        <v>37</v>
      </c>
      <c r="H1970" s="15">
        <v>0.92</v>
      </c>
      <c r="I1970" s="15">
        <v>0.72</v>
      </c>
      <c r="J1970" s="158"/>
    </row>
    <row r="1971" spans="1:10" ht="20" customHeight="1" x14ac:dyDescent="0.2">
      <c r="A1971" s="14"/>
      <c r="B1971" s="15" t="s">
        <v>45</v>
      </c>
      <c r="C1971" s="15" t="s">
        <v>45</v>
      </c>
      <c r="D1971" s="10">
        <v>450</v>
      </c>
      <c r="E1971" s="10">
        <v>450</v>
      </c>
      <c r="F1971" s="10">
        <v>4050</v>
      </c>
      <c r="G1971" s="10" t="s">
        <v>37</v>
      </c>
      <c r="H1971" s="10">
        <v>135</v>
      </c>
      <c r="I1971" s="10">
        <v>90</v>
      </c>
      <c r="J1971" s="157"/>
    </row>
    <row r="1972" spans="1:10" s="20" customFormat="1" ht="20" customHeight="1" x14ac:dyDescent="0.2">
      <c r="A1972" s="14"/>
      <c r="B1972" s="15"/>
      <c r="C1972" s="15" t="s">
        <v>58</v>
      </c>
      <c r="D1972" s="15">
        <v>450</v>
      </c>
      <c r="E1972" s="15">
        <v>450</v>
      </c>
      <c r="F1972" s="15">
        <v>4050</v>
      </c>
      <c r="G1972" s="15" t="s">
        <v>37</v>
      </c>
      <c r="H1972" s="15">
        <v>135</v>
      </c>
      <c r="I1972" s="15">
        <v>90</v>
      </c>
      <c r="J1972" s="158"/>
    </row>
    <row r="1973" spans="1:10" ht="20" customHeight="1" x14ac:dyDescent="0.2">
      <c r="A1973" s="14"/>
      <c r="B1973" s="15" t="s">
        <v>49</v>
      </c>
      <c r="C1973" s="15" t="s">
        <v>107</v>
      </c>
      <c r="D1973" s="10">
        <v>439.96</v>
      </c>
      <c r="E1973" s="10">
        <v>439.96</v>
      </c>
      <c r="F1973" s="10">
        <v>2587.69</v>
      </c>
      <c r="G1973" s="10" t="s">
        <v>37</v>
      </c>
      <c r="H1973" s="10">
        <v>171.09</v>
      </c>
      <c r="I1973" s="10">
        <v>135.61000000000001</v>
      </c>
      <c r="J1973" s="157"/>
    </row>
    <row r="1974" spans="1:10" ht="20" customHeight="1" x14ac:dyDescent="0.2">
      <c r="A1974" s="14"/>
      <c r="B1974" s="15"/>
      <c r="C1974" s="15" t="s">
        <v>110</v>
      </c>
      <c r="D1974" s="10">
        <v>126</v>
      </c>
      <c r="E1974" s="10">
        <v>126</v>
      </c>
      <c r="F1974" s="10">
        <v>952</v>
      </c>
      <c r="G1974" s="10" t="s">
        <v>37</v>
      </c>
      <c r="H1974" s="10">
        <v>53.2</v>
      </c>
      <c r="I1974" s="10">
        <v>32.75</v>
      </c>
      <c r="J1974" s="157"/>
    </row>
    <row r="1975" spans="1:10" s="20" customFormat="1" ht="20" customHeight="1" x14ac:dyDescent="0.2">
      <c r="A1975" s="14"/>
      <c r="B1975" s="15"/>
      <c r="C1975" s="15" t="s">
        <v>58</v>
      </c>
      <c r="D1975" s="15">
        <v>565.96</v>
      </c>
      <c r="E1975" s="15">
        <v>565.96</v>
      </c>
      <c r="F1975" s="15">
        <v>3539.69</v>
      </c>
      <c r="G1975" s="15" t="s">
        <v>37</v>
      </c>
      <c r="H1975" s="15">
        <v>224.29</v>
      </c>
      <c r="I1975" s="15">
        <v>168.36</v>
      </c>
      <c r="J1975" s="158"/>
    </row>
    <row r="1976" spans="1:10" ht="20" customHeight="1" x14ac:dyDescent="0.2">
      <c r="A1976" s="14"/>
      <c r="B1976" s="15" t="s">
        <v>39</v>
      </c>
      <c r="C1976" s="15" t="s">
        <v>52</v>
      </c>
      <c r="D1976" s="10">
        <v>346.99</v>
      </c>
      <c r="E1976" s="10">
        <v>346.99</v>
      </c>
      <c r="F1976" s="10">
        <v>3209.68</v>
      </c>
      <c r="G1976" s="10" t="s">
        <v>37</v>
      </c>
      <c r="H1976" s="10">
        <v>87.47</v>
      </c>
      <c r="I1976" s="10">
        <v>39.04</v>
      </c>
      <c r="J1976" s="157"/>
    </row>
    <row r="1977" spans="1:10" ht="20" customHeight="1" x14ac:dyDescent="0.2">
      <c r="A1977" s="14"/>
      <c r="B1977" s="15"/>
      <c r="C1977" s="15" t="s">
        <v>55</v>
      </c>
      <c r="D1977" s="10">
        <v>382.55</v>
      </c>
      <c r="E1977" s="10">
        <v>382.55</v>
      </c>
      <c r="F1977" s="10">
        <v>3017.28</v>
      </c>
      <c r="G1977" s="10" t="s">
        <v>37</v>
      </c>
      <c r="H1977" s="10">
        <v>142.24</v>
      </c>
      <c r="I1977" s="10">
        <v>126.62</v>
      </c>
      <c r="J1977" s="157"/>
    </row>
    <row r="1978" spans="1:10" ht="20" customHeight="1" x14ac:dyDescent="0.2">
      <c r="A1978" s="14"/>
      <c r="B1978" s="15"/>
      <c r="C1978" s="15" t="s">
        <v>70</v>
      </c>
      <c r="D1978" s="10">
        <v>5.96</v>
      </c>
      <c r="E1978" s="10">
        <v>5.96</v>
      </c>
      <c r="F1978" s="10">
        <v>384.21</v>
      </c>
      <c r="G1978" s="10" t="s">
        <v>37</v>
      </c>
      <c r="H1978" s="10">
        <v>0.92</v>
      </c>
      <c r="I1978" s="10">
        <v>0.72</v>
      </c>
      <c r="J1978" s="157"/>
    </row>
    <row r="1979" spans="1:10" ht="20" customHeight="1" x14ac:dyDescent="0.2">
      <c r="A1979" s="14"/>
      <c r="B1979" s="15"/>
      <c r="C1979" s="15" t="s">
        <v>45</v>
      </c>
      <c r="D1979" s="10">
        <v>450</v>
      </c>
      <c r="E1979" s="10">
        <v>450</v>
      </c>
      <c r="F1979" s="10">
        <v>4050</v>
      </c>
      <c r="G1979" s="10" t="s">
        <v>37</v>
      </c>
      <c r="H1979" s="10">
        <v>135</v>
      </c>
      <c r="I1979" s="10">
        <v>90</v>
      </c>
      <c r="J1979" s="157"/>
    </row>
    <row r="1980" spans="1:10" ht="20" customHeight="1" x14ac:dyDescent="0.2">
      <c r="A1980" s="14"/>
      <c r="B1980" s="15"/>
      <c r="C1980" s="15" t="s">
        <v>107</v>
      </c>
      <c r="D1980" s="10">
        <v>439.96</v>
      </c>
      <c r="E1980" s="10">
        <v>439.96</v>
      </c>
      <c r="F1980" s="10">
        <v>2587.69</v>
      </c>
      <c r="G1980" s="10" t="s">
        <v>37</v>
      </c>
      <c r="H1980" s="10">
        <v>171.09</v>
      </c>
      <c r="I1980" s="10">
        <v>135.61000000000001</v>
      </c>
      <c r="J1980" s="157"/>
    </row>
    <row r="1981" spans="1:10" ht="20" customHeight="1" x14ac:dyDescent="0.2">
      <c r="A1981" s="14"/>
      <c r="B1981" s="15"/>
      <c r="C1981" s="15" t="s">
        <v>110</v>
      </c>
      <c r="D1981" s="10">
        <v>126</v>
      </c>
      <c r="E1981" s="10">
        <v>126</v>
      </c>
      <c r="F1981" s="10">
        <v>952</v>
      </c>
      <c r="G1981" s="10" t="s">
        <v>37</v>
      </c>
      <c r="H1981" s="10">
        <v>53.2</v>
      </c>
      <c r="I1981" s="10">
        <v>32.75</v>
      </c>
      <c r="J1981" s="157"/>
    </row>
    <row r="1982" spans="1:10" s="20" customFormat="1" ht="20" customHeight="1" x14ac:dyDescent="0.2">
      <c r="A1982" s="14"/>
      <c r="B1982" s="15"/>
      <c r="C1982" s="15" t="s">
        <v>58</v>
      </c>
      <c r="D1982" s="15">
        <v>1751.46</v>
      </c>
      <c r="E1982" s="15">
        <v>1751.46</v>
      </c>
      <c r="F1982" s="15">
        <v>14200.86</v>
      </c>
      <c r="G1982" s="15" t="s">
        <v>37</v>
      </c>
      <c r="H1982" s="15">
        <v>589.92999999999995</v>
      </c>
      <c r="I1982" s="15">
        <v>424.74</v>
      </c>
      <c r="J1982" s="158"/>
    </row>
    <row r="1983" spans="1:10" ht="20" customHeight="1" x14ac:dyDescent="0.2">
      <c r="A1983" s="14" t="s">
        <v>32</v>
      </c>
      <c r="B1983" s="15" t="s">
        <v>41</v>
      </c>
      <c r="C1983" s="15" t="s">
        <v>53</v>
      </c>
      <c r="D1983" s="10">
        <v>1</v>
      </c>
      <c r="E1983" s="10">
        <v>1</v>
      </c>
      <c r="F1983" s="10" t="s">
        <v>37</v>
      </c>
      <c r="G1983" s="10" t="s">
        <v>37</v>
      </c>
      <c r="H1983" s="10" t="s">
        <v>37</v>
      </c>
      <c r="I1983" s="10" t="s">
        <v>37</v>
      </c>
      <c r="J1983" s="157"/>
    </row>
    <row r="1984" spans="1:10" s="20" customFormat="1" ht="20" customHeight="1" x14ac:dyDescent="0.2">
      <c r="A1984" s="14"/>
      <c r="B1984" s="15"/>
      <c r="C1984" s="15" t="s">
        <v>58</v>
      </c>
      <c r="D1984" s="15">
        <v>1</v>
      </c>
      <c r="E1984" s="15">
        <v>1</v>
      </c>
      <c r="F1984" s="15" t="s">
        <v>37</v>
      </c>
      <c r="G1984" s="15" t="s">
        <v>37</v>
      </c>
      <c r="H1984" s="15" t="s">
        <v>37</v>
      </c>
      <c r="I1984" s="15" t="s">
        <v>37</v>
      </c>
      <c r="J1984" s="158"/>
    </row>
    <row r="1985" spans="1:10" ht="20" customHeight="1" x14ac:dyDescent="0.2">
      <c r="A1985" s="14"/>
      <c r="B1985" s="15" t="s">
        <v>43</v>
      </c>
      <c r="C1985" s="15" t="s">
        <v>72</v>
      </c>
      <c r="D1985" s="10">
        <v>4.5</v>
      </c>
      <c r="E1985" s="10">
        <v>4.5</v>
      </c>
      <c r="F1985" s="10">
        <v>10.130000000000001</v>
      </c>
      <c r="G1985" s="10" t="s">
        <v>37</v>
      </c>
      <c r="H1985" s="10" t="s">
        <v>37</v>
      </c>
      <c r="I1985" s="10" t="s">
        <v>37</v>
      </c>
      <c r="J1985" s="157"/>
    </row>
    <row r="1986" spans="1:10" s="20" customFormat="1" ht="20" customHeight="1" x14ac:dyDescent="0.2">
      <c r="A1986" s="14"/>
      <c r="B1986" s="15"/>
      <c r="C1986" s="15" t="s">
        <v>58</v>
      </c>
      <c r="D1986" s="15">
        <v>4.5</v>
      </c>
      <c r="E1986" s="15">
        <v>4.5</v>
      </c>
      <c r="F1986" s="15">
        <v>10.130000000000001</v>
      </c>
      <c r="G1986" s="15" t="s">
        <v>37</v>
      </c>
      <c r="H1986" s="15" t="s">
        <v>37</v>
      </c>
      <c r="I1986" s="15" t="s">
        <v>37</v>
      </c>
      <c r="J1986" s="158"/>
    </row>
    <row r="1987" spans="1:10" ht="20" customHeight="1" x14ac:dyDescent="0.2">
      <c r="A1987" s="14"/>
      <c r="B1987" s="15" t="s">
        <v>44</v>
      </c>
      <c r="C1987" s="15" t="s">
        <v>77</v>
      </c>
      <c r="D1987" s="10">
        <v>1.18</v>
      </c>
      <c r="E1987" s="10">
        <v>1.18</v>
      </c>
      <c r="F1987" s="10">
        <v>1.77</v>
      </c>
      <c r="G1987" s="10" t="s">
        <v>37</v>
      </c>
      <c r="H1987" s="10" t="s">
        <v>37</v>
      </c>
      <c r="I1987" s="10" t="s">
        <v>37</v>
      </c>
      <c r="J1987" s="157"/>
    </row>
    <row r="1988" spans="1:10" ht="20" customHeight="1" x14ac:dyDescent="0.2">
      <c r="A1988" s="14"/>
      <c r="B1988" s="15"/>
      <c r="C1988" s="15" t="s">
        <v>78</v>
      </c>
      <c r="D1988" s="10">
        <v>1.5</v>
      </c>
      <c r="E1988" s="10">
        <v>1.5</v>
      </c>
      <c r="F1988" s="10">
        <v>1.44</v>
      </c>
      <c r="G1988" s="10" t="s">
        <v>37</v>
      </c>
      <c r="H1988" s="10" t="s">
        <v>37</v>
      </c>
      <c r="I1988" s="10" t="s">
        <v>37</v>
      </c>
      <c r="J1988" s="157"/>
    </row>
    <row r="1989" spans="1:10" s="20" customFormat="1" ht="20" customHeight="1" x14ac:dyDescent="0.2">
      <c r="A1989" s="14"/>
      <c r="B1989" s="15"/>
      <c r="C1989" s="15" t="s">
        <v>58</v>
      </c>
      <c r="D1989" s="15">
        <v>2.68</v>
      </c>
      <c r="E1989" s="15">
        <v>2.68</v>
      </c>
      <c r="F1989" s="15">
        <v>3.21</v>
      </c>
      <c r="G1989" s="15" t="s">
        <v>37</v>
      </c>
      <c r="H1989" s="15" t="s">
        <v>37</v>
      </c>
      <c r="I1989" s="15" t="s">
        <v>37</v>
      </c>
      <c r="J1989" s="158"/>
    </row>
    <row r="1990" spans="1:10" ht="20" customHeight="1" x14ac:dyDescent="0.2">
      <c r="A1990" s="14"/>
      <c r="B1990" s="15" t="s">
        <v>49</v>
      </c>
      <c r="C1990" s="15" t="s">
        <v>114</v>
      </c>
      <c r="D1990" s="10">
        <v>2.19</v>
      </c>
      <c r="E1990" s="10">
        <v>2.19</v>
      </c>
      <c r="F1990" s="10">
        <v>1.1000000000000001</v>
      </c>
      <c r="G1990" s="10" t="s">
        <v>37</v>
      </c>
      <c r="H1990" s="10">
        <v>0.11</v>
      </c>
      <c r="I1990" s="10">
        <v>0.22</v>
      </c>
      <c r="J1990" s="157"/>
    </row>
    <row r="1991" spans="1:10" s="20" customFormat="1" ht="20" customHeight="1" x14ac:dyDescent="0.2">
      <c r="A1991" s="14"/>
      <c r="B1991" s="15"/>
      <c r="C1991" s="15" t="s">
        <v>58</v>
      </c>
      <c r="D1991" s="15">
        <v>2.19</v>
      </c>
      <c r="E1991" s="15">
        <v>2.19</v>
      </c>
      <c r="F1991" s="15">
        <v>1.1000000000000001</v>
      </c>
      <c r="G1991" s="15" t="s">
        <v>37</v>
      </c>
      <c r="H1991" s="15">
        <v>0.11</v>
      </c>
      <c r="I1991" s="15">
        <v>0.22</v>
      </c>
      <c r="J1991" s="158"/>
    </row>
    <row r="1992" spans="1:10" ht="20" customHeight="1" x14ac:dyDescent="0.2">
      <c r="A1992" s="14"/>
      <c r="B1992" s="15" t="s">
        <v>39</v>
      </c>
      <c r="C1992" s="15" t="s">
        <v>53</v>
      </c>
      <c r="D1992" s="10">
        <v>1</v>
      </c>
      <c r="E1992" s="10">
        <v>1</v>
      </c>
      <c r="F1992" s="10" t="s">
        <v>37</v>
      </c>
      <c r="G1992" s="10" t="s">
        <v>37</v>
      </c>
      <c r="H1992" s="10" t="s">
        <v>37</v>
      </c>
      <c r="I1992" s="10" t="s">
        <v>37</v>
      </c>
      <c r="J1992" s="157"/>
    </row>
    <row r="1993" spans="1:10" ht="20" customHeight="1" x14ac:dyDescent="0.2">
      <c r="A1993" s="14"/>
      <c r="B1993" s="15"/>
      <c r="C1993" s="15" t="s">
        <v>72</v>
      </c>
      <c r="D1993" s="10">
        <v>4.5</v>
      </c>
      <c r="E1993" s="10">
        <v>4.5</v>
      </c>
      <c r="F1993" s="10">
        <v>10.130000000000001</v>
      </c>
      <c r="G1993" s="10" t="s">
        <v>37</v>
      </c>
      <c r="H1993" s="10" t="s">
        <v>37</v>
      </c>
      <c r="I1993" s="10" t="s">
        <v>37</v>
      </c>
      <c r="J1993" s="157"/>
    </row>
    <row r="1994" spans="1:10" ht="20" customHeight="1" x14ac:dyDescent="0.2">
      <c r="A1994" s="14"/>
      <c r="B1994" s="15"/>
      <c r="C1994" s="15" t="s">
        <v>77</v>
      </c>
      <c r="D1994" s="10">
        <v>1.18</v>
      </c>
      <c r="E1994" s="10">
        <v>1.18</v>
      </c>
      <c r="F1994" s="10">
        <v>1.77</v>
      </c>
      <c r="G1994" s="10" t="s">
        <v>37</v>
      </c>
      <c r="H1994" s="10" t="s">
        <v>37</v>
      </c>
      <c r="I1994" s="10" t="s">
        <v>37</v>
      </c>
      <c r="J1994" s="157"/>
    </row>
    <row r="1995" spans="1:10" ht="20" customHeight="1" x14ac:dyDescent="0.2">
      <c r="A1995" s="14"/>
      <c r="B1995" s="15"/>
      <c r="C1995" s="15" t="s">
        <v>78</v>
      </c>
      <c r="D1995" s="10">
        <v>1.5</v>
      </c>
      <c r="E1995" s="10">
        <v>1.5</v>
      </c>
      <c r="F1995" s="10">
        <v>1.44</v>
      </c>
      <c r="G1995" s="10" t="s">
        <v>37</v>
      </c>
      <c r="H1995" s="10" t="s">
        <v>37</v>
      </c>
      <c r="I1995" s="10" t="s">
        <v>37</v>
      </c>
      <c r="J1995" s="157"/>
    </row>
    <row r="1996" spans="1:10" ht="20" customHeight="1" x14ac:dyDescent="0.2">
      <c r="A1996" s="14"/>
      <c r="B1996" s="15"/>
      <c r="C1996" s="15" t="s">
        <v>114</v>
      </c>
      <c r="D1996" s="10">
        <v>2.19</v>
      </c>
      <c r="E1996" s="10">
        <v>2.19</v>
      </c>
      <c r="F1996" s="10">
        <v>1.1000000000000001</v>
      </c>
      <c r="G1996" s="10" t="s">
        <v>37</v>
      </c>
      <c r="H1996" s="10">
        <v>0.11</v>
      </c>
      <c r="I1996" s="10">
        <v>0.22</v>
      </c>
      <c r="J1996" s="157"/>
    </row>
    <row r="1997" spans="1:10" s="20" customFormat="1" ht="20" customHeight="1" x14ac:dyDescent="0.2">
      <c r="A1997" s="14"/>
      <c r="B1997" s="15"/>
      <c r="C1997" s="15" t="s">
        <v>58</v>
      </c>
      <c r="D1997" s="15">
        <v>10.37</v>
      </c>
      <c r="E1997" s="15">
        <v>10.37</v>
      </c>
      <c r="F1997" s="15">
        <v>14.43</v>
      </c>
      <c r="G1997" s="15" t="s">
        <v>37</v>
      </c>
      <c r="H1997" s="15">
        <v>0.11</v>
      </c>
      <c r="I1997" s="15">
        <v>0.22</v>
      </c>
      <c r="J1997" s="158"/>
    </row>
    <row r="1998" spans="1:10" ht="20" customHeight="1" x14ac:dyDescent="0.2">
      <c r="A1998" s="14" t="s">
        <v>33</v>
      </c>
      <c r="B1998" s="15" t="s">
        <v>41</v>
      </c>
      <c r="C1998" s="15" t="s">
        <v>52</v>
      </c>
      <c r="D1998" s="10">
        <v>2090.77</v>
      </c>
      <c r="E1998" s="10">
        <v>1517.23</v>
      </c>
      <c r="F1998" s="10">
        <v>1564.63</v>
      </c>
      <c r="G1998" s="10">
        <v>1334.6</v>
      </c>
      <c r="H1998" s="10">
        <v>129.33000000000001</v>
      </c>
      <c r="I1998" s="10">
        <v>97.56</v>
      </c>
      <c r="J1998" s="157"/>
    </row>
    <row r="1999" spans="1:10" ht="20" customHeight="1" x14ac:dyDescent="0.2">
      <c r="A1999" s="14"/>
      <c r="B1999" s="15"/>
      <c r="C1999" s="15" t="s">
        <v>53</v>
      </c>
      <c r="D1999" s="10">
        <v>48.24</v>
      </c>
      <c r="E1999" s="10">
        <v>24.12</v>
      </c>
      <c r="F1999" s="10">
        <v>5.31</v>
      </c>
      <c r="G1999" s="10">
        <v>2.65</v>
      </c>
      <c r="H1999" s="10" t="s">
        <v>37</v>
      </c>
      <c r="I1999" s="10" t="s">
        <v>37</v>
      </c>
      <c r="J1999" s="157"/>
    </row>
    <row r="2000" spans="1:10" ht="20" customHeight="1" x14ac:dyDescent="0.2">
      <c r="A2000" s="14"/>
      <c r="B2000" s="15"/>
      <c r="C2000" s="15" t="s">
        <v>54</v>
      </c>
      <c r="D2000" s="10">
        <v>1589.81</v>
      </c>
      <c r="E2000" s="10">
        <v>1452.64</v>
      </c>
      <c r="F2000" s="10">
        <v>1450.64</v>
      </c>
      <c r="G2000" s="10">
        <v>1103.69</v>
      </c>
      <c r="H2000" s="10">
        <v>70.06</v>
      </c>
      <c r="I2000" s="10">
        <v>69.430000000000007</v>
      </c>
      <c r="J2000" s="157"/>
    </row>
    <row r="2001" spans="1:10" ht="20" customHeight="1" x14ac:dyDescent="0.2">
      <c r="A2001" s="14"/>
      <c r="B2001" s="15"/>
      <c r="C2001" s="15" t="s">
        <v>55</v>
      </c>
      <c r="D2001" s="10">
        <v>121.61</v>
      </c>
      <c r="E2001" s="10">
        <v>103.63</v>
      </c>
      <c r="F2001" s="10">
        <v>74.77</v>
      </c>
      <c r="G2001" s="10">
        <v>55.4</v>
      </c>
      <c r="H2001" s="10">
        <v>18.21</v>
      </c>
      <c r="I2001" s="10">
        <v>8.99</v>
      </c>
      <c r="J2001" s="157"/>
    </row>
    <row r="2002" spans="1:10" ht="20" customHeight="1" x14ac:dyDescent="0.2">
      <c r="A2002" s="14"/>
      <c r="B2002" s="15"/>
      <c r="C2002" s="15" t="s">
        <v>56</v>
      </c>
      <c r="D2002" s="10">
        <v>283.66000000000003</v>
      </c>
      <c r="E2002" s="10">
        <v>242.5</v>
      </c>
      <c r="F2002" s="10">
        <v>145.59</v>
      </c>
      <c r="G2002" s="10">
        <v>131.91999999999999</v>
      </c>
      <c r="H2002" s="10">
        <v>2.4900000000000002</v>
      </c>
      <c r="I2002" s="10">
        <v>2.4900000000000002</v>
      </c>
      <c r="J2002" s="157"/>
    </row>
    <row r="2003" spans="1:10" ht="20" customHeight="1" x14ac:dyDescent="0.2">
      <c r="A2003" s="14"/>
      <c r="B2003" s="15"/>
      <c r="C2003" s="15" t="s">
        <v>57</v>
      </c>
      <c r="D2003" s="10">
        <v>208.33</v>
      </c>
      <c r="E2003" s="10">
        <v>159.56</v>
      </c>
      <c r="F2003" s="10">
        <v>287.3</v>
      </c>
      <c r="G2003" s="10">
        <v>253.79</v>
      </c>
      <c r="H2003" s="10">
        <v>14.85</v>
      </c>
      <c r="I2003" s="10">
        <v>19.96</v>
      </c>
      <c r="J2003" s="157"/>
    </row>
    <row r="2004" spans="1:10" s="20" customFormat="1" ht="20" customHeight="1" x14ac:dyDescent="0.2">
      <c r="A2004" s="14"/>
      <c r="B2004" s="15"/>
      <c r="C2004" s="15" t="s">
        <v>58</v>
      </c>
      <c r="D2004" s="15">
        <v>4342.41</v>
      </c>
      <c r="E2004" s="15">
        <v>3499.69</v>
      </c>
      <c r="F2004" s="15">
        <v>3528.23</v>
      </c>
      <c r="G2004" s="15">
        <v>2882.05</v>
      </c>
      <c r="H2004" s="15">
        <v>234.92</v>
      </c>
      <c r="I2004" s="15">
        <v>198.42</v>
      </c>
      <c r="J2004" s="158"/>
    </row>
    <row r="2005" spans="1:10" ht="20" customHeight="1" x14ac:dyDescent="0.2">
      <c r="A2005" s="14"/>
      <c r="B2005" s="15" t="s">
        <v>42</v>
      </c>
      <c r="C2005" s="15" t="s">
        <v>61</v>
      </c>
      <c r="D2005" s="10">
        <v>53.96</v>
      </c>
      <c r="E2005" s="10">
        <v>53.96</v>
      </c>
      <c r="F2005" s="10">
        <v>77.92</v>
      </c>
      <c r="G2005" s="10">
        <v>57.29</v>
      </c>
      <c r="H2005" s="10">
        <v>3.77</v>
      </c>
      <c r="I2005" s="10">
        <v>3.77</v>
      </c>
      <c r="J2005" s="157"/>
    </row>
    <row r="2006" spans="1:10" ht="20" customHeight="1" x14ac:dyDescent="0.2">
      <c r="A2006" s="14"/>
      <c r="B2006" s="15"/>
      <c r="C2006" s="15" t="s">
        <v>62</v>
      </c>
      <c r="D2006" s="10">
        <v>36.33</v>
      </c>
      <c r="E2006" s="10">
        <v>28</v>
      </c>
      <c r="F2006" s="10">
        <v>30.16</v>
      </c>
      <c r="G2006" s="10">
        <v>10.199999999999999</v>
      </c>
      <c r="H2006" s="10">
        <v>1.29</v>
      </c>
      <c r="I2006" s="10">
        <v>3.22</v>
      </c>
      <c r="J2006" s="157"/>
    </row>
    <row r="2007" spans="1:10" ht="20" customHeight="1" x14ac:dyDescent="0.2">
      <c r="A2007" s="14"/>
      <c r="B2007" s="15"/>
      <c r="C2007" s="15" t="s">
        <v>63</v>
      </c>
      <c r="D2007" s="10">
        <v>35.590000000000003</v>
      </c>
      <c r="E2007" s="10">
        <v>35.590000000000003</v>
      </c>
      <c r="F2007" s="10">
        <v>33.409999999999997</v>
      </c>
      <c r="G2007" s="10">
        <v>29.5</v>
      </c>
      <c r="H2007" s="10">
        <v>3.04</v>
      </c>
      <c r="I2007" s="10">
        <v>3.04</v>
      </c>
      <c r="J2007" s="157"/>
    </row>
    <row r="2008" spans="1:10" ht="20" customHeight="1" x14ac:dyDescent="0.2">
      <c r="A2008" s="14"/>
      <c r="B2008" s="15"/>
      <c r="C2008" s="15" t="s">
        <v>64</v>
      </c>
      <c r="D2008" s="10">
        <v>356.38</v>
      </c>
      <c r="E2008" s="10">
        <v>222.36</v>
      </c>
      <c r="F2008" s="10">
        <v>190.25</v>
      </c>
      <c r="G2008" s="10">
        <v>137.54</v>
      </c>
      <c r="H2008" s="10">
        <v>10.6</v>
      </c>
      <c r="I2008" s="10">
        <v>4.42</v>
      </c>
      <c r="J2008" s="157"/>
    </row>
    <row r="2009" spans="1:10" ht="20" customHeight="1" x14ac:dyDescent="0.2">
      <c r="A2009" s="14"/>
      <c r="B2009" s="15"/>
      <c r="C2009" s="15" t="s">
        <v>65</v>
      </c>
      <c r="D2009" s="10">
        <v>303.95</v>
      </c>
      <c r="E2009" s="10">
        <v>303.95</v>
      </c>
      <c r="F2009" s="10">
        <v>486.49</v>
      </c>
      <c r="G2009" s="10">
        <v>351.6</v>
      </c>
      <c r="H2009" s="10">
        <v>29.86</v>
      </c>
      <c r="I2009" s="10">
        <v>31.71</v>
      </c>
      <c r="J2009" s="157"/>
    </row>
    <row r="2010" spans="1:10" ht="20" customHeight="1" x14ac:dyDescent="0.2">
      <c r="A2010" s="14"/>
      <c r="B2010" s="15"/>
      <c r="C2010" s="15" t="s">
        <v>66</v>
      </c>
      <c r="D2010" s="10">
        <v>47.04</v>
      </c>
      <c r="E2010" s="10">
        <v>47.04</v>
      </c>
      <c r="F2010" s="10">
        <v>39.51</v>
      </c>
      <c r="G2010" s="10">
        <v>69.849999999999994</v>
      </c>
      <c r="H2010" s="10" t="s">
        <v>37</v>
      </c>
      <c r="I2010" s="10" t="s">
        <v>37</v>
      </c>
      <c r="J2010" s="157"/>
    </row>
    <row r="2011" spans="1:10" ht="20" customHeight="1" x14ac:dyDescent="0.2">
      <c r="A2011" s="14"/>
      <c r="B2011" s="15"/>
      <c r="C2011" s="15" t="s">
        <v>67</v>
      </c>
      <c r="D2011" s="10">
        <v>3.75</v>
      </c>
      <c r="E2011" s="10">
        <v>3.75</v>
      </c>
      <c r="F2011" s="10">
        <v>5.5</v>
      </c>
      <c r="G2011" s="10">
        <v>2.8</v>
      </c>
      <c r="H2011" s="10">
        <v>0.75</v>
      </c>
      <c r="I2011" s="10">
        <v>0.75</v>
      </c>
      <c r="J2011" s="157"/>
    </row>
    <row r="2012" spans="1:10" ht="20" customHeight="1" x14ac:dyDescent="0.2">
      <c r="A2012" s="14"/>
      <c r="B2012" s="15"/>
      <c r="C2012" s="15" t="s">
        <v>68</v>
      </c>
      <c r="D2012" s="10">
        <v>18.97</v>
      </c>
      <c r="E2012" s="10">
        <v>18.97</v>
      </c>
      <c r="F2012" s="10">
        <v>27.82</v>
      </c>
      <c r="G2012" s="10">
        <v>18.13</v>
      </c>
      <c r="H2012" s="10">
        <v>3.37</v>
      </c>
      <c r="I2012" s="10">
        <v>3.37</v>
      </c>
      <c r="J2012" s="157"/>
    </row>
    <row r="2013" spans="1:10" s="20" customFormat="1" ht="20" customHeight="1" x14ac:dyDescent="0.2">
      <c r="A2013" s="14"/>
      <c r="B2013" s="15"/>
      <c r="C2013" s="15" t="s">
        <v>58</v>
      </c>
      <c r="D2013" s="15">
        <v>855.98</v>
      </c>
      <c r="E2013" s="15">
        <v>713.63</v>
      </c>
      <c r="F2013" s="15">
        <v>891.06</v>
      </c>
      <c r="G2013" s="15">
        <v>676.92</v>
      </c>
      <c r="H2013" s="15">
        <v>52.68</v>
      </c>
      <c r="I2013" s="15">
        <v>50.28</v>
      </c>
      <c r="J2013" s="158"/>
    </row>
    <row r="2014" spans="1:10" ht="20" customHeight="1" x14ac:dyDescent="0.2">
      <c r="A2014" s="14"/>
      <c r="B2014" s="15" t="s">
        <v>43</v>
      </c>
      <c r="C2014" s="15" t="s">
        <v>70</v>
      </c>
      <c r="D2014" s="10">
        <v>17.29</v>
      </c>
      <c r="E2014" s="10">
        <v>8.65</v>
      </c>
      <c r="F2014" s="10">
        <v>3.8</v>
      </c>
      <c r="G2014" s="10">
        <v>1.9</v>
      </c>
      <c r="H2014" s="10">
        <v>0.17</v>
      </c>
      <c r="I2014" s="10">
        <v>0.17</v>
      </c>
      <c r="J2014" s="157"/>
    </row>
    <row r="2015" spans="1:10" ht="20" customHeight="1" x14ac:dyDescent="0.2">
      <c r="A2015" s="14"/>
      <c r="B2015" s="15"/>
      <c r="C2015" s="15" t="s">
        <v>71</v>
      </c>
      <c r="D2015" s="10">
        <v>13</v>
      </c>
      <c r="E2015" s="10">
        <v>13</v>
      </c>
      <c r="F2015" s="10">
        <v>10.59</v>
      </c>
      <c r="G2015" s="10">
        <v>5.3</v>
      </c>
      <c r="H2015" s="10">
        <v>1.6</v>
      </c>
      <c r="I2015" s="10">
        <v>1.6</v>
      </c>
      <c r="J2015" s="157"/>
    </row>
    <row r="2016" spans="1:10" ht="20" customHeight="1" x14ac:dyDescent="0.2">
      <c r="A2016" s="14"/>
      <c r="B2016" s="15"/>
      <c r="C2016" s="15" t="s">
        <v>75</v>
      </c>
      <c r="D2016" s="10">
        <v>26.15</v>
      </c>
      <c r="E2016" s="10">
        <v>26.15</v>
      </c>
      <c r="F2016" s="10">
        <v>17.760000000000002</v>
      </c>
      <c r="G2016" s="10">
        <v>14.21</v>
      </c>
      <c r="H2016" s="10" t="s">
        <v>37</v>
      </c>
      <c r="I2016" s="10" t="s">
        <v>37</v>
      </c>
      <c r="J2016" s="157"/>
    </row>
    <row r="2017" spans="1:10" s="20" customFormat="1" ht="20" customHeight="1" x14ac:dyDescent="0.2">
      <c r="A2017" s="14"/>
      <c r="B2017" s="15"/>
      <c r="C2017" s="15" t="s">
        <v>58</v>
      </c>
      <c r="D2017" s="15">
        <v>56.45</v>
      </c>
      <c r="E2017" s="15">
        <v>47.8</v>
      </c>
      <c r="F2017" s="15">
        <v>32.15</v>
      </c>
      <c r="G2017" s="15">
        <v>21.41</v>
      </c>
      <c r="H2017" s="15">
        <v>1.78</v>
      </c>
      <c r="I2017" s="15">
        <v>1.78</v>
      </c>
      <c r="J2017" s="158"/>
    </row>
    <row r="2018" spans="1:10" ht="20" customHeight="1" x14ac:dyDescent="0.2">
      <c r="A2018" s="14"/>
      <c r="B2018" s="15" t="s">
        <v>44</v>
      </c>
      <c r="C2018" s="15" t="s">
        <v>78</v>
      </c>
      <c r="D2018" s="10">
        <v>236.3</v>
      </c>
      <c r="E2018" s="10">
        <v>236.3</v>
      </c>
      <c r="F2018" s="10">
        <v>327.77</v>
      </c>
      <c r="G2018" s="10">
        <v>303.42</v>
      </c>
      <c r="H2018" s="10">
        <v>47.59</v>
      </c>
      <c r="I2018" s="10">
        <v>46.96</v>
      </c>
      <c r="J2018" s="157"/>
    </row>
    <row r="2019" spans="1:10" ht="20" customHeight="1" x14ac:dyDescent="0.2">
      <c r="A2019" s="14"/>
      <c r="B2019" s="15"/>
      <c r="C2019" s="15" t="s">
        <v>79</v>
      </c>
      <c r="D2019" s="10">
        <v>26.44</v>
      </c>
      <c r="E2019" s="10">
        <v>26.44</v>
      </c>
      <c r="F2019" s="10">
        <v>21.81</v>
      </c>
      <c r="G2019" s="10">
        <v>13.09</v>
      </c>
      <c r="H2019" s="10">
        <v>5.29</v>
      </c>
      <c r="I2019" s="10">
        <v>5.29</v>
      </c>
      <c r="J2019" s="157"/>
    </row>
    <row r="2020" spans="1:10" ht="20" customHeight="1" x14ac:dyDescent="0.2">
      <c r="A2020" s="14"/>
      <c r="B2020" s="15"/>
      <c r="C2020" s="15" t="s">
        <v>82</v>
      </c>
      <c r="D2020" s="10">
        <v>16.73</v>
      </c>
      <c r="E2020" s="10">
        <v>16.73</v>
      </c>
      <c r="F2020" s="10">
        <v>31.46</v>
      </c>
      <c r="G2020" s="10">
        <v>18.77</v>
      </c>
      <c r="H2020" s="10">
        <v>3.35</v>
      </c>
      <c r="I2020" s="10">
        <v>3.35</v>
      </c>
      <c r="J2020" s="157"/>
    </row>
    <row r="2021" spans="1:10" s="20" customFormat="1" ht="20" customHeight="1" x14ac:dyDescent="0.2">
      <c r="A2021" s="14"/>
      <c r="B2021" s="15"/>
      <c r="C2021" s="15" t="s">
        <v>58</v>
      </c>
      <c r="D2021" s="15">
        <v>279.47000000000003</v>
      </c>
      <c r="E2021" s="15">
        <v>279.47000000000003</v>
      </c>
      <c r="F2021" s="15">
        <v>381.05</v>
      </c>
      <c r="G2021" s="15">
        <v>335.27</v>
      </c>
      <c r="H2021" s="15">
        <v>56.23</v>
      </c>
      <c r="I2021" s="15">
        <v>55.6</v>
      </c>
      <c r="J2021" s="158"/>
    </row>
    <row r="2022" spans="1:10" ht="20" customHeight="1" x14ac:dyDescent="0.2">
      <c r="A2022" s="14"/>
      <c r="B2022" s="15" t="s">
        <v>45</v>
      </c>
      <c r="C2022" s="15" t="s">
        <v>83</v>
      </c>
      <c r="D2022" s="10">
        <v>1513.93</v>
      </c>
      <c r="E2022" s="10">
        <v>1382.17</v>
      </c>
      <c r="F2022" s="10">
        <v>1797.61</v>
      </c>
      <c r="G2022" s="10">
        <v>1088.0999999999999</v>
      </c>
      <c r="H2022" s="10">
        <v>141.03</v>
      </c>
      <c r="I2022" s="10">
        <v>116.52</v>
      </c>
      <c r="J2022" s="157"/>
    </row>
    <row r="2023" spans="1:10" ht="20" customHeight="1" x14ac:dyDescent="0.2">
      <c r="A2023" s="14"/>
      <c r="B2023" s="15"/>
      <c r="C2023" s="15" t="s">
        <v>84</v>
      </c>
      <c r="D2023" s="10">
        <v>52.81</v>
      </c>
      <c r="E2023" s="10">
        <v>52.81</v>
      </c>
      <c r="F2023" s="10">
        <v>107.57</v>
      </c>
      <c r="G2023" s="10">
        <v>64.540000000000006</v>
      </c>
      <c r="H2023" s="10">
        <v>6.52</v>
      </c>
      <c r="I2023" s="10">
        <v>6.52</v>
      </c>
      <c r="J2023" s="157"/>
    </row>
    <row r="2024" spans="1:10" ht="20" customHeight="1" x14ac:dyDescent="0.2">
      <c r="A2024" s="14"/>
      <c r="B2024" s="15"/>
      <c r="C2024" s="15" t="s">
        <v>85</v>
      </c>
      <c r="D2024" s="10">
        <v>31.19</v>
      </c>
      <c r="E2024" s="10">
        <v>10.07</v>
      </c>
      <c r="F2024" s="10">
        <v>1.69</v>
      </c>
      <c r="G2024" s="10" t="s">
        <v>37</v>
      </c>
      <c r="H2024" s="10">
        <v>4.03</v>
      </c>
      <c r="I2024" s="10">
        <v>4.03</v>
      </c>
      <c r="J2024" s="157"/>
    </row>
    <row r="2025" spans="1:10" s="20" customFormat="1" ht="20" customHeight="1" x14ac:dyDescent="0.2">
      <c r="A2025" s="14"/>
      <c r="B2025" s="15"/>
      <c r="C2025" s="15" t="s">
        <v>58</v>
      </c>
      <c r="D2025" s="15">
        <v>1597.93</v>
      </c>
      <c r="E2025" s="15">
        <v>1445.04</v>
      </c>
      <c r="F2025" s="15">
        <v>1906.87</v>
      </c>
      <c r="G2025" s="15">
        <v>1152.6400000000001</v>
      </c>
      <c r="H2025" s="15">
        <v>151.58000000000001</v>
      </c>
      <c r="I2025" s="15">
        <v>127.06</v>
      </c>
      <c r="J2025" s="158"/>
    </row>
    <row r="2026" spans="1:10" ht="20" customHeight="1" x14ac:dyDescent="0.2">
      <c r="A2026" s="14"/>
      <c r="B2026" s="15" t="s">
        <v>46</v>
      </c>
      <c r="C2026" s="15" t="s">
        <v>87</v>
      </c>
      <c r="D2026" s="10">
        <v>128.33000000000001</v>
      </c>
      <c r="E2026" s="10">
        <v>128.33000000000001</v>
      </c>
      <c r="F2026" s="10">
        <v>107.85</v>
      </c>
      <c r="G2026" s="10">
        <v>151.75</v>
      </c>
      <c r="H2026" s="10">
        <v>25.67</v>
      </c>
      <c r="I2026" s="10">
        <v>15.12</v>
      </c>
      <c r="J2026" s="157"/>
    </row>
    <row r="2027" spans="1:10" ht="20" customHeight="1" x14ac:dyDescent="0.2">
      <c r="A2027" s="14"/>
      <c r="B2027" s="15"/>
      <c r="C2027" s="15" t="s">
        <v>90</v>
      </c>
      <c r="D2027" s="10">
        <v>85.51</v>
      </c>
      <c r="E2027" s="10">
        <v>85.51</v>
      </c>
      <c r="F2027" s="10">
        <v>138.66</v>
      </c>
      <c r="G2027" s="10">
        <v>86.64</v>
      </c>
      <c r="H2027" s="10">
        <v>2.4</v>
      </c>
      <c r="I2027" s="10">
        <v>2.4</v>
      </c>
      <c r="J2027" s="157"/>
    </row>
    <row r="2028" spans="1:10" s="20" customFormat="1" ht="20" customHeight="1" x14ac:dyDescent="0.2">
      <c r="A2028" s="14"/>
      <c r="B2028" s="15"/>
      <c r="C2028" s="15" t="s">
        <v>58</v>
      </c>
      <c r="D2028" s="15">
        <v>213.85</v>
      </c>
      <c r="E2028" s="15">
        <v>213.85</v>
      </c>
      <c r="F2028" s="15">
        <v>246.52</v>
      </c>
      <c r="G2028" s="15">
        <v>238.39</v>
      </c>
      <c r="H2028" s="15">
        <v>28.06</v>
      </c>
      <c r="I2028" s="15">
        <v>17.52</v>
      </c>
      <c r="J2028" s="158"/>
    </row>
    <row r="2029" spans="1:10" ht="20" customHeight="1" x14ac:dyDescent="0.2">
      <c r="A2029" s="14"/>
      <c r="B2029" s="15" t="s">
        <v>47</v>
      </c>
      <c r="C2029" s="15" t="s">
        <v>92</v>
      </c>
      <c r="D2029" s="10">
        <v>3.34</v>
      </c>
      <c r="E2029" s="10">
        <v>3.34</v>
      </c>
      <c r="F2029" s="10">
        <v>4.41</v>
      </c>
      <c r="G2029" s="10">
        <v>2.2000000000000002</v>
      </c>
      <c r="H2029" s="10">
        <v>0.67</v>
      </c>
      <c r="I2029" s="10">
        <v>0.67</v>
      </c>
      <c r="J2029" s="157"/>
    </row>
    <row r="2030" spans="1:10" s="20" customFormat="1" ht="20" customHeight="1" x14ac:dyDescent="0.2">
      <c r="A2030" s="14"/>
      <c r="B2030" s="15"/>
      <c r="C2030" s="15" t="s">
        <v>58</v>
      </c>
      <c r="D2030" s="15">
        <v>3.34</v>
      </c>
      <c r="E2030" s="15">
        <v>3.34</v>
      </c>
      <c r="F2030" s="15">
        <v>4.41</v>
      </c>
      <c r="G2030" s="15">
        <v>2.2000000000000002</v>
      </c>
      <c r="H2030" s="15">
        <v>0.67</v>
      </c>
      <c r="I2030" s="15">
        <v>0.67</v>
      </c>
      <c r="J2030" s="158"/>
    </row>
    <row r="2031" spans="1:10" ht="20" customHeight="1" x14ac:dyDescent="0.2">
      <c r="A2031" s="14"/>
      <c r="B2031" s="15" t="s">
        <v>48</v>
      </c>
      <c r="C2031" s="15" t="s">
        <v>102</v>
      </c>
      <c r="D2031" s="10">
        <v>11.03</v>
      </c>
      <c r="E2031" s="10">
        <v>8.27</v>
      </c>
      <c r="F2031" s="10">
        <v>21.84</v>
      </c>
      <c r="G2031" s="10">
        <v>19.41</v>
      </c>
      <c r="H2031" s="10" t="s">
        <v>37</v>
      </c>
      <c r="I2031" s="10" t="s">
        <v>37</v>
      </c>
      <c r="J2031" s="157"/>
    </row>
    <row r="2032" spans="1:10" ht="20" customHeight="1" x14ac:dyDescent="0.2">
      <c r="A2032" s="14"/>
      <c r="B2032" s="15"/>
      <c r="C2032" s="15" t="s">
        <v>105</v>
      </c>
      <c r="D2032" s="10">
        <v>461.55</v>
      </c>
      <c r="E2032" s="10">
        <v>410.13</v>
      </c>
      <c r="F2032" s="10">
        <v>383.76</v>
      </c>
      <c r="G2032" s="10">
        <v>125.59</v>
      </c>
      <c r="H2032" s="10">
        <v>5.15</v>
      </c>
      <c r="I2032" s="10">
        <v>6.53</v>
      </c>
      <c r="J2032" s="157"/>
    </row>
    <row r="2033" spans="1:10" s="20" customFormat="1" ht="20" customHeight="1" x14ac:dyDescent="0.2">
      <c r="A2033" s="14"/>
      <c r="B2033" s="15"/>
      <c r="C2033" s="15" t="s">
        <v>58</v>
      </c>
      <c r="D2033" s="15">
        <v>472.58</v>
      </c>
      <c r="E2033" s="15">
        <v>418.4</v>
      </c>
      <c r="F2033" s="15">
        <v>405.6</v>
      </c>
      <c r="G2033" s="15">
        <v>145</v>
      </c>
      <c r="H2033" s="15">
        <v>5.15</v>
      </c>
      <c r="I2033" s="15">
        <v>6.53</v>
      </c>
      <c r="J2033" s="158"/>
    </row>
    <row r="2034" spans="1:10" ht="20" customHeight="1" x14ac:dyDescent="0.2">
      <c r="A2034" s="14"/>
      <c r="B2034" s="15" t="s">
        <v>49</v>
      </c>
      <c r="C2034" s="15" t="s">
        <v>113</v>
      </c>
      <c r="D2034" s="10">
        <v>126.97</v>
      </c>
      <c r="E2034" s="10">
        <v>15.53</v>
      </c>
      <c r="F2034" s="10">
        <v>15.37</v>
      </c>
      <c r="G2034" s="10">
        <v>11.96</v>
      </c>
      <c r="H2034" s="10">
        <v>1.55</v>
      </c>
      <c r="I2034" s="10">
        <v>1.55</v>
      </c>
      <c r="J2034" s="157"/>
    </row>
    <row r="2035" spans="1:10" ht="20" customHeight="1" x14ac:dyDescent="0.2">
      <c r="A2035" s="14"/>
      <c r="B2035" s="15"/>
      <c r="C2035" s="15" t="s">
        <v>114</v>
      </c>
      <c r="D2035" s="10">
        <v>232.03</v>
      </c>
      <c r="E2035" s="10">
        <v>83.18</v>
      </c>
      <c r="F2035" s="10">
        <v>52.5</v>
      </c>
      <c r="G2035" s="10">
        <v>0</v>
      </c>
      <c r="H2035" s="10">
        <v>14.72</v>
      </c>
      <c r="I2035" s="10">
        <v>3.63</v>
      </c>
      <c r="J2035" s="157"/>
    </row>
    <row r="2036" spans="1:10" s="20" customFormat="1" ht="20" customHeight="1" x14ac:dyDescent="0.2">
      <c r="A2036" s="14"/>
      <c r="B2036" s="15"/>
      <c r="C2036" s="15" t="s">
        <v>58</v>
      </c>
      <c r="D2036" s="15">
        <v>359.01</v>
      </c>
      <c r="E2036" s="15">
        <v>98.7</v>
      </c>
      <c r="F2036" s="15">
        <v>67.88</v>
      </c>
      <c r="G2036" s="15">
        <v>11.96</v>
      </c>
      <c r="H2036" s="15">
        <v>16.27</v>
      </c>
      <c r="I2036" s="15">
        <v>5.18</v>
      </c>
      <c r="J2036" s="158"/>
    </row>
    <row r="2037" spans="1:10" ht="20" customHeight="1" x14ac:dyDescent="0.2">
      <c r="A2037" s="14"/>
      <c r="B2037" s="15" t="s">
        <v>50</v>
      </c>
      <c r="C2037" s="15" t="s">
        <v>119</v>
      </c>
      <c r="D2037" s="10">
        <v>95.56</v>
      </c>
      <c r="E2037" s="10">
        <v>95.56</v>
      </c>
      <c r="F2037" s="10">
        <v>78.84</v>
      </c>
      <c r="G2037" s="10">
        <v>68.7</v>
      </c>
      <c r="H2037" s="10">
        <v>10.49</v>
      </c>
      <c r="I2037" s="10">
        <v>10.49</v>
      </c>
      <c r="J2037" s="157"/>
    </row>
    <row r="2038" spans="1:10" s="20" customFormat="1" ht="20" customHeight="1" x14ac:dyDescent="0.2">
      <c r="A2038" s="14"/>
      <c r="B2038" s="15"/>
      <c r="C2038" s="15" t="s">
        <v>58</v>
      </c>
      <c r="D2038" s="15">
        <v>95.56</v>
      </c>
      <c r="E2038" s="15">
        <v>95.56</v>
      </c>
      <c r="F2038" s="15">
        <v>78.84</v>
      </c>
      <c r="G2038" s="15">
        <v>68.7</v>
      </c>
      <c r="H2038" s="15">
        <v>10.49</v>
      </c>
      <c r="I2038" s="15">
        <v>10.49</v>
      </c>
      <c r="J2038" s="158"/>
    </row>
    <row r="2039" spans="1:10" ht="20" customHeight="1" x14ac:dyDescent="0.2">
      <c r="A2039" s="14"/>
      <c r="B2039" s="15" t="s">
        <v>39</v>
      </c>
      <c r="C2039" s="15" t="s">
        <v>52</v>
      </c>
      <c r="D2039" s="10">
        <v>2090.77</v>
      </c>
      <c r="E2039" s="10">
        <v>1517.23</v>
      </c>
      <c r="F2039" s="10">
        <v>1564.63</v>
      </c>
      <c r="G2039" s="10">
        <v>1334.6</v>
      </c>
      <c r="H2039" s="10">
        <v>129.33000000000001</v>
      </c>
      <c r="I2039" s="10">
        <v>97.56</v>
      </c>
      <c r="J2039" s="157"/>
    </row>
    <row r="2040" spans="1:10" ht="20" customHeight="1" x14ac:dyDescent="0.2">
      <c r="A2040" s="14"/>
      <c r="B2040" s="15"/>
      <c r="C2040" s="15" t="s">
        <v>53</v>
      </c>
      <c r="D2040" s="10">
        <v>48.24</v>
      </c>
      <c r="E2040" s="10">
        <v>24.12</v>
      </c>
      <c r="F2040" s="10">
        <v>5.31</v>
      </c>
      <c r="G2040" s="10">
        <v>2.65</v>
      </c>
      <c r="H2040" s="10" t="s">
        <v>37</v>
      </c>
      <c r="I2040" s="10" t="s">
        <v>37</v>
      </c>
      <c r="J2040" s="157"/>
    </row>
    <row r="2041" spans="1:10" ht="20" customHeight="1" x14ac:dyDescent="0.2">
      <c r="A2041" s="14"/>
      <c r="B2041" s="15"/>
      <c r="C2041" s="15" t="s">
        <v>54</v>
      </c>
      <c r="D2041" s="10">
        <v>1589.81</v>
      </c>
      <c r="E2041" s="10">
        <v>1452.64</v>
      </c>
      <c r="F2041" s="10">
        <v>1450.64</v>
      </c>
      <c r="G2041" s="10">
        <v>1103.69</v>
      </c>
      <c r="H2041" s="10">
        <v>70.06</v>
      </c>
      <c r="I2041" s="10">
        <v>69.430000000000007</v>
      </c>
      <c r="J2041" s="157"/>
    </row>
    <row r="2042" spans="1:10" ht="20" customHeight="1" x14ac:dyDescent="0.2">
      <c r="A2042" s="14"/>
      <c r="B2042" s="15"/>
      <c r="C2042" s="15" t="s">
        <v>55</v>
      </c>
      <c r="D2042" s="10">
        <v>121.61</v>
      </c>
      <c r="E2042" s="10">
        <v>103.63</v>
      </c>
      <c r="F2042" s="10">
        <v>74.77</v>
      </c>
      <c r="G2042" s="10">
        <v>55.4</v>
      </c>
      <c r="H2042" s="10">
        <v>18.21</v>
      </c>
      <c r="I2042" s="10">
        <v>8.99</v>
      </c>
      <c r="J2042" s="157"/>
    </row>
    <row r="2043" spans="1:10" ht="20" customHeight="1" x14ac:dyDescent="0.2">
      <c r="A2043" s="14"/>
      <c r="B2043" s="15"/>
      <c r="C2043" s="15" t="s">
        <v>56</v>
      </c>
      <c r="D2043" s="10">
        <v>283.66000000000003</v>
      </c>
      <c r="E2043" s="10">
        <v>242.5</v>
      </c>
      <c r="F2043" s="10">
        <v>145.59</v>
      </c>
      <c r="G2043" s="10">
        <v>131.91999999999999</v>
      </c>
      <c r="H2043" s="10">
        <v>2.4900000000000002</v>
      </c>
      <c r="I2043" s="10">
        <v>2.4900000000000002</v>
      </c>
      <c r="J2043" s="157"/>
    </row>
    <row r="2044" spans="1:10" ht="20" customHeight="1" x14ac:dyDescent="0.2">
      <c r="A2044" s="14"/>
      <c r="B2044" s="15"/>
      <c r="C2044" s="15" t="s">
        <v>57</v>
      </c>
      <c r="D2044" s="10">
        <v>208.33</v>
      </c>
      <c r="E2044" s="10">
        <v>159.56</v>
      </c>
      <c r="F2044" s="10">
        <v>287.3</v>
      </c>
      <c r="G2044" s="10">
        <v>253.79</v>
      </c>
      <c r="H2044" s="10">
        <v>14.85</v>
      </c>
      <c r="I2044" s="10">
        <v>19.96</v>
      </c>
      <c r="J2044" s="157"/>
    </row>
    <row r="2045" spans="1:10" ht="20" customHeight="1" x14ac:dyDescent="0.2">
      <c r="A2045" s="14"/>
      <c r="B2045" s="15"/>
      <c r="C2045" s="15" t="s">
        <v>61</v>
      </c>
      <c r="D2045" s="10">
        <v>53.96</v>
      </c>
      <c r="E2045" s="10">
        <v>53.96</v>
      </c>
      <c r="F2045" s="10">
        <v>77.92</v>
      </c>
      <c r="G2045" s="10">
        <v>57.29</v>
      </c>
      <c r="H2045" s="10">
        <v>3.77</v>
      </c>
      <c r="I2045" s="10">
        <v>3.77</v>
      </c>
      <c r="J2045" s="157"/>
    </row>
    <row r="2046" spans="1:10" ht="20" customHeight="1" x14ac:dyDescent="0.2">
      <c r="A2046" s="14"/>
      <c r="B2046" s="15"/>
      <c r="C2046" s="15" t="s">
        <v>62</v>
      </c>
      <c r="D2046" s="10">
        <v>36.33</v>
      </c>
      <c r="E2046" s="10">
        <v>28</v>
      </c>
      <c r="F2046" s="10">
        <v>30.16</v>
      </c>
      <c r="G2046" s="10">
        <v>10.199999999999999</v>
      </c>
      <c r="H2046" s="10">
        <v>1.29</v>
      </c>
      <c r="I2046" s="10">
        <v>3.22</v>
      </c>
      <c r="J2046" s="157"/>
    </row>
    <row r="2047" spans="1:10" ht="20" customHeight="1" x14ac:dyDescent="0.2">
      <c r="A2047" s="14"/>
      <c r="B2047" s="15"/>
      <c r="C2047" s="15" t="s">
        <v>63</v>
      </c>
      <c r="D2047" s="10">
        <v>35.590000000000003</v>
      </c>
      <c r="E2047" s="10">
        <v>35.590000000000003</v>
      </c>
      <c r="F2047" s="10">
        <v>33.409999999999997</v>
      </c>
      <c r="G2047" s="10">
        <v>29.5</v>
      </c>
      <c r="H2047" s="10">
        <v>3.04</v>
      </c>
      <c r="I2047" s="10">
        <v>3.04</v>
      </c>
      <c r="J2047" s="157"/>
    </row>
    <row r="2048" spans="1:10" ht="20" customHeight="1" x14ac:dyDescent="0.2">
      <c r="A2048" s="14"/>
      <c r="B2048" s="15"/>
      <c r="C2048" s="15" t="s">
        <v>64</v>
      </c>
      <c r="D2048" s="10">
        <v>356.38</v>
      </c>
      <c r="E2048" s="10">
        <v>222.36</v>
      </c>
      <c r="F2048" s="10">
        <v>190.25</v>
      </c>
      <c r="G2048" s="10">
        <v>137.54</v>
      </c>
      <c r="H2048" s="10">
        <v>10.6</v>
      </c>
      <c r="I2048" s="10">
        <v>4.42</v>
      </c>
      <c r="J2048" s="157"/>
    </row>
    <row r="2049" spans="1:10" ht="20" customHeight="1" x14ac:dyDescent="0.2">
      <c r="A2049" s="14"/>
      <c r="B2049" s="15"/>
      <c r="C2049" s="15" t="s">
        <v>65</v>
      </c>
      <c r="D2049" s="10">
        <v>303.95</v>
      </c>
      <c r="E2049" s="10">
        <v>303.95</v>
      </c>
      <c r="F2049" s="10">
        <v>486.49</v>
      </c>
      <c r="G2049" s="10">
        <v>351.6</v>
      </c>
      <c r="H2049" s="10">
        <v>29.86</v>
      </c>
      <c r="I2049" s="10">
        <v>31.71</v>
      </c>
      <c r="J2049" s="157"/>
    </row>
    <row r="2050" spans="1:10" ht="20" customHeight="1" x14ac:dyDescent="0.2">
      <c r="A2050" s="14"/>
      <c r="B2050" s="15"/>
      <c r="C2050" s="15" t="s">
        <v>66</v>
      </c>
      <c r="D2050" s="10">
        <v>47.04</v>
      </c>
      <c r="E2050" s="10">
        <v>47.04</v>
      </c>
      <c r="F2050" s="10">
        <v>39.51</v>
      </c>
      <c r="G2050" s="10">
        <v>69.849999999999994</v>
      </c>
      <c r="H2050" s="10" t="s">
        <v>37</v>
      </c>
      <c r="I2050" s="10" t="s">
        <v>37</v>
      </c>
      <c r="J2050" s="157"/>
    </row>
    <row r="2051" spans="1:10" ht="20" customHeight="1" x14ac:dyDescent="0.2">
      <c r="A2051" s="14"/>
      <c r="B2051" s="15"/>
      <c r="C2051" s="15" t="s">
        <v>67</v>
      </c>
      <c r="D2051" s="10">
        <v>3.75</v>
      </c>
      <c r="E2051" s="10">
        <v>3.75</v>
      </c>
      <c r="F2051" s="10">
        <v>5.5</v>
      </c>
      <c r="G2051" s="10">
        <v>2.8</v>
      </c>
      <c r="H2051" s="10">
        <v>0.75</v>
      </c>
      <c r="I2051" s="10">
        <v>0.75</v>
      </c>
      <c r="J2051" s="157"/>
    </row>
    <row r="2052" spans="1:10" ht="20" customHeight="1" x14ac:dyDescent="0.2">
      <c r="A2052" s="14"/>
      <c r="B2052" s="15"/>
      <c r="C2052" s="15" t="s">
        <v>68</v>
      </c>
      <c r="D2052" s="10">
        <v>18.97</v>
      </c>
      <c r="E2052" s="10">
        <v>18.97</v>
      </c>
      <c r="F2052" s="10">
        <v>27.82</v>
      </c>
      <c r="G2052" s="10">
        <v>18.13</v>
      </c>
      <c r="H2052" s="10">
        <v>3.37</v>
      </c>
      <c r="I2052" s="10">
        <v>3.37</v>
      </c>
      <c r="J2052" s="157"/>
    </row>
    <row r="2053" spans="1:10" ht="20" customHeight="1" x14ac:dyDescent="0.2">
      <c r="A2053" s="14"/>
      <c r="B2053" s="15"/>
      <c r="C2053" s="15" t="s">
        <v>70</v>
      </c>
      <c r="D2053" s="10">
        <v>17.29</v>
      </c>
      <c r="E2053" s="10">
        <v>8.65</v>
      </c>
      <c r="F2053" s="10">
        <v>3.8</v>
      </c>
      <c r="G2053" s="10">
        <v>1.9</v>
      </c>
      <c r="H2053" s="10">
        <v>0.17</v>
      </c>
      <c r="I2053" s="10">
        <v>0.17</v>
      </c>
      <c r="J2053" s="157"/>
    </row>
    <row r="2054" spans="1:10" ht="20" customHeight="1" x14ac:dyDescent="0.2">
      <c r="A2054" s="14"/>
      <c r="B2054" s="15"/>
      <c r="C2054" s="15" t="s">
        <v>71</v>
      </c>
      <c r="D2054" s="10">
        <v>13</v>
      </c>
      <c r="E2054" s="10">
        <v>13</v>
      </c>
      <c r="F2054" s="10">
        <v>10.59</v>
      </c>
      <c r="G2054" s="10">
        <v>5.3</v>
      </c>
      <c r="H2054" s="10">
        <v>1.6</v>
      </c>
      <c r="I2054" s="10">
        <v>1.6</v>
      </c>
      <c r="J2054" s="157"/>
    </row>
    <row r="2055" spans="1:10" ht="20" customHeight="1" x14ac:dyDescent="0.2">
      <c r="A2055" s="14"/>
      <c r="B2055" s="15"/>
      <c r="C2055" s="15" t="s">
        <v>75</v>
      </c>
      <c r="D2055" s="10">
        <v>26.15</v>
      </c>
      <c r="E2055" s="10">
        <v>26.15</v>
      </c>
      <c r="F2055" s="10">
        <v>17.760000000000002</v>
      </c>
      <c r="G2055" s="10">
        <v>14.21</v>
      </c>
      <c r="H2055" s="10" t="s">
        <v>37</v>
      </c>
      <c r="I2055" s="10" t="s">
        <v>37</v>
      </c>
      <c r="J2055" s="157"/>
    </row>
    <row r="2056" spans="1:10" ht="20" customHeight="1" x14ac:dyDescent="0.2">
      <c r="A2056" s="14"/>
      <c r="B2056" s="15"/>
      <c r="C2056" s="15" t="s">
        <v>78</v>
      </c>
      <c r="D2056" s="10">
        <v>236.3</v>
      </c>
      <c r="E2056" s="10">
        <v>236.3</v>
      </c>
      <c r="F2056" s="10">
        <v>327.77</v>
      </c>
      <c r="G2056" s="10">
        <v>303.42</v>
      </c>
      <c r="H2056" s="10">
        <v>47.59</v>
      </c>
      <c r="I2056" s="10">
        <v>46.96</v>
      </c>
      <c r="J2056" s="157"/>
    </row>
    <row r="2057" spans="1:10" ht="20" customHeight="1" x14ac:dyDescent="0.2">
      <c r="A2057" s="14"/>
      <c r="B2057" s="15"/>
      <c r="C2057" s="15" t="s">
        <v>79</v>
      </c>
      <c r="D2057" s="10">
        <v>26.44</v>
      </c>
      <c r="E2057" s="10">
        <v>26.44</v>
      </c>
      <c r="F2057" s="10">
        <v>21.81</v>
      </c>
      <c r="G2057" s="10">
        <v>13.09</v>
      </c>
      <c r="H2057" s="10">
        <v>5.29</v>
      </c>
      <c r="I2057" s="10">
        <v>5.29</v>
      </c>
      <c r="J2057" s="157"/>
    </row>
    <row r="2058" spans="1:10" ht="20" customHeight="1" x14ac:dyDescent="0.2">
      <c r="A2058" s="14"/>
      <c r="B2058" s="15"/>
      <c r="C2058" s="15" t="s">
        <v>82</v>
      </c>
      <c r="D2058" s="10">
        <v>16.73</v>
      </c>
      <c r="E2058" s="10">
        <v>16.73</v>
      </c>
      <c r="F2058" s="10">
        <v>31.46</v>
      </c>
      <c r="G2058" s="10">
        <v>18.77</v>
      </c>
      <c r="H2058" s="10">
        <v>3.35</v>
      </c>
      <c r="I2058" s="10">
        <v>3.35</v>
      </c>
      <c r="J2058" s="157"/>
    </row>
    <row r="2059" spans="1:10" ht="20" customHeight="1" x14ac:dyDescent="0.2">
      <c r="A2059" s="14"/>
      <c r="B2059" s="15"/>
      <c r="C2059" s="15" t="s">
        <v>83</v>
      </c>
      <c r="D2059" s="10">
        <v>1513.93</v>
      </c>
      <c r="E2059" s="10">
        <v>1382.17</v>
      </c>
      <c r="F2059" s="10">
        <v>1797.61</v>
      </c>
      <c r="G2059" s="10">
        <v>1088.0999999999999</v>
      </c>
      <c r="H2059" s="10">
        <v>141.03</v>
      </c>
      <c r="I2059" s="10">
        <v>116.52</v>
      </c>
      <c r="J2059" s="157"/>
    </row>
    <row r="2060" spans="1:10" ht="20" customHeight="1" x14ac:dyDescent="0.2">
      <c r="A2060" s="14"/>
      <c r="B2060" s="15"/>
      <c r="C2060" s="15" t="s">
        <v>84</v>
      </c>
      <c r="D2060" s="10">
        <v>52.81</v>
      </c>
      <c r="E2060" s="10">
        <v>52.81</v>
      </c>
      <c r="F2060" s="10">
        <v>107.57</v>
      </c>
      <c r="G2060" s="10">
        <v>64.540000000000006</v>
      </c>
      <c r="H2060" s="10">
        <v>6.52</v>
      </c>
      <c r="I2060" s="10">
        <v>6.52</v>
      </c>
      <c r="J2060" s="157"/>
    </row>
    <row r="2061" spans="1:10" ht="20" customHeight="1" x14ac:dyDescent="0.2">
      <c r="A2061" s="14"/>
      <c r="B2061" s="15"/>
      <c r="C2061" s="15" t="s">
        <v>85</v>
      </c>
      <c r="D2061" s="10">
        <v>31.19</v>
      </c>
      <c r="E2061" s="10">
        <v>10.07</v>
      </c>
      <c r="F2061" s="10">
        <v>1.69</v>
      </c>
      <c r="G2061" s="10" t="s">
        <v>37</v>
      </c>
      <c r="H2061" s="10">
        <v>4.03</v>
      </c>
      <c r="I2061" s="10">
        <v>4.03</v>
      </c>
      <c r="J2061" s="157"/>
    </row>
    <row r="2062" spans="1:10" ht="20" customHeight="1" x14ac:dyDescent="0.2">
      <c r="A2062" s="14"/>
      <c r="B2062" s="15"/>
      <c r="C2062" s="15" t="s">
        <v>87</v>
      </c>
      <c r="D2062" s="10">
        <v>128.33000000000001</v>
      </c>
      <c r="E2062" s="10">
        <v>128.33000000000001</v>
      </c>
      <c r="F2062" s="10">
        <v>107.85</v>
      </c>
      <c r="G2062" s="10">
        <v>151.75</v>
      </c>
      <c r="H2062" s="10">
        <v>25.67</v>
      </c>
      <c r="I2062" s="10">
        <v>15.12</v>
      </c>
      <c r="J2062" s="157"/>
    </row>
    <row r="2063" spans="1:10" ht="20" customHeight="1" x14ac:dyDescent="0.2">
      <c r="A2063" s="14"/>
      <c r="B2063" s="15"/>
      <c r="C2063" s="15" t="s">
        <v>90</v>
      </c>
      <c r="D2063" s="10">
        <v>85.51</v>
      </c>
      <c r="E2063" s="10">
        <v>85.51</v>
      </c>
      <c r="F2063" s="10">
        <v>138.66</v>
      </c>
      <c r="G2063" s="10">
        <v>86.64</v>
      </c>
      <c r="H2063" s="10">
        <v>2.4</v>
      </c>
      <c r="I2063" s="10">
        <v>2.4</v>
      </c>
      <c r="J2063" s="157"/>
    </row>
    <row r="2064" spans="1:10" ht="20" customHeight="1" x14ac:dyDescent="0.2">
      <c r="A2064" s="14"/>
      <c r="B2064" s="15"/>
      <c r="C2064" s="15" t="s">
        <v>92</v>
      </c>
      <c r="D2064" s="10">
        <v>3.34</v>
      </c>
      <c r="E2064" s="10">
        <v>3.34</v>
      </c>
      <c r="F2064" s="10">
        <v>4.41</v>
      </c>
      <c r="G2064" s="10">
        <v>2.2000000000000002</v>
      </c>
      <c r="H2064" s="10">
        <v>0.67</v>
      </c>
      <c r="I2064" s="10">
        <v>0.67</v>
      </c>
      <c r="J2064" s="157"/>
    </row>
    <row r="2065" spans="1:10" ht="20" customHeight="1" x14ac:dyDescent="0.2">
      <c r="A2065" s="14"/>
      <c r="B2065" s="15"/>
      <c r="C2065" s="15" t="s">
        <v>102</v>
      </c>
      <c r="D2065" s="10">
        <v>11.03</v>
      </c>
      <c r="E2065" s="10">
        <v>8.27</v>
      </c>
      <c r="F2065" s="10">
        <v>21.84</v>
      </c>
      <c r="G2065" s="10">
        <v>19.41</v>
      </c>
      <c r="H2065" s="10" t="s">
        <v>37</v>
      </c>
      <c r="I2065" s="10" t="s">
        <v>37</v>
      </c>
      <c r="J2065" s="157"/>
    </row>
    <row r="2066" spans="1:10" ht="20" customHeight="1" x14ac:dyDescent="0.2">
      <c r="A2066" s="14"/>
      <c r="B2066" s="15"/>
      <c r="C2066" s="15" t="s">
        <v>105</v>
      </c>
      <c r="D2066" s="10">
        <v>461.55</v>
      </c>
      <c r="E2066" s="10">
        <v>410.13</v>
      </c>
      <c r="F2066" s="10">
        <v>383.76</v>
      </c>
      <c r="G2066" s="10">
        <v>125.59</v>
      </c>
      <c r="H2066" s="10">
        <v>5.15</v>
      </c>
      <c r="I2066" s="10">
        <v>6.53</v>
      </c>
      <c r="J2066" s="157"/>
    </row>
    <row r="2067" spans="1:10" ht="20" customHeight="1" x14ac:dyDescent="0.2">
      <c r="A2067" s="14"/>
      <c r="B2067" s="15"/>
      <c r="C2067" s="15" t="s">
        <v>113</v>
      </c>
      <c r="D2067" s="10">
        <v>126.97</v>
      </c>
      <c r="E2067" s="10">
        <v>15.53</v>
      </c>
      <c r="F2067" s="10">
        <v>15.37</v>
      </c>
      <c r="G2067" s="10">
        <v>11.96</v>
      </c>
      <c r="H2067" s="10">
        <v>1.55</v>
      </c>
      <c r="I2067" s="10">
        <v>1.55</v>
      </c>
      <c r="J2067" s="157"/>
    </row>
    <row r="2068" spans="1:10" ht="20" customHeight="1" x14ac:dyDescent="0.2">
      <c r="A2068" s="14"/>
      <c r="B2068" s="15"/>
      <c r="C2068" s="15" t="s">
        <v>114</v>
      </c>
      <c r="D2068" s="10">
        <v>232.03</v>
      </c>
      <c r="E2068" s="10">
        <v>83.18</v>
      </c>
      <c r="F2068" s="10">
        <v>52.5</v>
      </c>
      <c r="G2068" s="10">
        <v>0</v>
      </c>
      <c r="H2068" s="10">
        <v>14.72</v>
      </c>
      <c r="I2068" s="10">
        <v>3.63</v>
      </c>
      <c r="J2068" s="157"/>
    </row>
    <row r="2069" spans="1:10" ht="20" customHeight="1" x14ac:dyDescent="0.2">
      <c r="A2069" s="14"/>
      <c r="B2069" s="15"/>
      <c r="C2069" s="15" t="s">
        <v>119</v>
      </c>
      <c r="D2069" s="10">
        <v>95.56</v>
      </c>
      <c r="E2069" s="10">
        <v>95.56</v>
      </c>
      <c r="F2069" s="10">
        <v>78.84</v>
      </c>
      <c r="G2069" s="10">
        <v>68.7</v>
      </c>
      <c r="H2069" s="10">
        <v>10.49</v>
      </c>
      <c r="I2069" s="10">
        <v>10.49</v>
      </c>
      <c r="J2069" s="157"/>
    </row>
    <row r="2070" spans="1:10" s="20" customFormat="1" ht="20" customHeight="1" x14ac:dyDescent="0.2">
      <c r="A2070" s="14"/>
      <c r="B2070" s="15"/>
      <c r="C2070" s="15" t="s">
        <v>58</v>
      </c>
      <c r="D2070" s="15">
        <v>8276.57</v>
      </c>
      <c r="E2070" s="15">
        <v>6815.48</v>
      </c>
      <c r="F2070" s="15">
        <v>7542.6</v>
      </c>
      <c r="G2070" s="15">
        <v>5534.54</v>
      </c>
      <c r="H2070" s="15">
        <v>557.84</v>
      </c>
      <c r="I2070" s="15">
        <v>473.54</v>
      </c>
      <c r="J2070" s="158"/>
    </row>
    <row r="2071" spans="1:10" ht="20" customHeight="1" x14ac:dyDescent="0.2">
      <c r="A2071" s="14" t="s">
        <v>34</v>
      </c>
      <c r="B2071" s="15" t="s">
        <v>41</v>
      </c>
      <c r="C2071" s="15" t="s">
        <v>57</v>
      </c>
      <c r="D2071" s="10">
        <v>43.14</v>
      </c>
      <c r="E2071" s="10">
        <v>43.14</v>
      </c>
      <c r="F2071" s="10">
        <v>142.35</v>
      </c>
      <c r="G2071" s="10" t="s">
        <v>37</v>
      </c>
      <c r="H2071" s="10">
        <v>5.83</v>
      </c>
      <c r="I2071" s="10">
        <v>5.83</v>
      </c>
      <c r="J2071" s="157"/>
    </row>
    <row r="2072" spans="1:10" s="20" customFormat="1" ht="20" customHeight="1" x14ac:dyDescent="0.2">
      <c r="A2072" s="14"/>
      <c r="B2072" s="15"/>
      <c r="C2072" s="15" t="s">
        <v>58</v>
      </c>
      <c r="D2072" s="15">
        <v>43.14</v>
      </c>
      <c r="E2072" s="15">
        <v>43.14</v>
      </c>
      <c r="F2072" s="15">
        <v>142.35</v>
      </c>
      <c r="G2072" s="15" t="s">
        <v>37</v>
      </c>
      <c r="H2072" s="15">
        <v>5.83</v>
      </c>
      <c r="I2072" s="15">
        <v>5.83</v>
      </c>
      <c r="J2072" s="158"/>
    </row>
    <row r="2073" spans="1:10" ht="20" customHeight="1" x14ac:dyDescent="0.2">
      <c r="A2073" s="14"/>
      <c r="B2073" s="15" t="s">
        <v>47</v>
      </c>
      <c r="C2073" s="15" t="s">
        <v>93</v>
      </c>
      <c r="D2073" s="10">
        <v>9.94</v>
      </c>
      <c r="E2073" s="10">
        <v>9.94</v>
      </c>
      <c r="F2073" s="10">
        <v>19.88</v>
      </c>
      <c r="G2073" s="10" t="s">
        <v>37</v>
      </c>
      <c r="H2073" s="10" t="s">
        <v>37</v>
      </c>
      <c r="I2073" s="10" t="s">
        <v>37</v>
      </c>
      <c r="J2073" s="157"/>
    </row>
    <row r="2074" spans="1:10" ht="20" customHeight="1" x14ac:dyDescent="0.2">
      <c r="A2074" s="14"/>
      <c r="B2074" s="15"/>
      <c r="C2074" s="15" t="s">
        <v>93</v>
      </c>
      <c r="D2074" s="10">
        <v>71.95</v>
      </c>
      <c r="E2074" s="10">
        <v>71.95</v>
      </c>
      <c r="F2074" s="10">
        <v>143.88999999999999</v>
      </c>
      <c r="G2074" s="10" t="s">
        <v>37</v>
      </c>
      <c r="H2074" s="10" t="s">
        <v>37</v>
      </c>
      <c r="I2074" s="10" t="s">
        <v>37</v>
      </c>
      <c r="J2074" s="157"/>
    </row>
    <row r="2075" spans="1:10" s="20" customFormat="1" ht="20" customHeight="1" x14ac:dyDescent="0.2">
      <c r="A2075" s="14"/>
      <c r="B2075" s="15"/>
      <c r="C2075" s="15" t="s">
        <v>58</v>
      </c>
      <c r="D2075" s="15">
        <v>81.89</v>
      </c>
      <c r="E2075" s="15">
        <v>81.89</v>
      </c>
      <c r="F2075" s="15">
        <v>163.77000000000001</v>
      </c>
      <c r="G2075" s="15" t="s">
        <v>37</v>
      </c>
      <c r="H2075" s="15" t="s">
        <v>37</v>
      </c>
      <c r="I2075" s="15" t="s">
        <v>37</v>
      </c>
      <c r="J2075" s="158"/>
    </row>
    <row r="2076" spans="1:10" ht="20" customHeight="1" x14ac:dyDescent="0.2">
      <c r="A2076" s="14"/>
      <c r="B2076" s="15" t="s">
        <v>50</v>
      </c>
      <c r="C2076" s="15" t="s">
        <v>119</v>
      </c>
      <c r="D2076" s="10">
        <v>11.16</v>
      </c>
      <c r="E2076" s="10">
        <v>11.16</v>
      </c>
      <c r="F2076" s="10">
        <v>22.32</v>
      </c>
      <c r="G2076" s="10" t="s">
        <v>37</v>
      </c>
      <c r="H2076" s="10" t="s">
        <v>37</v>
      </c>
      <c r="I2076" s="10" t="s">
        <v>37</v>
      </c>
      <c r="J2076" s="157"/>
    </row>
    <row r="2077" spans="1:10" s="20" customFormat="1" ht="20" customHeight="1" x14ac:dyDescent="0.2">
      <c r="A2077" s="14"/>
      <c r="B2077" s="15"/>
      <c r="C2077" s="15" t="s">
        <v>58</v>
      </c>
      <c r="D2077" s="15">
        <v>11.16</v>
      </c>
      <c r="E2077" s="15">
        <v>11.16</v>
      </c>
      <c r="F2077" s="15">
        <v>22.32</v>
      </c>
      <c r="G2077" s="15" t="s">
        <v>37</v>
      </c>
      <c r="H2077" s="15" t="s">
        <v>37</v>
      </c>
      <c r="I2077" s="15" t="s">
        <v>37</v>
      </c>
      <c r="J2077" s="158"/>
    </row>
    <row r="2078" spans="1:10" ht="20" customHeight="1" x14ac:dyDescent="0.2">
      <c r="A2078" s="14"/>
      <c r="B2078" s="15" t="s">
        <v>39</v>
      </c>
      <c r="C2078" s="15" t="s">
        <v>57</v>
      </c>
      <c r="D2078" s="10">
        <v>43.14</v>
      </c>
      <c r="E2078" s="10">
        <v>43.14</v>
      </c>
      <c r="F2078" s="10">
        <v>142.35</v>
      </c>
      <c r="G2078" s="10" t="s">
        <v>37</v>
      </c>
      <c r="H2078" s="10">
        <v>5.83</v>
      </c>
      <c r="I2078" s="10">
        <v>5.83</v>
      </c>
      <c r="J2078" s="157"/>
    </row>
    <row r="2079" spans="1:10" ht="20" customHeight="1" x14ac:dyDescent="0.2">
      <c r="A2079" s="14"/>
      <c r="B2079" s="15"/>
      <c r="C2079" s="15" t="s">
        <v>93</v>
      </c>
      <c r="D2079" s="10">
        <v>9.94</v>
      </c>
      <c r="E2079" s="10">
        <v>9.94</v>
      </c>
      <c r="F2079" s="10">
        <v>19.88</v>
      </c>
      <c r="G2079" s="10" t="s">
        <v>37</v>
      </c>
      <c r="H2079" s="10" t="s">
        <v>37</v>
      </c>
      <c r="I2079" s="10" t="s">
        <v>37</v>
      </c>
      <c r="J2079" s="157"/>
    </row>
    <row r="2080" spans="1:10" ht="20" customHeight="1" x14ac:dyDescent="0.2">
      <c r="A2080" s="14"/>
      <c r="B2080" s="15"/>
      <c r="C2080" s="15" t="s">
        <v>93</v>
      </c>
      <c r="D2080" s="10">
        <v>71.95</v>
      </c>
      <c r="E2080" s="10">
        <v>71.95</v>
      </c>
      <c r="F2080" s="10">
        <v>143.88999999999999</v>
      </c>
      <c r="G2080" s="10" t="s">
        <v>37</v>
      </c>
      <c r="H2080" s="10" t="s">
        <v>37</v>
      </c>
      <c r="I2080" s="10" t="s">
        <v>37</v>
      </c>
      <c r="J2080" s="157"/>
    </row>
    <row r="2081" spans="1:10" ht="20" customHeight="1" x14ac:dyDescent="0.2">
      <c r="A2081" s="14"/>
      <c r="B2081" s="15"/>
      <c r="C2081" s="15" t="s">
        <v>119</v>
      </c>
      <c r="D2081" s="10">
        <v>11.16</v>
      </c>
      <c r="E2081" s="10">
        <v>11.16</v>
      </c>
      <c r="F2081" s="10">
        <v>22.32</v>
      </c>
      <c r="G2081" s="10" t="s">
        <v>37</v>
      </c>
      <c r="H2081" s="10" t="s">
        <v>37</v>
      </c>
      <c r="I2081" s="10" t="s">
        <v>37</v>
      </c>
      <c r="J2081" s="157"/>
    </row>
    <row r="2082" spans="1:10" s="20" customFormat="1" ht="20" customHeight="1" thickBot="1" x14ac:dyDescent="0.25">
      <c r="A2082" s="16"/>
      <c r="B2082" s="17"/>
      <c r="C2082" s="17" t="s">
        <v>58</v>
      </c>
      <c r="D2082" s="17">
        <v>136.18</v>
      </c>
      <c r="E2082" s="17">
        <v>136.18</v>
      </c>
      <c r="F2082" s="17">
        <v>328.44</v>
      </c>
      <c r="G2082" s="17" t="s">
        <v>37</v>
      </c>
      <c r="H2082" s="17">
        <v>5.83</v>
      </c>
      <c r="I2082" s="17">
        <v>5.83</v>
      </c>
      <c r="J2082" s="1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/>
  </sheetViews>
  <sheetFormatPr baseColWidth="10" defaultColWidth="15.6640625" defaultRowHeight="20" customHeight="1" x14ac:dyDescent="0.2"/>
  <cols>
    <col min="1" max="1" width="24.6640625" style="254" bestFit="1" customWidth="1"/>
    <col min="2" max="16384" width="15.6640625" style="249"/>
  </cols>
  <sheetData>
    <row r="1" spans="1:8" s="253" customFormat="1" ht="52" thickBot="1" x14ac:dyDescent="0.25">
      <c r="A1" s="250" t="s">
        <v>125</v>
      </c>
      <c r="B1" s="251" t="s">
        <v>188</v>
      </c>
      <c r="C1" s="26" t="s">
        <v>127</v>
      </c>
      <c r="D1" s="26" t="s">
        <v>128</v>
      </c>
      <c r="E1" s="26" t="s">
        <v>129</v>
      </c>
      <c r="F1" s="26" t="s">
        <v>4</v>
      </c>
      <c r="G1" s="27" t="s">
        <v>5</v>
      </c>
      <c r="H1" s="252"/>
    </row>
    <row r="2" spans="1:8" ht="20" customHeight="1" x14ac:dyDescent="0.2">
      <c r="A2" s="46" t="s">
        <v>179</v>
      </c>
      <c r="B2" s="245">
        <v>1105</v>
      </c>
      <c r="C2" s="246">
        <v>26755.040000000001</v>
      </c>
      <c r="D2" s="246">
        <v>26755.040000000001</v>
      </c>
      <c r="E2" s="246">
        <v>113102.6</v>
      </c>
      <c r="F2" s="246">
        <v>5796.61</v>
      </c>
      <c r="G2" s="247">
        <v>5757.47</v>
      </c>
      <c r="H2" s="248"/>
    </row>
    <row r="3" spans="1:8" ht="20" customHeight="1" x14ac:dyDescent="0.2">
      <c r="A3" s="52" t="s">
        <v>7</v>
      </c>
      <c r="B3" s="54">
        <v>153</v>
      </c>
      <c r="C3" s="55">
        <v>11688.97</v>
      </c>
      <c r="D3" s="55">
        <v>11688.97</v>
      </c>
      <c r="E3" s="55">
        <v>57265.87</v>
      </c>
      <c r="F3" s="55">
        <v>3380.09</v>
      </c>
      <c r="G3" s="56">
        <v>3515.47</v>
      </c>
      <c r="H3" s="248"/>
    </row>
    <row r="4" spans="1:8" ht="20" customHeight="1" x14ac:dyDescent="0.2">
      <c r="A4" s="52" t="s">
        <v>8</v>
      </c>
      <c r="B4" s="54">
        <v>71</v>
      </c>
      <c r="C4" s="55">
        <v>2399.38</v>
      </c>
      <c r="D4" s="55">
        <v>2399.38</v>
      </c>
      <c r="E4" s="55" t="s">
        <v>37</v>
      </c>
      <c r="F4" s="55">
        <v>682.65</v>
      </c>
      <c r="G4" s="56">
        <v>744.05</v>
      </c>
      <c r="H4" s="248"/>
    </row>
    <row r="5" spans="1:8" ht="20" customHeight="1" x14ac:dyDescent="0.2">
      <c r="A5" s="52" t="s">
        <v>9</v>
      </c>
      <c r="B5" s="54">
        <v>64</v>
      </c>
      <c r="C5" s="55">
        <v>347.99</v>
      </c>
      <c r="D5" s="55">
        <v>347.99</v>
      </c>
      <c r="E5" s="55" t="s">
        <v>37</v>
      </c>
      <c r="F5" s="55">
        <v>84.05</v>
      </c>
      <c r="G5" s="56">
        <v>75.73</v>
      </c>
      <c r="H5" s="248"/>
    </row>
    <row r="6" spans="1:8" ht="20" customHeight="1" x14ac:dyDescent="0.2">
      <c r="A6" s="52" t="s">
        <v>10</v>
      </c>
      <c r="B6" s="54">
        <v>55</v>
      </c>
      <c r="C6" s="55">
        <v>969.35</v>
      </c>
      <c r="D6" s="55">
        <v>969.35</v>
      </c>
      <c r="E6" s="55">
        <v>1420.89</v>
      </c>
      <c r="F6" s="55">
        <v>185.41</v>
      </c>
      <c r="G6" s="56">
        <v>94.38</v>
      </c>
      <c r="H6" s="248"/>
    </row>
    <row r="7" spans="1:8" ht="20" customHeight="1" x14ac:dyDescent="0.2">
      <c r="A7" s="52" t="s">
        <v>180</v>
      </c>
      <c r="B7" s="54">
        <v>12</v>
      </c>
      <c r="C7" s="55">
        <v>102.78</v>
      </c>
      <c r="D7" s="55">
        <v>102.78</v>
      </c>
      <c r="E7" s="55">
        <v>42.5</v>
      </c>
      <c r="F7" s="55">
        <v>0.49</v>
      </c>
      <c r="G7" s="56">
        <v>0</v>
      </c>
      <c r="H7" s="248"/>
    </row>
    <row r="8" spans="1:8" ht="20" customHeight="1" x14ac:dyDescent="0.2">
      <c r="A8" s="52" t="s">
        <v>13</v>
      </c>
      <c r="B8" s="54">
        <v>331</v>
      </c>
      <c r="C8" s="55">
        <v>1957.35</v>
      </c>
      <c r="D8" s="55">
        <v>1957.35</v>
      </c>
      <c r="E8" s="55">
        <v>2203.2399999999998</v>
      </c>
      <c r="F8" s="55">
        <v>160.97</v>
      </c>
      <c r="G8" s="56">
        <v>165.95</v>
      </c>
      <c r="H8" s="248"/>
    </row>
    <row r="9" spans="1:8" ht="20" customHeight="1" x14ac:dyDescent="0.2">
      <c r="A9" s="52" t="s">
        <v>181</v>
      </c>
      <c r="B9" s="54">
        <v>566</v>
      </c>
      <c r="C9" s="55">
        <v>3471.05</v>
      </c>
      <c r="D9" s="55">
        <v>3471.05</v>
      </c>
      <c r="E9" s="55">
        <v>8112.84</v>
      </c>
      <c r="F9" s="55">
        <v>391.3</v>
      </c>
      <c r="G9" s="56">
        <v>10.8</v>
      </c>
      <c r="H9" s="248"/>
    </row>
    <row r="10" spans="1:8" ht="20" customHeight="1" x14ac:dyDescent="0.2">
      <c r="A10" s="52" t="s">
        <v>182</v>
      </c>
      <c r="B10" s="54">
        <v>859</v>
      </c>
      <c r="C10" s="55">
        <v>68993.34</v>
      </c>
      <c r="D10" s="55">
        <v>68993.34</v>
      </c>
      <c r="E10" s="55">
        <v>194314.66</v>
      </c>
      <c r="F10" s="55">
        <v>11224.15</v>
      </c>
      <c r="G10" s="56">
        <v>2327.7199999999998</v>
      </c>
      <c r="H10" s="248"/>
    </row>
    <row r="11" spans="1:8" ht="20" customHeight="1" x14ac:dyDescent="0.2">
      <c r="A11" s="52" t="s">
        <v>183</v>
      </c>
      <c r="B11" s="54">
        <v>19</v>
      </c>
      <c r="C11" s="55">
        <v>257.58999999999997</v>
      </c>
      <c r="D11" s="55">
        <v>257.58999999999997</v>
      </c>
      <c r="E11" s="55">
        <v>347.69</v>
      </c>
      <c r="F11" s="55">
        <v>60.07</v>
      </c>
      <c r="G11" s="56">
        <v>49.48</v>
      </c>
      <c r="H11" s="248"/>
    </row>
    <row r="12" spans="1:8" ht="20" customHeight="1" x14ac:dyDescent="0.2">
      <c r="A12" s="52" t="s">
        <v>184</v>
      </c>
      <c r="B12" s="54">
        <v>44</v>
      </c>
      <c r="C12" s="55">
        <v>1946.57</v>
      </c>
      <c r="D12" s="55">
        <v>1946.57</v>
      </c>
      <c r="E12" s="55">
        <v>49855.64</v>
      </c>
      <c r="F12" s="55">
        <v>1001.78</v>
      </c>
      <c r="G12" s="56">
        <v>840.07</v>
      </c>
      <c r="H12" s="248"/>
    </row>
    <row r="13" spans="1:8" ht="20" customHeight="1" x14ac:dyDescent="0.2">
      <c r="A13" s="52" t="s">
        <v>185</v>
      </c>
      <c r="B13" s="54">
        <v>126</v>
      </c>
      <c r="C13" s="55">
        <v>3652.44</v>
      </c>
      <c r="D13" s="55">
        <v>3652.44</v>
      </c>
      <c r="E13" s="55">
        <v>10020.99</v>
      </c>
      <c r="F13" s="55">
        <v>1246.24</v>
      </c>
      <c r="G13" s="56">
        <v>448.07</v>
      </c>
      <c r="H13" s="248"/>
    </row>
    <row r="14" spans="1:8" ht="20" customHeight="1" x14ac:dyDescent="0.2">
      <c r="A14" s="52" t="s">
        <v>186</v>
      </c>
      <c r="B14" s="54">
        <v>12</v>
      </c>
      <c r="C14" s="55">
        <v>49.29</v>
      </c>
      <c r="D14" s="55">
        <v>49.29</v>
      </c>
      <c r="E14" s="55">
        <v>61.61</v>
      </c>
      <c r="F14" s="55">
        <v>13.06</v>
      </c>
      <c r="G14" s="56">
        <v>5.38</v>
      </c>
      <c r="H14" s="248"/>
    </row>
    <row r="15" spans="1:8" ht="20" customHeight="1" x14ac:dyDescent="0.2">
      <c r="A15" s="52" t="s">
        <v>175</v>
      </c>
      <c r="B15" s="54">
        <v>172</v>
      </c>
      <c r="C15" s="55">
        <v>1452.5</v>
      </c>
      <c r="D15" s="55">
        <v>1452.5</v>
      </c>
      <c r="E15" s="55">
        <v>2358.98</v>
      </c>
      <c r="F15" s="55">
        <v>181.56</v>
      </c>
      <c r="G15" s="56">
        <v>111.65</v>
      </c>
      <c r="H15" s="248"/>
    </row>
    <row r="16" spans="1:8" ht="20" customHeight="1" x14ac:dyDescent="0.2">
      <c r="A16" s="52" t="s">
        <v>177</v>
      </c>
      <c r="B16" s="54">
        <v>123</v>
      </c>
      <c r="C16" s="55">
        <v>316.17</v>
      </c>
      <c r="D16" s="55">
        <v>316.17</v>
      </c>
      <c r="E16" s="55">
        <v>228.32</v>
      </c>
      <c r="F16" s="55">
        <v>0.66</v>
      </c>
      <c r="G16" s="56">
        <v>1.18</v>
      </c>
      <c r="H16" s="248"/>
    </row>
    <row r="17" spans="1:8" ht="20" customHeight="1" x14ac:dyDescent="0.2">
      <c r="A17" s="52" t="s">
        <v>187</v>
      </c>
      <c r="B17" s="54">
        <v>230</v>
      </c>
      <c r="C17" s="55">
        <v>927.19</v>
      </c>
      <c r="D17" s="55">
        <v>927.19</v>
      </c>
      <c r="E17" s="55">
        <v>1544.69</v>
      </c>
      <c r="F17" s="55">
        <v>3.22</v>
      </c>
      <c r="G17" s="56">
        <v>1.03</v>
      </c>
      <c r="H17" s="248"/>
    </row>
    <row r="18" spans="1:8" ht="20" customHeight="1" x14ac:dyDescent="0.2">
      <c r="A18" s="52" t="s">
        <v>25</v>
      </c>
      <c r="B18" s="54">
        <v>73</v>
      </c>
      <c r="C18" s="55">
        <v>232.53</v>
      </c>
      <c r="D18" s="55">
        <v>232.53</v>
      </c>
      <c r="E18" s="55">
        <v>169.8</v>
      </c>
      <c r="F18" s="55">
        <v>0.11</v>
      </c>
      <c r="G18" s="56">
        <v>0.11</v>
      </c>
      <c r="H18" s="248"/>
    </row>
    <row r="19" spans="1:8" ht="20" customHeight="1" x14ac:dyDescent="0.2">
      <c r="A19" s="52" t="s">
        <v>28</v>
      </c>
      <c r="B19" s="54">
        <v>5</v>
      </c>
      <c r="C19" s="55">
        <v>23.48</v>
      </c>
      <c r="D19" s="55">
        <v>23.48</v>
      </c>
      <c r="E19" s="55">
        <v>159.94999999999999</v>
      </c>
      <c r="F19" s="55">
        <v>8.1999999999999993</v>
      </c>
      <c r="G19" s="56">
        <v>0.59</v>
      </c>
      <c r="H19" s="248"/>
    </row>
    <row r="20" spans="1:8" ht="20" customHeight="1" x14ac:dyDescent="0.2">
      <c r="A20" s="52" t="s">
        <v>30</v>
      </c>
      <c r="B20" s="54">
        <v>167</v>
      </c>
      <c r="C20" s="55">
        <v>33567.61</v>
      </c>
      <c r="D20" s="55">
        <v>33567.61</v>
      </c>
      <c r="E20" s="55">
        <v>234924.63</v>
      </c>
      <c r="F20" s="55">
        <v>10137.85</v>
      </c>
      <c r="G20" s="56">
        <v>9931.92</v>
      </c>
      <c r="H20" s="248"/>
    </row>
    <row r="21" spans="1:8" ht="20" customHeight="1" x14ac:dyDescent="0.2">
      <c r="A21" s="52" t="s">
        <v>31</v>
      </c>
      <c r="B21" s="54">
        <v>26</v>
      </c>
      <c r="C21" s="55">
        <v>1751.46</v>
      </c>
      <c r="D21" s="55">
        <v>1751.46</v>
      </c>
      <c r="E21" s="55">
        <v>14200.86</v>
      </c>
      <c r="F21" s="55">
        <v>589.92999999999995</v>
      </c>
      <c r="G21" s="56">
        <v>424.74</v>
      </c>
      <c r="H21" s="248"/>
    </row>
    <row r="22" spans="1:8" ht="20" customHeight="1" thickBot="1" x14ac:dyDescent="0.25">
      <c r="A22" s="57" t="s">
        <v>32</v>
      </c>
      <c r="B22" s="59">
        <v>6</v>
      </c>
      <c r="C22" s="60">
        <v>10.37</v>
      </c>
      <c r="D22" s="60">
        <v>10.37</v>
      </c>
      <c r="E22" s="60">
        <v>14.43</v>
      </c>
      <c r="F22" s="60">
        <v>0.11</v>
      </c>
      <c r="G22" s="61">
        <v>0.22</v>
      </c>
      <c r="H22" s="248"/>
    </row>
    <row r="23" spans="1:8" ht="20" customHeight="1" x14ac:dyDescent="0.2">
      <c r="A23" s="20"/>
      <c r="B23" s="9"/>
      <c r="C23" s="9"/>
      <c r="D23" s="9"/>
      <c r="E23" s="9"/>
      <c r="F23" s="9"/>
      <c r="G23" s="9"/>
    </row>
    <row r="24" spans="1:8" ht="20" customHeight="1" x14ac:dyDescent="0.2">
      <c r="A24" s="20"/>
      <c r="B24" s="9"/>
      <c r="C24" s="9"/>
      <c r="D24" s="9"/>
      <c r="E24" s="9"/>
      <c r="F24" s="9"/>
      <c r="G24" s="9"/>
    </row>
    <row r="25" spans="1:8" ht="20" customHeight="1" x14ac:dyDescent="0.2">
      <c r="A25" s="20"/>
      <c r="B25" s="9"/>
      <c r="C25" s="9"/>
      <c r="D25" s="9"/>
      <c r="E25" s="9"/>
      <c r="F25" s="9"/>
      <c r="G25" s="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5"/>
  <sheetViews>
    <sheetView topLeftCell="A126" workbookViewId="0">
      <selection activeCell="A134" sqref="A134"/>
    </sheetView>
  </sheetViews>
  <sheetFormatPr baseColWidth="10" defaultColWidth="8.83203125" defaultRowHeight="15" x14ac:dyDescent="0.2"/>
  <cols>
    <col min="1" max="1" width="24.5" style="258" bestFit="1" customWidth="1"/>
    <col min="2" max="2" width="15.6640625" style="258" customWidth="1"/>
    <col min="3" max="8" width="15.6640625" customWidth="1"/>
  </cols>
  <sheetData>
    <row r="1" spans="1:8" s="255" customFormat="1" ht="52" thickBot="1" x14ac:dyDescent="0.25">
      <c r="A1" s="33" t="s">
        <v>125</v>
      </c>
      <c r="B1" s="26" t="s">
        <v>40</v>
      </c>
      <c r="C1" s="26" t="s">
        <v>188</v>
      </c>
      <c r="D1" s="26" t="s">
        <v>127</v>
      </c>
      <c r="E1" s="26" t="s">
        <v>128</v>
      </c>
      <c r="F1" s="26" t="s">
        <v>129</v>
      </c>
      <c r="G1" s="26" t="s">
        <v>4</v>
      </c>
      <c r="H1" s="27" t="s">
        <v>5</v>
      </c>
    </row>
    <row r="2" spans="1:8" ht="20" customHeight="1" x14ac:dyDescent="0.2">
      <c r="A2" s="152" t="s">
        <v>179</v>
      </c>
      <c r="B2" s="260" t="s">
        <v>41</v>
      </c>
      <c r="C2" s="40">
        <v>374</v>
      </c>
      <c r="D2" s="40">
        <v>9025.36</v>
      </c>
      <c r="E2" s="40">
        <v>9025.36</v>
      </c>
      <c r="F2" s="40">
        <v>37717.83</v>
      </c>
      <c r="G2" s="40">
        <v>2133.4499999999998</v>
      </c>
      <c r="H2" s="256">
        <v>2097.7199999999998</v>
      </c>
    </row>
    <row r="3" spans="1:8" ht="20" customHeight="1" x14ac:dyDescent="0.2">
      <c r="A3" s="150"/>
      <c r="B3" s="37" t="s">
        <v>42</v>
      </c>
      <c r="C3" s="3">
        <v>237</v>
      </c>
      <c r="D3" s="3">
        <v>5739.49</v>
      </c>
      <c r="E3" s="3">
        <v>5739.49</v>
      </c>
      <c r="F3" s="3">
        <v>31022.95</v>
      </c>
      <c r="G3" s="3">
        <v>1229.3399999999999</v>
      </c>
      <c r="H3" s="4">
        <v>1193.9100000000001</v>
      </c>
    </row>
    <row r="4" spans="1:8" ht="20" customHeight="1" x14ac:dyDescent="0.2">
      <c r="A4" s="150"/>
      <c r="B4" s="37" t="s">
        <v>43</v>
      </c>
      <c r="C4" s="3">
        <v>78</v>
      </c>
      <c r="D4" s="3">
        <v>1842.26</v>
      </c>
      <c r="E4" s="3">
        <v>1842.26</v>
      </c>
      <c r="F4" s="3">
        <v>5617.69</v>
      </c>
      <c r="G4" s="3">
        <v>300.69</v>
      </c>
      <c r="H4" s="4">
        <v>302.63</v>
      </c>
    </row>
    <row r="5" spans="1:8" ht="20" customHeight="1" x14ac:dyDescent="0.2">
      <c r="A5" s="150"/>
      <c r="B5" s="37" t="s">
        <v>44</v>
      </c>
      <c r="C5" s="3">
        <v>59</v>
      </c>
      <c r="D5" s="3">
        <v>786.1</v>
      </c>
      <c r="E5" s="3">
        <v>786.1</v>
      </c>
      <c r="F5" s="3">
        <v>2454.71</v>
      </c>
      <c r="G5" s="3">
        <v>172.51</v>
      </c>
      <c r="H5" s="4">
        <v>172.88</v>
      </c>
    </row>
    <row r="6" spans="1:8" ht="20" customHeight="1" x14ac:dyDescent="0.2">
      <c r="A6" s="150"/>
      <c r="B6" s="37" t="s">
        <v>45</v>
      </c>
      <c r="C6" s="3">
        <v>59</v>
      </c>
      <c r="D6" s="3">
        <v>3220.49</v>
      </c>
      <c r="E6" s="3">
        <v>3220.49</v>
      </c>
      <c r="F6" s="3">
        <v>17121.04</v>
      </c>
      <c r="G6" s="3">
        <v>727.34</v>
      </c>
      <c r="H6" s="4">
        <v>772.88</v>
      </c>
    </row>
    <row r="7" spans="1:8" ht="20" customHeight="1" x14ac:dyDescent="0.2">
      <c r="A7" s="150"/>
      <c r="B7" s="37" t="s">
        <v>46</v>
      </c>
      <c r="C7" s="3">
        <v>43</v>
      </c>
      <c r="D7" s="3">
        <v>897.26</v>
      </c>
      <c r="E7" s="3">
        <v>897.26</v>
      </c>
      <c r="F7" s="3">
        <v>3047.44</v>
      </c>
      <c r="G7" s="3">
        <v>189.01</v>
      </c>
      <c r="H7" s="4">
        <v>145.09</v>
      </c>
    </row>
    <row r="8" spans="1:8" ht="20" customHeight="1" x14ac:dyDescent="0.2">
      <c r="A8" s="150"/>
      <c r="B8" s="37" t="s">
        <v>170</v>
      </c>
      <c r="C8" s="3">
        <v>14</v>
      </c>
      <c r="D8" s="3">
        <v>319.83</v>
      </c>
      <c r="E8" s="3">
        <v>319.83</v>
      </c>
      <c r="F8" s="3">
        <v>1090.77</v>
      </c>
      <c r="G8" s="3">
        <v>72.47</v>
      </c>
      <c r="H8" s="4">
        <v>72.47</v>
      </c>
    </row>
    <row r="9" spans="1:8" ht="20" customHeight="1" x14ac:dyDescent="0.2">
      <c r="A9" s="150"/>
      <c r="B9" s="37" t="s">
        <v>171</v>
      </c>
      <c r="C9" s="3">
        <v>18</v>
      </c>
      <c r="D9" s="3">
        <v>726.83</v>
      </c>
      <c r="E9" s="3">
        <v>726.83</v>
      </c>
      <c r="F9" s="3">
        <v>4120.42</v>
      </c>
      <c r="G9" s="3">
        <v>204.09</v>
      </c>
      <c r="H9" s="4">
        <v>219.91</v>
      </c>
    </row>
    <row r="10" spans="1:8" ht="20" customHeight="1" x14ac:dyDescent="0.2">
      <c r="A10" s="150"/>
      <c r="B10" s="37" t="s">
        <v>49</v>
      </c>
      <c r="C10" s="3">
        <v>189</v>
      </c>
      <c r="D10" s="3">
        <v>3785.87</v>
      </c>
      <c r="E10" s="3">
        <v>3785.87</v>
      </c>
      <c r="F10" s="3">
        <v>9788.49</v>
      </c>
      <c r="G10" s="3">
        <v>678.28</v>
      </c>
      <c r="H10" s="4">
        <v>690.54</v>
      </c>
    </row>
    <row r="11" spans="1:8" ht="20" customHeight="1" x14ac:dyDescent="0.2">
      <c r="A11" s="150"/>
      <c r="B11" s="37" t="s">
        <v>50</v>
      </c>
      <c r="C11" s="3">
        <v>35</v>
      </c>
      <c r="D11" s="3">
        <v>411.54</v>
      </c>
      <c r="E11" s="3">
        <v>411.54</v>
      </c>
      <c r="F11" s="3">
        <v>1121.25</v>
      </c>
      <c r="G11" s="3">
        <v>89.44</v>
      </c>
      <c r="H11" s="4">
        <v>89.44</v>
      </c>
    </row>
    <row r="12" spans="1:8" s="258" customFormat="1" ht="20" customHeight="1" x14ac:dyDescent="0.2">
      <c r="A12" s="150"/>
      <c r="B12" s="37" t="s">
        <v>39</v>
      </c>
      <c r="C12" s="37">
        <v>1105</v>
      </c>
      <c r="D12" s="37">
        <v>26755.040000000001</v>
      </c>
      <c r="E12" s="37">
        <v>26755.040000000001</v>
      </c>
      <c r="F12" s="37">
        <v>113102.6</v>
      </c>
      <c r="G12" s="37">
        <v>5796.61</v>
      </c>
      <c r="H12" s="257">
        <v>5757.47</v>
      </c>
    </row>
    <row r="13" spans="1:8" ht="20" customHeight="1" x14ac:dyDescent="0.2">
      <c r="A13" s="150" t="s">
        <v>7</v>
      </c>
      <c r="B13" s="37" t="s">
        <v>41</v>
      </c>
      <c r="C13" s="3">
        <v>100</v>
      </c>
      <c r="D13" s="3">
        <v>8624.75</v>
      </c>
      <c r="E13" s="3">
        <v>8624.75</v>
      </c>
      <c r="F13" s="3">
        <v>41142.57</v>
      </c>
      <c r="G13" s="3">
        <v>2606.12</v>
      </c>
      <c r="H13" s="4">
        <v>2723.16</v>
      </c>
    </row>
    <row r="14" spans="1:8" ht="20" customHeight="1" x14ac:dyDescent="0.2">
      <c r="A14" s="150"/>
      <c r="B14" s="37" t="s">
        <v>42</v>
      </c>
      <c r="C14" s="3">
        <v>3</v>
      </c>
      <c r="D14" s="3">
        <v>163.38999999999999</v>
      </c>
      <c r="E14" s="3">
        <v>163.38999999999999</v>
      </c>
      <c r="F14" s="3">
        <v>836.07</v>
      </c>
      <c r="G14" s="3">
        <v>40.020000000000003</v>
      </c>
      <c r="H14" s="4">
        <v>62.98</v>
      </c>
    </row>
    <row r="15" spans="1:8" ht="20" customHeight="1" x14ac:dyDescent="0.2">
      <c r="A15" s="150"/>
      <c r="B15" s="37" t="s">
        <v>44</v>
      </c>
      <c r="C15" s="3">
        <v>1</v>
      </c>
      <c r="D15" s="3">
        <v>1.9</v>
      </c>
      <c r="E15" s="3">
        <v>1.9</v>
      </c>
      <c r="F15" s="3" t="s">
        <v>37</v>
      </c>
      <c r="G15" s="3" t="s">
        <v>37</v>
      </c>
      <c r="H15" s="4" t="s">
        <v>37</v>
      </c>
    </row>
    <row r="16" spans="1:8" ht="20" customHeight="1" x14ac:dyDescent="0.2">
      <c r="A16" s="150"/>
      <c r="B16" s="37" t="s">
        <v>45</v>
      </c>
      <c r="C16" s="3">
        <v>10</v>
      </c>
      <c r="D16" s="3">
        <v>1137.44</v>
      </c>
      <c r="E16" s="3">
        <v>1137.44</v>
      </c>
      <c r="F16" s="3">
        <v>6529.46</v>
      </c>
      <c r="G16" s="3">
        <v>183.47</v>
      </c>
      <c r="H16" s="4">
        <v>184.33</v>
      </c>
    </row>
    <row r="17" spans="1:8" ht="20" customHeight="1" x14ac:dyDescent="0.2">
      <c r="A17" s="150"/>
      <c r="B17" s="37" t="s">
        <v>171</v>
      </c>
      <c r="C17" s="3">
        <v>2</v>
      </c>
      <c r="D17" s="3">
        <v>3.33</v>
      </c>
      <c r="E17" s="3">
        <v>3.33</v>
      </c>
      <c r="F17" s="3">
        <v>10</v>
      </c>
      <c r="G17" s="3" t="s">
        <v>37</v>
      </c>
      <c r="H17" s="4" t="s">
        <v>37</v>
      </c>
    </row>
    <row r="18" spans="1:8" ht="20" customHeight="1" x14ac:dyDescent="0.2">
      <c r="A18" s="150"/>
      <c r="B18" s="37" t="s">
        <v>49</v>
      </c>
      <c r="C18" s="3">
        <v>38</v>
      </c>
      <c r="D18" s="3">
        <v>1758.16</v>
      </c>
      <c r="E18" s="3">
        <v>1758.16</v>
      </c>
      <c r="F18" s="3">
        <v>8747.77</v>
      </c>
      <c r="G18" s="3">
        <v>550.48</v>
      </c>
      <c r="H18" s="4">
        <v>545</v>
      </c>
    </row>
    <row r="19" spans="1:8" s="258" customFormat="1" ht="20" customHeight="1" x14ac:dyDescent="0.2">
      <c r="A19" s="150"/>
      <c r="B19" s="37" t="s">
        <v>39</v>
      </c>
      <c r="C19" s="37">
        <v>153</v>
      </c>
      <c r="D19" s="37">
        <v>11688.97</v>
      </c>
      <c r="E19" s="37">
        <v>11688.97</v>
      </c>
      <c r="F19" s="37">
        <v>57265.87</v>
      </c>
      <c r="G19" s="37">
        <v>3380.09</v>
      </c>
      <c r="H19" s="257">
        <v>3515.47</v>
      </c>
    </row>
    <row r="20" spans="1:8" ht="20" customHeight="1" x14ac:dyDescent="0.2">
      <c r="A20" s="150" t="s">
        <v>8</v>
      </c>
      <c r="B20" s="37" t="s">
        <v>41</v>
      </c>
      <c r="C20" s="3">
        <v>17</v>
      </c>
      <c r="D20" s="3">
        <v>1282.73</v>
      </c>
      <c r="E20" s="3">
        <v>1282.73</v>
      </c>
      <c r="F20" s="3" t="s">
        <v>37</v>
      </c>
      <c r="G20" s="3">
        <v>386.02</v>
      </c>
      <c r="H20" s="4">
        <v>486.84</v>
      </c>
    </row>
    <row r="21" spans="1:8" ht="20" customHeight="1" x14ac:dyDescent="0.2">
      <c r="A21" s="150"/>
      <c r="B21" s="37" t="s">
        <v>42</v>
      </c>
      <c r="C21" s="3">
        <v>12</v>
      </c>
      <c r="D21" s="3">
        <v>89.6</v>
      </c>
      <c r="E21" s="3">
        <v>89.6</v>
      </c>
      <c r="F21" s="3" t="s">
        <v>37</v>
      </c>
      <c r="G21" s="3">
        <v>19.600000000000001</v>
      </c>
      <c r="H21" s="4">
        <v>3.42</v>
      </c>
    </row>
    <row r="22" spans="1:8" ht="20" customHeight="1" x14ac:dyDescent="0.2">
      <c r="A22" s="150"/>
      <c r="B22" s="37" t="s">
        <v>44</v>
      </c>
      <c r="C22" s="3">
        <v>1</v>
      </c>
      <c r="D22" s="3">
        <v>3.55</v>
      </c>
      <c r="E22" s="3">
        <v>3.55</v>
      </c>
      <c r="F22" s="3" t="s">
        <v>37</v>
      </c>
      <c r="G22" s="3">
        <v>0.71</v>
      </c>
      <c r="H22" s="4">
        <v>0.71</v>
      </c>
    </row>
    <row r="23" spans="1:8" ht="20" customHeight="1" x14ac:dyDescent="0.2">
      <c r="A23" s="150"/>
      <c r="B23" s="37" t="s">
        <v>45</v>
      </c>
      <c r="C23" s="3">
        <v>18</v>
      </c>
      <c r="D23" s="3">
        <v>305.77</v>
      </c>
      <c r="E23" s="3">
        <v>305.77</v>
      </c>
      <c r="F23" s="3" t="s">
        <v>37</v>
      </c>
      <c r="G23" s="3">
        <v>50.01</v>
      </c>
      <c r="H23" s="4">
        <v>43.02</v>
      </c>
    </row>
    <row r="24" spans="1:8" ht="20" customHeight="1" x14ac:dyDescent="0.2">
      <c r="A24" s="150"/>
      <c r="B24" s="37" t="s">
        <v>49</v>
      </c>
      <c r="C24" s="3">
        <v>24</v>
      </c>
      <c r="D24" s="3">
        <v>717.74</v>
      </c>
      <c r="E24" s="3">
        <v>717.74</v>
      </c>
      <c r="F24" s="3" t="s">
        <v>37</v>
      </c>
      <c r="G24" s="3">
        <v>226.31</v>
      </c>
      <c r="H24" s="4">
        <v>210.06</v>
      </c>
    </row>
    <row r="25" spans="1:8" s="258" customFormat="1" ht="20" customHeight="1" x14ac:dyDescent="0.2">
      <c r="A25" s="150"/>
      <c r="B25" s="37" t="s">
        <v>39</v>
      </c>
      <c r="C25" s="37">
        <v>71</v>
      </c>
      <c r="D25" s="37">
        <v>2399.38</v>
      </c>
      <c r="E25" s="37">
        <v>2399.38</v>
      </c>
      <c r="F25" s="37" t="s">
        <v>37</v>
      </c>
      <c r="G25" s="37">
        <v>682.65</v>
      </c>
      <c r="H25" s="257">
        <v>744.05</v>
      </c>
    </row>
    <row r="26" spans="1:8" ht="20" customHeight="1" x14ac:dyDescent="0.2">
      <c r="A26" s="150" t="s">
        <v>9</v>
      </c>
      <c r="B26" s="37" t="s">
        <v>41</v>
      </c>
      <c r="C26" s="3">
        <v>12</v>
      </c>
      <c r="D26" s="3">
        <v>35.380000000000003</v>
      </c>
      <c r="E26" s="3">
        <v>35.380000000000003</v>
      </c>
      <c r="F26" s="3" t="s">
        <v>37</v>
      </c>
      <c r="G26" s="3">
        <v>6.31</v>
      </c>
      <c r="H26" s="4">
        <v>6.53</v>
      </c>
    </row>
    <row r="27" spans="1:8" ht="20" customHeight="1" x14ac:dyDescent="0.2">
      <c r="A27" s="150"/>
      <c r="B27" s="37" t="s">
        <v>42</v>
      </c>
      <c r="C27" s="3">
        <v>12</v>
      </c>
      <c r="D27" s="3">
        <v>17.420000000000002</v>
      </c>
      <c r="E27" s="3">
        <v>17.420000000000002</v>
      </c>
      <c r="F27" s="3" t="s">
        <v>37</v>
      </c>
      <c r="G27" s="3">
        <v>3.57</v>
      </c>
      <c r="H27" s="4">
        <v>3.57</v>
      </c>
    </row>
    <row r="28" spans="1:8" ht="20" customHeight="1" x14ac:dyDescent="0.2">
      <c r="A28" s="150"/>
      <c r="B28" s="37" t="s">
        <v>43</v>
      </c>
      <c r="C28" s="3">
        <v>3</v>
      </c>
      <c r="D28" s="3">
        <v>27.63</v>
      </c>
      <c r="E28" s="3">
        <v>27.63</v>
      </c>
      <c r="F28" s="3" t="s">
        <v>37</v>
      </c>
      <c r="G28" s="3">
        <v>8.16</v>
      </c>
      <c r="H28" s="4">
        <v>8.16</v>
      </c>
    </row>
    <row r="29" spans="1:8" ht="20" customHeight="1" x14ac:dyDescent="0.2">
      <c r="A29" s="150"/>
      <c r="B29" s="37" t="s">
        <v>44</v>
      </c>
      <c r="C29" s="3">
        <v>1</v>
      </c>
      <c r="D29" s="3">
        <v>0.25</v>
      </c>
      <c r="E29" s="3">
        <v>0.25</v>
      </c>
      <c r="F29" s="3" t="s">
        <v>37</v>
      </c>
      <c r="G29" s="3">
        <v>0.05</v>
      </c>
      <c r="H29" s="4">
        <v>0.05</v>
      </c>
    </row>
    <row r="30" spans="1:8" ht="20" customHeight="1" x14ac:dyDescent="0.2">
      <c r="A30" s="150"/>
      <c r="B30" s="37" t="s">
        <v>45</v>
      </c>
      <c r="C30" s="3">
        <v>13</v>
      </c>
      <c r="D30" s="3">
        <v>134.94</v>
      </c>
      <c r="E30" s="3">
        <v>134.94</v>
      </c>
      <c r="F30" s="3" t="s">
        <v>37</v>
      </c>
      <c r="G30" s="3">
        <v>50.09</v>
      </c>
      <c r="H30" s="4">
        <v>44.66</v>
      </c>
    </row>
    <row r="31" spans="1:8" ht="20" customHeight="1" x14ac:dyDescent="0.2">
      <c r="A31" s="150"/>
      <c r="B31" s="37" t="s">
        <v>46</v>
      </c>
      <c r="C31" s="3">
        <v>1</v>
      </c>
      <c r="D31" s="3">
        <v>0.5</v>
      </c>
      <c r="E31" s="3">
        <v>0.5</v>
      </c>
      <c r="F31" s="3" t="s">
        <v>37</v>
      </c>
      <c r="G31" s="3" t="s">
        <v>37</v>
      </c>
      <c r="H31" s="4" t="s">
        <v>37</v>
      </c>
    </row>
    <row r="32" spans="1:8" ht="20" customHeight="1" x14ac:dyDescent="0.2">
      <c r="A32" s="150"/>
      <c r="B32" s="37" t="s">
        <v>170</v>
      </c>
      <c r="C32" s="3">
        <v>1</v>
      </c>
      <c r="D32" s="3">
        <v>0.59</v>
      </c>
      <c r="E32" s="3">
        <v>0.59</v>
      </c>
      <c r="F32" s="3" t="s">
        <v>37</v>
      </c>
      <c r="G32" s="3">
        <v>0.12</v>
      </c>
      <c r="H32" s="4">
        <v>0.12</v>
      </c>
    </row>
    <row r="33" spans="1:8" ht="20" customHeight="1" x14ac:dyDescent="0.2">
      <c r="A33" s="150"/>
      <c r="B33" s="37" t="s">
        <v>49</v>
      </c>
      <c r="C33" s="3">
        <v>21</v>
      </c>
      <c r="D33" s="3">
        <v>131.27000000000001</v>
      </c>
      <c r="E33" s="3">
        <v>131.27000000000001</v>
      </c>
      <c r="F33" s="3" t="s">
        <v>37</v>
      </c>
      <c r="G33" s="3">
        <v>15.76</v>
      </c>
      <c r="H33" s="4">
        <v>12.66</v>
      </c>
    </row>
    <row r="34" spans="1:8" s="258" customFormat="1" ht="20" customHeight="1" x14ac:dyDescent="0.2">
      <c r="A34" s="150"/>
      <c r="B34" s="37" t="s">
        <v>39</v>
      </c>
      <c r="C34" s="37">
        <v>64</v>
      </c>
      <c r="D34" s="37">
        <v>347.99</v>
      </c>
      <c r="E34" s="37">
        <v>347.99</v>
      </c>
      <c r="F34" s="37" t="s">
        <v>37</v>
      </c>
      <c r="G34" s="37">
        <v>84.05</v>
      </c>
      <c r="H34" s="257">
        <v>75.73</v>
      </c>
    </row>
    <row r="35" spans="1:8" ht="20" customHeight="1" x14ac:dyDescent="0.2">
      <c r="A35" s="150" t="s">
        <v>10</v>
      </c>
      <c r="B35" s="37" t="s">
        <v>41</v>
      </c>
      <c r="C35" s="3">
        <v>23</v>
      </c>
      <c r="D35" s="3">
        <v>167.63</v>
      </c>
      <c r="E35" s="3">
        <v>167.63</v>
      </c>
      <c r="F35" s="3">
        <v>352.96</v>
      </c>
      <c r="G35" s="3">
        <v>30.54</v>
      </c>
      <c r="H35" s="4">
        <v>28</v>
      </c>
    </row>
    <row r="36" spans="1:8" ht="20" customHeight="1" x14ac:dyDescent="0.2">
      <c r="A36" s="150"/>
      <c r="B36" s="37" t="s">
        <v>42</v>
      </c>
      <c r="C36" s="3">
        <v>7</v>
      </c>
      <c r="D36" s="3">
        <v>434.31</v>
      </c>
      <c r="E36" s="3">
        <v>434.31</v>
      </c>
      <c r="F36" s="3">
        <v>323.27999999999997</v>
      </c>
      <c r="G36" s="3">
        <v>96.99</v>
      </c>
      <c r="H36" s="4">
        <v>27.71</v>
      </c>
    </row>
    <row r="37" spans="1:8" ht="20" customHeight="1" x14ac:dyDescent="0.2">
      <c r="A37" s="150"/>
      <c r="B37" s="37" t="s">
        <v>43</v>
      </c>
      <c r="C37" s="3">
        <v>5</v>
      </c>
      <c r="D37" s="3">
        <v>22.07</v>
      </c>
      <c r="E37" s="3">
        <v>22.07</v>
      </c>
      <c r="F37" s="3">
        <v>62.09</v>
      </c>
      <c r="G37" s="3" t="s">
        <v>37</v>
      </c>
      <c r="H37" s="4">
        <v>0.4</v>
      </c>
    </row>
    <row r="38" spans="1:8" ht="20" customHeight="1" x14ac:dyDescent="0.2">
      <c r="A38" s="150"/>
      <c r="B38" s="37" t="s">
        <v>44</v>
      </c>
      <c r="C38" s="3">
        <v>2</v>
      </c>
      <c r="D38" s="3">
        <v>10</v>
      </c>
      <c r="E38" s="3">
        <v>10</v>
      </c>
      <c r="F38" s="3">
        <v>16</v>
      </c>
      <c r="G38" s="3">
        <v>1</v>
      </c>
      <c r="H38" s="4" t="s">
        <v>37</v>
      </c>
    </row>
    <row r="39" spans="1:8" ht="20" customHeight="1" x14ac:dyDescent="0.2">
      <c r="A39" s="150"/>
      <c r="B39" s="37" t="s">
        <v>45</v>
      </c>
      <c r="C39" s="3">
        <v>1</v>
      </c>
      <c r="D39" s="3">
        <v>21.89</v>
      </c>
      <c r="E39" s="3">
        <v>21.89</v>
      </c>
      <c r="F39" s="3">
        <v>138.65</v>
      </c>
      <c r="G39" s="3">
        <v>4.38</v>
      </c>
      <c r="H39" s="4" t="s">
        <v>37</v>
      </c>
    </row>
    <row r="40" spans="1:8" ht="20" customHeight="1" x14ac:dyDescent="0.2">
      <c r="A40" s="150"/>
      <c r="B40" s="37" t="s">
        <v>49</v>
      </c>
      <c r="C40" s="3">
        <v>12</v>
      </c>
      <c r="D40" s="3">
        <v>311.12</v>
      </c>
      <c r="E40" s="3">
        <v>311.12</v>
      </c>
      <c r="F40" s="3">
        <v>526.14</v>
      </c>
      <c r="G40" s="3">
        <v>52.5</v>
      </c>
      <c r="H40" s="4">
        <v>38.270000000000003</v>
      </c>
    </row>
    <row r="41" spans="1:8" ht="20" customHeight="1" x14ac:dyDescent="0.2">
      <c r="A41" s="150"/>
      <c r="B41" s="37" t="s">
        <v>50</v>
      </c>
      <c r="C41" s="3">
        <v>5</v>
      </c>
      <c r="D41" s="3">
        <v>2.33</v>
      </c>
      <c r="E41" s="3">
        <v>2.33</v>
      </c>
      <c r="F41" s="3">
        <v>1.76</v>
      </c>
      <c r="G41" s="3">
        <v>0</v>
      </c>
      <c r="H41" s="4">
        <v>0</v>
      </c>
    </row>
    <row r="42" spans="1:8" s="258" customFormat="1" ht="20" customHeight="1" x14ac:dyDescent="0.2">
      <c r="A42" s="150"/>
      <c r="B42" s="37" t="s">
        <v>39</v>
      </c>
      <c r="C42" s="37">
        <v>55</v>
      </c>
      <c r="D42" s="37">
        <v>969.35</v>
      </c>
      <c r="E42" s="37">
        <v>969.35</v>
      </c>
      <c r="F42" s="37">
        <v>1420.89</v>
      </c>
      <c r="G42" s="37">
        <v>185.41</v>
      </c>
      <c r="H42" s="257">
        <v>94.38</v>
      </c>
    </row>
    <row r="43" spans="1:8" ht="20" customHeight="1" x14ac:dyDescent="0.2">
      <c r="A43" s="150" t="s">
        <v>180</v>
      </c>
      <c r="B43" s="37" t="s">
        <v>41</v>
      </c>
      <c r="C43" s="3">
        <v>2</v>
      </c>
      <c r="D43" s="3">
        <v>19.399999999999999</v>
      </c>
      <c r="E43" s="3">
        <v>19.399999999999999</v>
      </c>
      <c r="F43" s="3">
        <v>23.71</v>
      </c>
      <c r="G43" s="3">
        <v>0</v>
      </c>
      <c r="H43" s="4">
        <v>0</v>
      </c>
    </row>
    <row r="44" spans="1:8" ht="20" customHeight="1" x14ac:dyDescent="0.2">
      <c r="A44" s="150"/>
      <c r="B44" s="37" t="s">
        <v>42</v>
      </c>
      <c r="C44" s="3">
        <v>2</v>
      </c>
      <c r="D44" s="3">
        <v>0.88</v>
      </c>
      <c r="E44" s="3">
        <v>0.88</v>
      </c>
      <c r="F44" s="3">
        <v>0.26</v>
      </c>
      <c r="G44" s="3">
        <v>0.09</v>
      </c>
      <c r="H44" s="4">
        <v>0</v>
      </c>
    </row>
    <row r="45" spans="1:8" ht="20" customHeight="1" x14ac:dyDescent="0.2">
      <c r="A45" s="150"/>
      <c r="B45" s="37" t="s">
        <v>44</v>
      </c>
      <c r="C45" s="3">
        <v>1</v>
      </c>
      <c r="D45" s="3">
        <v>0.59</v>
      </c>
      <c r="E45" s="3">
        <v>0.59</v>
      </c>
      <c r="F45" s="3">
        <v>0.3</v>
      </c>
      <c r="G45" s="3" t="s">
        <v>37</v>
      </c>
      <c r="H45" s="4" t="s">
        <v>37</v>
      </c>
    </row>
    <row r="46" spans="1:8" ht="20" customHeight="1" x14ac:dyDescent="0.2">
      <c r="A46" s="150"/>
      <c r="B46" s="37" t="s">
        <v>45</v>
      </c>
      <c r="C46" s="3">
        <v>1</v>
      </c>
      <c r="D46" s="3">
        <v>40.5</v>
      </c>
      <c r="E46" s="3">
        <v>40.5</v>
      </c>
      <c r="F46" s="3" t="s">
        <v>37</v>
      </c>
      <c r="G46" s="3" t="s">
        <v>37</v>
      </c>
      <c r="H46" s="4" t="s">
        <v>37</v>
      </c>
    </row>
    <row r="47" spans="1:8" ht="20" customHeight="1" x14ac:dyDescent="0.2">
      <c r="A47" s="150"/>
      <c r="B47" s="37" t="s">
        <v>46</v>
      </c>
      <c r="C47" s="3">
        <v>3</v>
      </c>
      <c r="D47" s="3">
        <v>21.4</v>
      </c>
      <c r="E47" s="3">
        <v>21.4</v>
      </c>
      <c r="F47" s="3">
        <v>6.25</v>
      </c>
      <c r="G47" s="3">
        <v>0.4</v>
      </c>
      <c r="H47" s="4" t="s">
        <v>37</v>
      </c>
    </row>
    <row r="48" spans="1:8" ht="20" customHeight="1" x14ac:dyDescent="0.2">
      <c r="A48" s="150"/>
      <c r="B48" s="37" t="s">
        <v>49</v>
      </c>
      <c r="C48" s="3">
        <v>1</v>
      </c>
      <c r="D48" s="3">
        <v>19.73</v>
      </c>
      <c r="E48" s="3">
        <v>19.73</v>
      </c>
      <c r="F48" s="3">
        <v>11.84</v>
      </c>
      <c r="G48" s="3">
        <v>0</v>
      </c>
      <c r="H48" s="4">
        <v>0</v>
      </c>
    </row>
    <row r="49" spans="1:8" ht="20" customHeight="1" x14ac:dyDescent="0.2">
      <c r="A49" s="150"/>
      <c r="B49" s="37" t="s">
        <v>50</v>
      </c>
      <c r="C49" s="3">
        <v>1</v>
      </c>
      <c r="D49" s="3">
        <v>0.28000000000000003</v>
      </c>
      <c r="E49" s="3">
        <v>0.28000000000000003</v>
      </c>
      <c r="F49" s="3">
        <v>0.15</v>
      </c>
      <c r="G49" s="3">
        <v>0</v>
      </c>
      <c r="H49" s="4">
        <v>0</v>
      </c>
    </row>
    <row r="50" spans="1:8" s="258" customFormat="1" ht="20" customHeight="1" x14ac:dyDescent="0.2">
      <c r="A50" s="150"/>
      <c r="B50" s="37" t="s">
        <v>39</v>
      </c>
      <c r="C50" s="37">
        <v>12</v>
      </c>
      <c r="D50" s="37">
        <v>102.78</v>
      </c>
      <c r="E50" s="37">
        <v>102.78</v>
      </c>
      <c r="F50" s="37">
        <v>42.5</v>
      </c>
      <c r="G50" s="37">
        <v>0.49</v>
      </c>
      <c r="H50" s="257">
        <v>0</v>
      </c>
    </row>
    <row r="51" spans="1:8" ht="20" customHeight="1" x14ac:dyDescent="0.2">
      <c r="A51" s="150" t="s">
        <v>13</v>
      </c>
      <c r="B51" s="37" t="s">
        <v>41</v>
      </c>
      <c r="C51" s="3">
        <v>122</v>
      </c>
      <c r="D51" s="3">
        <v>831.46</v>
      </c>
      <c r="E51" s="3">
        <v>831.46</v>
      </c>
      <c r="F51" s="3">
        <v>1210.82</v>
      </c>
      <c r="G51" s="3">
        <v>136.9</v>
      </c>
      <c r="H51" s="4">
        <v>152.38999999999999</v>
      </c>
    </row>
    <row r="52" spans="1:8" ht="20" customHeight="1" x14ac:dyDescent="0.2">
      <c r="A52" s="150"/>
      <c r="B52" s="37" t="s">
        <v>42</v>
      </c>
      <c r="C52" s="3">
        <v>42</v>
      </c>
      <c r="D52" s="3">
        <v>135.12</v>
      </c>
      <c r="E52" s="3">
        <v>135.12</v>
      </c>
      <c r="F52" s="3">
        <v>165.3</v>
      </c>
      <c r="G52" s="3">
        <v>1.33</v>
      </c>
      <c r="H52" s="4">
        <v>0.4</v>
      </c>
    </row>
    <row r="53" spans="1:8" ht="20" customHeight="1" x14ac:dyDescent="0.2">
      <c r="A53" s="150"/>
      <c r="B53" s="37" t="s">
        <v>43</v>
      </c>
      <c r="C53" s="3">
        <v>39</v>
      </c>
      <c r="D53" s="3">
        <v>152.13999999999999</v>
      </c>
      <c r="E53" s="3">
        <v>152.13999999999999</v>
      </c>
      <c r="F53" s="3">
        <v>184.93</v>
      </c>
      <c r="G53" s="3">
        <v>0.1</v>
      </c>
      <c r="H53" s="4" t="s">
        <v>37</v>
      </c>
    </row>
    <row r="54" spans="1:8" ht="20" customHeight="1" x14ac:dyDescent="0.2">
      <c r="A54" s="150"/>
      <c r="B54" s="37" t="s">
        <v>44</v>
      </c>
      <c r="C54" s="3">
        <v>4</v>
      </c>
      <c r="D54" s="3">
        <v>3.63</v>
      </c>
      <c r="E54" s="3">
        <v>3.63</v>
      </c>
      <c r="F54" s="3">
        <v>6.22</v>
      </c>
      <c r="G54" s="3">
        <v>0.4</v>
      </c>
      <c r="H54" s="4">
        <v>0.2</v>
      </c>
    </row>
    <row r="55" spans="1:8" ht="20" customHeight="1" x14ac:dyDescent="0.2">
      <c r="A55" s="150"/>
      <c r="B55" s="37" t="s">
        <v>45</v>
      </c>
      <c r="C55" s="3">
        <v>9</v>
      </c>
      <c r="D55" s="3">
        <v>50.17</v>
      </c>
      <c r="E55" s="3">
        <v>50.17</v>
      </c>
      <c r="F55" s="3">
        <v>2.63</v>
      </c>
      <c r="G55" s="3">
        <v>0.06</v>
      </c>
      <c r="H55" s="4" t="s">
        <v>37</v>
      </c>
    </row>
    <row r="56" spans="1:8" ht="20" customHeight="1" x14ac:dyDescent="0.2">
      <c r="A56" s="150"/>
      <c r="B56" s="37" t="s">
        <v>46</v>
      </c>
      <c r="C56" s="3">
        <v>16</v>
      </c>
      <c r="D56" s="3">
        <v>39.020000000000003</v>
      </c>
      <c r="E56" s="3">
        <v>39.020000000000003</v>
      </c>
      <c r="F56" s="3">
        <v>72.05</v>
      </c>
      <c r="G56" s="3">
        <v>5.71</v>
      </c>
      <c r="H56" s="4" t="s">
        <v>37</v>
      </c>
    </row>
    <row r="57" spans="1:8" ht="20" customHeight="1" x14ac:dyDescent="0.2">
      <c r="A57" s="150"/>
      <c r="B57" s="37" t="s">
        <v>170</v>
      </c>
      <c r="C57" s="3">
        <v>1</v>
      </c>
      <c r="D57" s="3">
        <v>1</v>
      </c>
      <c r="E57" s="3">
        <v>1</v>
      </c>
      <c r="F57" s="3" t="s">
        <v>37</v>
      </c>
      <c r="G57" s="3" t="s">
        <v>37</v>
      </c>
      <c r="H57" s="4" t="s">
        <v>37</v>
      </c>
    </row>
    <row r="58" spans="1:8" ht="20" customHeight="1" x14ac:dyDescent="0.2">
      <c r="A58" s="150"/>
      <c r="B58" s="37" t="s">
        <v>171</v>
      </c>
      <c r="C58" s="3">
        <v>3</v>
      </c>
      <c r="D58" s="3">
        <v>2.67</v>
      </c>
      <c r="E58" s="3">
        <v>2.67</v>
      </c>
      <c r="F58" s="3">
        <v>4.33</v>
      </c>
      <c r="G58" s="3">
        <v>0.33</v>
      </c>
      <c r="H58" s="4">
        <v>0.17</v>
      </c>
    </row>
    <row r="59" spans="1:8" ht="20" customHeight="1" x14ac:dyDescent="0.2">
      <c r="A59" s="150"/>
      <c r="B59" s="37" t="s">
        <v>49</v>
      </c>
      <c r="C59" s="3">
        <v>92</v>
      </c>
      <c r="D59" s="3">
        <v>734.87</v>
      </c>
      <c r="E59" s="3">
        <v>734.87</v>
      </c>
      <c r="F59" s="3">
        <v>552.41</v>
      </c>
      <c r="G59" s="3">
        <v>16.14</v>
      </c>
      <c r="H59" s="4">
        <v>12.79</v>
      </c>
    </row>
    <row r="60" spans="1:8" ht="20" customHeight="1" x14ac:dyDescent="0.2">
      <c r="A60" s="150"/>
      <c r="B60" s="37" t="s">
        <v>50</v>
      </c>
      <c r="C60" s="3">
        <v>5</v>
      </c>
      <c r="D60" s="3">
        <v>7.28</v>
      </c>
      <c r="E60" s="3">
        <v>7.28</v>
      </c>
      <c r="F60" s="3">
        <v>4.55</v>
      </c>
      <c r="G60" s="3">
        <v>0</v>
      </c>
      <c r="H60" s="4">
        <v>0</v>
      </c>
    </row>
    <row r="61" spans="1:8" s="258" customFormat="1" ht="20" customHeight="1" x14ac:dyDescent="0.2">
      <c r="A61" s="150"/>
      <c r="B61" s="37" t="s">
        <v>39</v>
      </c>
      <c r="C61" s="37">
        <v>331</v>
      </c>
      <c r="D61" s="37">
        <v>1957.35</v>
      </c>
      <c r="E61" s="37">
        <v>1957.35</v>
      </c>
      <c r="F61" s="37">
        <v>2203.2399999999998</v>
      </c>
      <c r="G61" s="37">
        <v>160.97</v>
      </c>
      <c r="H61" s="257">
        <v>165.95</v>
      </c>
    </row>
    <row r="62" spans="1:8" ht="20" customHeight="1" x14ac:dyDescent="0.2">
      <c r="A62" s="150" t="s">
        <v>181</v>
      </c>
      <c r="B62" s="37" t="s">
        <v>41</v>
      </c>
      <c r="C62" s="3">
        <v>248</v>
      </c>
      <c r="D62" s="3">
        <v>2523.88</v>
      </c>
      <c r="E62" s="3">
        <v>2523.88</v>
      </c>
      <c r="F62" s="3">
        <v>6333.95</v>
      </c>
      <c r="G62" s="3">
        <v>371.36</v>
      </c>
      <c r="H62" s="4">
        <v>9.25</v>
      </c>
    </row>
    <row r="63" spans="1:8" ht="20" customHeight="1" x14ac:dyDescent="0.2">
      <c r="A63" s="150"/>
      <c r="B63" s="37" t="s">
        <v>42</v>
      </c>
      <c r="C63" s="3">
        <v>113</v>
      </c>
      <c r="D63" s="3">
        <v>345.12</v>
      </c>
      <c r="E63" s="3">
        <v>345.12</v>
      </c>
      <c r="F63" s="3">
        <v>756.73</v>
      </c>
      <c r="G63" s="3">
        <v>15.66</v>
      </c>
      <c r="H63" s="4">
        <v>0</v>
      </c>
    </row>
    <row r="64" spans="1:8" ht="20" customHeight="1" x14ac:dyDescent="0.2">
      <c r="A64" s="150"/>
      <c r="B64" s="37" t="s">
        <v>43</v>
      </c>
      <c r="C64" s="3">
        <v>37</v>
      </c>
      <c r="D64" s="3">
        <v>75.099999999999994</v>
      </c>
      <c r="E64" s="3">
        <v>75.099999999999994</v>
      </c>
      <c r="F64" s="3">
        <v>119.93</v>
      </c>
      <c r="G64" s="3" t="s">
        <v>37</v>
      </c>
      <c r="H64" s="4" t="s">
        <v>37</v>
      </c>
    </row>
    <row r="65" spans="1:8" ht="20" customHeight="1" x14ac:dyDescent="0.2">
      <c r="A65" s="150"/>
      <c r="B65" s="37" t="s">
        <v>44</v>
      </c>
      <c r="C65" s="3">
        <v>29</v>
      </c>
      <c r="D65" s="3">
        <v>48.98</v>
      </c>
      <c r="E65" s="3">
        <v>48.98</v>
      </c>
      <c r="F65" s="3">
        <v>89.48</v>
      </c>
      <c r="G65" s="3">
        <v>2.5499999999999998</v>
      </c>
      <c r="H65" s="4" t="s">
        <v>37</v>
      </c>
    </row>
    <row r="66" spans="1:8" ht="20" customHeight="1" x14ac:dyDescent="0.2">
      <c r="A66" s="150"/>
      <c r="B66" s="37" t="s">
        <v>45</v>
      </c>
      <c r="C66" s="3">
        <v>1</v>
      </c>
      <c r="D66" s="3">
        <v>1.46</v>
      </c>
      <c r="E66" s="3">
        <v>1.46</v>
      </c>
      <c r="F66" s="3">
        <v>2.92</v>
      </c>
      <c r="G66" s="3" t="s">
        <v>37</v>
      </c>
      <c r="H66" s="4" t="s">
        <v>37</v>
      </c>
    </row>
    <row r="67" spans="1:8" ht="20" customHeight="1" x14ac:dyDescent="0.2">
      <c r="A67" s="150"/>
      <c r="B67" s="37" t="s">
        <v>46</v>
      </c>
      <c r="C67" s="3">
        <v>20</v>
      </c>
      <c r="D67" s="3">
        <v>24.32</v>
      </c>
      <c r="E67" s="3">
        <v>24.32</v>
      </c>
      <c r="F67" s="3">
        <v>60.51</v>
      </c>
      <c r="G67" s="3" t="s">
        <v>37</v>
      </c>
      <c r="H67" s="4" t="s">
        <v>37</v>
      </c>
    </row>
    <row r="68" spans="1:8" ht="20" customHeight="1" x14ac:dyDescent="0.2">
      <c r="A68" s="150"/>
      <c r="B68" s="37" t="s">
        <v>170</v>
      </c>
      <c r="C68" s="3">
        <v>2</v>
      </c>
      <c r="D68" s="3">
        <v>3.55</v>
      </c>
      <c r="E68" s="3">
        <v>3.55</v>
      </c>
      <c r="F68" s="3">
        <v>2.95</v>
      </c>
      <c r="G68" s="3">
        <v>0.24</v>
      </c>
      <c r="H68" s="4" t="s">
        <v>37</v>
      </c>
    </row>
    <row r="69" spans="1:8" ht="20" customHeight="1" x14ac:dyDescent="0.2">
      <c r="A69" s="150"/>
      <c r="B69" s="37" t="s">
        <v>171</v>
      </c>
      <c r="C69" s="3">
        <v>8</v>
      </c>
      <c r="D69" s="3">
        <v>8.9</v>
      </c>
      <c r="E69" s="3">
        <v>8.9</v>
      </c>
      <c r="F69" s="3">
        <v>13.79</v>
      </c>
      <c r="G69" s="3">
        <v>0.4</v>
      </c>
      <c r="H69" s="4" t="s">
        <v>37</v>
      </c>
    </row>
    <row r="70" spans="1:8" ht="20" customHeight="1" x14ac:dyDescent="0.2">
      <c r="A70" s="150"/>
      <c r="B70" s="37" t="s">
        <v>49</v>
      </c>
      <c r="C70" s="3">
        <v>80</v>
      </c>
      <c r="D70" s="3">
        <v>397.58</v>
      </c>
      <c r="E70" s="3">
        <v>397.58</v>
      </c>
      <c r="F70" s="3">
        <v>707.25</v>
      </c>
      <c r="G70" s="3">
        <v>1.0900000000000001</v>
      </c>
      <c r="H70" s="4">
        <v>1.54</v>
      </c>
    </row>
    <row r="71" spans="1:8" ht="20" customHeight="1" x14ac:dyDescent="0.2">
      <c r="A71" s="150"/>
      <c r="B71" s="37" t="s">
        <v>50</v>
      </c>
      <c r="C71" s="3">
        <v>27</v>
      </c>
      <c r="D71" s="3">
        <v>42.18</v>
      </c>
      <c r="E71" s="3">
        <v>42.18</v>
      </c>
      <c r="F71" s="3">
        <v>25.32</v>
      </c>
      <c r="G71" s="3">
        <v>0</v>
      </c>
      <c r="H71" s="4">
        <v>0</v>
      </c>
    </row>
    <row r="72" spans="1:8" s="258" customFormat="1" ht="20" customHeight="1" x14ac:dyDescent="0.2">
      <c r="A72" s="150"/>
      <c r="B72" s="37" t="s">
        <v>39</v>
      </c>
      <c r="C72" s="37">
        <v>566</v>
      </c>
      <c r="D72" s="37">
        <v>3471.05</v>
      </c>
      <c r="E72" s="37">
        <v>3471.05</v>
      </c>
      <c r="F72" s="37">
        <v>8112.84</v>
      </c>
      <c r="G72" s="37">
        <v>391.3</v>
      </c>
      <c r="H72" s="257">
        <v>10.8</v>
      </c>
    </row>
    <row r="73" spans="1:8" ht="20" customHeight="1" x14ac:dyDescent="0.2">
      <c r="A73" s="150" t="s">
        <v>182</v>
      </c>
      <c r="B73" s="37" t="s">
        <v>41</v>
      </c>
      <c r="C73" s="3">
        <v>434</v>
      </c>
      <c r="D73" s="3">
        <v>34425.360000000001</v>
      </c>
      <c r="E73" s="3">
        <v>34425.360000000001</v>
      </c>
      <c r="F73" s="3">
        <v>97421.31</v>
      </c>
      <c r="G73" s="3">
        <v>4493.18</v>
      </c>
      <c r="H73" s="4">
        <v>1758.43</v>
      </c>
    </row>
    <row r="74" spans="1:8" ht="20" customHeight="1" x14ac:dyDescent="0.2">
      <c r="A74" s="150"/>
      <c r="B74" s="37" t="s">
        <v>42</v>
      </c>
      <c r="C74" s="3">
        <v>151</v>
      </c>
      <c r="D74" s="3">
        <v>16224.65</v>
      </c>
      <c r="E74" s="3">
        <v>16224.65</v>
      </c>
      <c r="F74" s="3">
        <v>49837.22</v>
      </c>
      <c r="G74" s="3">
        <v>4388.6899999999996</v>
      </c>
      <c r="H74" s="4">
        <v>89.54</v>
      </c>
    </row>
    <row r="75" spans="1:8" ht="20" customHeight="1" x14ac:dyDescent="0.2">
      <c r="A75" s="150"/>
      <c r="B75" s="37" t="s">
        <v>43</v>
      </c>
      <c r="C75" s="3">
        <v>63</v>
      </c>
      <c r="D75" s="3">
        <v>925.22</v>
      </c>
      <c r="E75" s="3">
        <v>925.22</v>
      </c>
      <c r="F75" s="3">
        <v>1623.75</v>
      </c>
      <c r="G75" s="3">
        <v>33.6</v>
      </c>
      <c r="H75" s="4">
        <v>2.4900000000000002</v>
      </c>
    </row>
    <row r="76" spans="1:8" ht="20" customHeight="1" x14ac:dyDescent="0.2">
      <c r="A76" s="150"/>
      <c r="B76" s="37" t="s">
        <v>44</v>
      </c>
      <c r="C76" s="3">
        <v>23</v>
      </c>
      <c r="D76" s="3">
        <v>232.16</v>
      </c>
      <c r="E76" s="3">
        <v>232.16</v>
      </c>
      <c r="F76" s="3">
        <v>633.67999999999995</v>
      </c>
      <c r="G76" s="3">
        <v>22.72</v>
      </c>
      <c r="H76" s="4">
        <v>0.97</v>
      </c>
    </row>
    <row r="77" spans="1:8" ht="20" customHeight="1" x14ac:dyDescent="0.2">
      <c r="A77" s="150"/>
      <c r="B77" s="37" t="s">
        <v>45</v>
      </c>
      <c r="C77" s="3">
        <v>65</v>
      </c>
      <c r="D77" s="3">
        <v>11731.43</v>
      </c>
      <c r="E77" s="3">
        <v>11731.43</v>
      </c>
      <c r="F77" s="3">
        <v>32909.51</v>
      </c>
      <c r="G77" s="3">
        <v>1440.38</v>
      </c>
      <c r="H77" s="4">
        <v>390.2</v>
      </c>
    </row>
    <row r="78" spans="1:8" ht="20" customHeight="1" x14ac:dyDescent="0.2">
      <c r="A78" s="150"/>
      <c r="B78" s="37" t="s">
        <v>46</v>
      </c>
      <c r="C78" s="3">
        <v>19</v>
      </c>
      <c r="D78" s="3">
        <v>536.24</v>
      </c>
      <c r="E78" s="3">
        <v>536.24</v>
      </c>
      <c r="F78" s="3">
        <v>1044.26</v>
      </c>
      <c r="G78" s="3">
        <v>82.82</v>
      </c>
      <c r="H78" s="4" t="s">
        <v>37</v>
      </c>
    </row>
    <row r="79" spans="1:8" ht="20" customHeight="1" x14ac:dyDescent="0.2">
      <c r="A79" s="150"/>
      <c r="B79" s="37" t="s">
        <v>170</v>
      </c>
      <c r="C79" s="3">
        <v>7</v>
      </c>
      <c r="D79" s="3">
        <v>54.2</v>
      </c>
      <c r="E79" s="3">
        <v>54.2</v>
      </c>
      <c r="F79" s="3">
        <v>124.19</v>
      </c>
      <c r="G79" s="3">
        <v>7.63</v>
      </c>
      <c r="H79" s="4" t="s">
        <v>37</v>
      </c>
    </row>
    <row r="80" spans="1:8" ht="20" customHeight="1" x14ac:dyDescent="0.2">
      <c r="A80" s="150"/>
      <c r="B80" s="37" t="s">
        <v>171</v>
      </c>
      <c r="C80" s="3">
        <v>14</v>
      </c>
      <c r="D80" s="3">
        <v>181.44</v>
      </c>
      <c r="E80" s="3">
        <v>181.44</v>
      </c>
      <c r="F80" s="3">
        <v>378.61</v>
      </c>
      <c r="G80" s="3">
        <v>5.84</v>
      </c>
      <c r="H80" s="4" t="s">
        <v>37</v>
      </c>
    </row>
    <row r="81" spans="1:8" ht="20" customHeight="1" x14ac:dyDescent="0.2">
      <c r="A81" s="150"/>
      <c r="B81" s="37" t="s">
        <v>49</v>
      </c>
      <c r="C81" s="3">
        <v>64</v>
      </c>
      <c r="D81" s="3">
        <v>4514.58</v>
      </c>
      <c r="E81" s="3">
        <v>4514.58</v>
      </c>
      <c r="F81" s="3">
        <v>10062.780000000001</v>
      </c>
      <c r="G81" s="3">
        <v>725.94</v>
      </c>
      <c r="H81" s="4">
        <v>86.08</v>
      </c>
    </row>
    <row r="82" spans="1:8" ht="20" customHeight="1" x14ac:dyDescent="0.2">
      <c r="A82" s="150"/>
      <c r="B82" s="37" t="s">
        <v>50</v>
      </c>
      <c r="C82" s="3">
        <v>18</v>
      </c>
      <c r="D82" s="3">
        <v>168.07</v>
      </c>
      <c r="E82" s="3">
        <v>168.07</v>
      </c>
      <c r="F82" s="3">
        <v>279.35000000000002</v>
      </c>
      <c r="G82" s="3">
        <v>23.33</v>
      </c>
      <c r="H82" s="4">
        <v>0</v>
      </c>
    </row>
    <row r="83" spans="1:8" s="258" customFormat="1" ht="20" customHeight="1" x14ac:dyDescent="0.2">
      <c r="A83" s="150"/>
      <c r="B83" s="37" t="s">
        <v>39</v>
      </c>
      <c r="C83" s="37">
        <v>859</v>
      </c>
      <c r="D83" s="37">
        <v>68993.34</v>
      </c>
      <c r="E83" s="37">
        <v>68993.34</v>
      </c>
      <c r="F83" s="37">
        <v>194314.66</v>
      </c>
      <c r="G83" s="37">
        <v>11224.15</v>
      </c>
      <c r="H83" s="257">
        <v>2327.7199999999998</v>
      </c>
    </row>
    <row r="84" spans="1:8" ht="20" customHeight="1" x14ac:dyDescent="0.2">
      <c r="A84" s="150" t="s">
        <v>183</v>
      </c>
      <c r="B84" s="37" t="s">
        <v>41</v>
      </c>
      <c r="C84" s="3">
        <v>8</v>
      </c>
      <c r="D84" s="3">
        <v>26.09</v>
      </c>
      <c r="E84" s="3">
        <v>26.09</v>
      </c>
      <c r="F84" s="3">
        <v>32.19</v>
      </c>
      <c r="G84" s="3">
        <v>0.4</v>
      </c>
      <c r="H84" s="4">
        <v>0.4</v>
      </c>
    </row>
    <row r="85" spans="1:8" ht="20" customHeight="1" x14ac:dyDescent="0.2">
      <c r="A85" s="150"/>
      <c r="B85" s="37" t="s">
        <v>45</v>
      </c>
      <c r="C85" s="3">
        <v>3</v>
      </c>
      <c r="D85" s="3">
        <v>111.87</v>
      </c>
      <c r="E85" s="3">
        <v>111.87</v>
      </c>
      <c r="F85" s="3">
        <v>262.70999999999998</v>
      </c>
      <c r="G85" s="3">
        <v>35.03</v>
      </c>
      <c r="H85" s="4">
        <v>30.65</v>
      </c>
    </row>
    <row r="86" spans="1:8" ht="20" customHeight="1" x14ac:dyDescent="0.2">
      <c r="A86" s="150"/>
      <c r="B86" s="37" t="s">
        <v>49</v>
      </c>
      <c r="C86" s="3">
        <v>8</v>
      </c>
      <c r="D86" s="3">
        <v>119.63</v>
      </c>
      <c r="E86" s="3">
        <v>119.63</v>
      </c>
      <c r="F86" s="3">
        <v>52.79</v>
      </c>
      <c r="G86" s="3">
        <v>24.64</v>
      </c>
      <c r="H86" s="4">
        <v>18.43</v>
      </c>
    </row>
    <row r="87" spans="1:8" s="258" customFormat="1" ht="20" customHeight="1" x14ac:dyDescent="0.2">
      <c r="A87" s="150"/>
      <c r="B87" s="37" t="s">
        <v>39</v>
      </c>
      <c r="C87" s="37">
        <v>19</v>
      </c>
      <c r="D87" s="37">
        <v>257.58999999999997</v>
      </c>
      <c r="E87" s="37">
        <v>257.58999999999997</v>
      </c>
      <c r="F87" s="37">
        <v>347.69</v>
      </c>
      <c r="G87" s="37">
        <v>60.07</v>
      </c>
      <c r="H87" s="257">
        <v>49.48</v>
      </c>
    </row>
    <row r="88" spans="1:8" ht="20" customHeight="1" x14ac:dyDescent="0.2">
      <c r="A88" s="150" t="s">
        <v>184</v>
      </c>
      <c r="B88" s="37" t="s">
        <v>41</v>
      </c>
      <c r="C88" s="3">
        <v>19</v>
      </c>
      <c r="D88" s="3">
        <v>806.83</v>
      </c>
      <c r="E88" s="3">
        <v>806.83</v>
      </c>
      <c r="F88" s="3">
        <v>17090.509999999998</v>
      </c>
      <c r="G88" s="3">
        <v>195.15</v>
      </c>
      <c r="H88" s="4">
        <v>191.23</v>
      </c>
    </row>
    <row r="89" spans="1:8" ht="20" customHeight="1" x14ac:dyDescent="0.2">
      <c r="A89" s="150"/>
      <c r="B89" s="37" t="s">
        <v>42</v>
      </c>
      <c r="C89" s="3">
        <v>3</v>
      </c>
      <c r="D89" s="3">
        <v>2.31</v>
      </c>
      <c r="E89" s="3">
        <v>2.31</v>
      </c>
      <c r="F89" s="3">
        <v>31.75</v>
      </c>
      <c r="G89" s="3">
        <v>0.52</v>
      </c>
      <c r="H89" s="4">
        <v>0</v>
      </c>
    </row>
    <row r="90" spans="1:8" ht="20" customHeight="1" x14ac:dyDescent="0.2">
      <c r="A90" s="150"/>
      <c r="B90" s="37" t="s">
        <v>44</v>
      </c>
      <c r="C90" s="3">
        <v>3</v>
      </c>
      <c r="D90" s="3">
        <v>1.89</v>
      </c>
      <c r="E90" s="3">
        <v>1.89</v>
      </c>
      <c r="F90" s="3">
        <v>3.75</v>
      </c>
      <c r="G90" s="3">
        <v>0.15</v>
      </c>
      <c r="H90" s="4">
        <v>0.15</v>
      </c>
    </row>
    <row r="91" spans="1:8" ht="20" customHeight="1" x14ac:dyDescent="0.2">
      <c r="A91" s="150"/>
      <c r="B91" s="37" t="s">
        <v>45</v>
      </c>
      <c r="C91" s="3">
        <v>12</v>
      </c>
      <c r="D91" s="3">
        <v>914.94</v>
      </c>
      <c r="E91" s="3">
        <v>914.94</v>
      </c>
      <c r="F91" s="3">
        <v>27448.16</v>
      </c>
      <c r="G91" s="3">
        <v>735.96</v>
      </c>
      <c r="H91" s="4">
        <v>578.70000000000005</v>
      </c>
    </row>
    <row r="92" spans="1:8" ht="20" customHeight="1" x14ac:dyDescent="0.2">
      <c r="A92" s="150"/>
      <c r="B92" s="37" t="s">
        <v>171</v>
      </c>
      <c r="C92" s="3">
        <v>2</v>
      </c>
      <c r="D92" s="3">
        <v>0.42</v>
      </c>
      <c r="E92" s="3">
        <v>0.42</v>
      </c>
      <c r="F92" s="3" t="s">
        <v>37</v>
      </c>
      <c r="G92" s="3">
        <v>0</v>
      </c>
      <c r="H92" s="4" t="s">
        <v>37</v>
      </c>
    </row>
    <row r="93" spans="1:8" ht="20" customHeight="1" x14ac:dyDescent="0.2">
      <c r="A93" s="150"/>
      <c r="B93" s="37" t="s">
        <v>49</v>
      </c>
      <c r="C93" s="3">
        <v>7</v>
      </c>
      <c r="D93" s="3">
        <v>220.18</v>
      </c>
      <c r="E93" s="3">
        <v>220.18</v>
      </c>
      <c r="F93" s="3">
        <v>5281.48</v>
      </c>
      <c r="G93" s="3">
        <v>70</v>
      </c>
      <c r="H93" s="4">
        <v>70</v>
      </c>
    </row>
    <row r="94" spans="1:8" s="258" customFormat="1" ht="20" customHeight="1" x14ac:dyDescent="0.2">
      <c r="A94" s="150"/>
      <c r="B94" s="37" t="s">
        <v>39</v>
      </c>
      <c r="C94" s="37">
        <v>44</v>
      </c>
      <c r="D94" s="37">
        <v>1946.57</v>
      </c>
      <c r="E94" s="37">
        <v>1946.57</v>
      </c>
      <c r="F94" s="37">
        <v>49855.64</v>
      </c>
      <c r="G94" s="37">
        <v>1001.78</v>
      </c>
      <c r="H94" s="257">
        <v>840.07</v>
      </c>
    </row>
    <row r="95" spans="1:8" ht="20" customHeight="1" x14ac:dyDescent="0.2">
      <c r="A95" s="150" t="s">
        <v>185</v>
      </c>
      <c r="B95" s="37" t="s">
        <v>41</v>
      </c>
      <c r="C95" s="3">
        <v>61</v>
      </c>
      <c r="D95" s="3">
        <v>1663.26</v>
      </c>
      <c r="E95" s="3">
        <v>1663.26</v>
      </c>
      <c r="F95" s="3">
        <v>4723.75</v>
      </c>
      <c r="G95" s="3">
        <v>547.42999999999995</v>
      </c>
      <c r="H95" s="4">
        <v>199.48</v>
      </c>
    </row>
    <row r="96" spans="1:8" ht="20" customHeight="1" x14ac:dyDescent="0.2">
      <c r="A96" s="150"/>
      <c r="B96" s="37" t="s">
        <v>43</v>
      </c>
      <c r="C96" s="3">
        <v>17</v>
      </c>
      <c r="D96" s="3">
        <v>125.13</v>
      </c>
      <c r="E96" s="3">
        <v>125.13</v>
      </c>
      <c r="F96" s="3">
        <v>236.39</v>
      </c>
      <c r="G96" s="3">
        <v>46.1</v>
      </c>
      <c r="H96" s="4">
        <v>12.25</v>
      </c>
    </row>
    <row r="97" spans="1:8" ht="20" customHeight="1" x14ac:dyDescent="0.2">
      <c r="A97" s="150"/>
      <c r="B97" s="37" t="s">
        <v>45</v>
      </c>
      <c r="C97" s="3">
        <v>1</v>
      </c>
      <c r="D97" s="3">
        <v>160.55000000000001</v>
      </c>
      <c r="E97" s="3">
        <v>160.55000000000001</v>
      </c>
      <c r="F97" s="3">
        <v>510.83</v>
      </c>
      <c r="G97" s="3">
        <v>36.49</v>
      </c>
      <c r="H97" s="4">
        <v>14.6</v>
      </c>
    </row>
    <row r="98" spans="1:8" ht="20" customHeight="1" x14ac:dyDescent="0.2">
      <c r="A98" s="150"/>
      <c r="B98" s="37" t="s">
        <v>46</v>
      </c>
      <c r="C98" s="3">
        <v>2</v>
      </c>
      <c r="D98" s="3">
        <v>2.2999999999999998</v>
      </c>
      <c r="E98" s="3">
        <v>2.2999999999999998</v>
      </c>
      <c r="F98" s="3">
        <v>3.37</v>
      </c>
      <c r="G98" s="3">
        <v>0.92</v>
      </c>
      <c r="H98" s="4" t="s">
        <v>37</v>
      </c>
    </row>
    <row r="99" spans="1:8" ht="20" customHeight="1" x14ac:dyDescent="0.2">
      <c r="A99" s="150"/>
      <c r="B99" s="37" t="s">
        <v>49</v>
      </c>
      <c r="C99" s="3">
        <v>42</v>
      </c>
      <c r="D99" s="3">
        <v>1693.24</v>
      </c>
      <c r="E99" s="3">
        <v>1693.24</v>
      </c>
      <c r="F99" s="3">
        <v>4532.32</v>
      </c>
      <c r="G99" s="3">
        <v>612.01</v>
      </c>
      <c r="H99" s="4">
        <v>220.73</v>
      </c>
    </row>
    <row r="100" spans="1:8" ht="20" customHeight="1" x14ac:dyDescent="0.2">
      <c r="A100" s="150"/>
      <c r="B100" s="37" t="s">
        <v>50</v>
      </c>
      <c r="C100" s="3">
        <v>3</v>
      </c>
      <c r="D100" s="3">
        <v>7.97</v>
      </c>
      <c r="E100" s="3">
        <v>7.97</v>
      </c>
      <c r="F100" s="3">
        <v>14.34</v>
      </c>
      <c r="G100" s="3">
        <v>3.3</v>
      </c>
      <c r="H100" s="4">
        <v>1.02</v>
      </c>
    </row>
    <row r="101" spans="1:8" s="258" customFormat="1" ht="20" customHeight="1" x14ac:dyDescent="0.2">
      <c r="A101" s="150"/>
      <c r="B101" s="37" t="s">
        <v>39</v>
      </c>
      <c r="C101" s="37">
        <v>126</v>
      </c>
      <c r="D101" s="37">
        <v>3652.44</v>
      </c>
      <c r="E101" s="37">
        <v>3652.44</v>
      </c>
      <c r="F101" s="37">
        <v>10020.99</v>
      </c>
      <c r="G101" s="37">
        <v>1246.24</v>
      </c>
      <c r="H101" s="257">
        <v>448.07</v>
      </c>
    </row>
    <row r="102" spans="1:8" ht="20" customHeight="1" x14ac:dyDescent="0.2">
      <c r="A102" s="150" t="s">
        <v>186</v>
      </c>
      <c r="B102" s="37" t="s">
        <v>41</v>
      </c>
      <c r="C102" s="3">
        <v>5</v>
      </c>
      <c r="D102" s="3">
        <v>30.65</v>
      </c>
      <c r="E102" s="3">
        <v>30.65</v>
      </c>
      <c r="F102" s="3">
        <v>44.35</v>
      </c>
      <c r="G102" s="3">
        <v>8</v>
      </c>
      <c r="H102" s="4">
        <v>3.3</v>
      </c>
    </row>
    <row r="103" spans="1:8" ht="20" customHeight="1" x14ac:dyDescent="0.2">
      <c r="A103" s="150"/>
      <c r="B103" s="37" t="s">
        <v>43</v>
      </c>
      <c r="C103" s="3">
        <v>6</v>
      </c>
      <c r="D103" s="3">
        <v>16.84</v>
      </c>
      <c r="E103" s="3">
        <v>16.84</v>
      </c>
      <c r="F103" s="3">
        <v>17.260000000000002</v>
      </c>
      <c r="G103" s="3">
        <v>5.07</v>
      </c>
      <c r="H103" s="4">
        <v>2.08</v>
      </c>
    </row>
    <row r="104" spans="1:8" ht="20" customHeight="1" x14ac:dyDescent="0.2">
      <c r="A104" s="150"/>
      <c r="B104" s="37" t="s">
        <v>49</v>
      </c>
      <c r="C104" s="3">
        <v>1</v>
      </c>
      <c r="D104" s="3">
        <v>1.8</v>
      </c>
      <c r="E104" s="3">
        <v>1.8</v>
      </c>
      <c r="F104" s="3" t="s">
        <v>37</v>
      </c>
      <c r="G104" s="3" t="s">
        <v>37</v>
      </c>
      <c r="H104" s="4" t="s">
        <v>37</v>
      </c>
    </row>
    <row r="105" spans="1:8" s="258" customFormat="1" ht="20" customHeight="1" x14ac:dyDescent="0.2">
      <c r="A105" s="150"/>
      <c r="B105" s="37" t="s">
        <v>39</v>
      </c>
      <c r="C105" s="37">
        <v>12</v>
      </c>
      <c r="D105" s="37">
        <v>49.29</v>
      </c>
      <c r="E105" s="37">
        <v>49.29</v>
      </c>
      <c r="F105" s="37">
        <v>61.61</v>
      </c>
      <c r="G105" s="37">
        <v>13.06</v>
      </c>
      <c r="H105" s="257">
        <v>5.38</v>
      </c>
    </row>
    <row r="106" spans="1:8" ht="20" customHeight="1" x14ac:dyDescent="0.2">
      <c r="A106" s="150" t="s">
        <v>175</v>
      </c>
      <c r="B106" s="37" t="s">
        <v>41</v>
      </c>
      <c r="C106" s="3">
        <v>55</v>
      </c>
      <c r="D106" s="3">
        <v>832.68</v>
      </c>
      <c r="E106" s="3">
        <v>832.68</v>
      </c>
      <c r="F106" s="3">
        <v>1418.09</v>
      </c>
      <c r="G106" s="3">
        <v>137.71</v>
      </c>
      <c r="H106" s="4">
        <v>99.98</v>
      </c>
    </row>
    <row r="107" spans="1:8" ht="20" customHeight="1" x14ac:dyDescent="0.2">
      <c r="A107" s="150"/>
      <c r="B107" s="37" t="s">
        <v>42</v>
      </c>
      <c r="C107" s="3">
        <v>40</v>
      </c>
      <c r="D107" s="3">
        <v>293.99</v>
      </c>
      <c r="E107" s="3">
        <v>293.99</v>
      </c>
      <c r="F107" s="3">
        <v>375.73</v>
      </c>
      <c r="G107" s="3">
        <v>21</v>
      </c>
      <c r="H107" s="4">
        <v>7.02</v>
      </c>
    </row>
    <row r="108" spans="1:8" ht="20" customHeight="1" x14ac:dyDescent="0.2">
      <c r="A108" s="150"/>
      <c r="B108" s="37" t="s">
        <v>43</v>
      </c>
      <c r="C108" s="3">
        <v>3</v>
      </c>
      <c r="D108" s="3">
        <v>6</v>
      </c>
      <c r="E108" s="3">
        <v>6</v>
      </c>
      <c r="F108" s="3">
        <v>3.25</v>
      </c>
      <c r="G108" s="3" t="s">
        <v>37</v>
      </c>
      <c r="H108" s="4" t="s">
        <v>37</v>
      </c>
    </row>
    <row r="109" spans="1:8" ht="20" customHeight="1" x14ac:dyDescent="0.2">
      <c r="A109" s="150"/>
      <c r="B109" s="37" t="s">
        <v>44</v>
      </c>
      <c r="C109" s="3">
        <v>23</v>
      </c>
      <c r="D109" s="3">
        <v>51.21</v>
      </c>
      <c r="E109" s="3">
        <v>51.21</v>
      </c>
      <c r="F109" s="3">
        <v>44.92</v>
      </c>
      <c r="G109" s="3">
        <v>0</v>
      </c>
      <c r="H109" s="4">
        <v>0</v>
      </c>
    </row>
    <row r="110" spans="1:8" ht="20" customHeight="1" x14ac:dyDescent="0.2">
      <c r="A110" s="150"/>
      <c r="B110" s="37" t="s">
        <v>45</v>
      </c>
      <c r="C110" s="3">
        <v>9</v>
      </c>
      <c r="D110" s="3">
        <v>97.34</v>
      </c>
      <c r="E110" s="3">
        <v>97.34</v>
      </c>
      <c r="F110" s="3">
        <v>253.42</v>
      </c>
      <c r="G110" s="3">
        <v>7.69</v>
      </c>
      <c r="H110" s="4">
        <v>2.4</v>
      </c>
    </row>
    <row r="111" spans="1:8" ht="20" customHeight="1" x14ac:dyDescent="0.2">
      <c r="A111" s="150"/>
      <c r="B111" s="37" t="s">
        <v>46</v>
      </c>
      <c r="C111" s="3">
        <v>14</v>
      </c>
      <c r="D111" s="3">
        <v>35.53</v>
      </c>
      <c r="E111" s="3">
        <v>35.53</v>
      </c>
      <c r="F111" s="3">
        <v>14.82</v>
      </c>
      <c r="G111" s="3">
        <v>0.63</v>
      </c>
      <c r="H111" s="4">
        <v>0.15</v>
      </c>
    </row>
    <row r="112" spans="1:8" ht="20" customHeight="1" x14ac:dyDescent="0.2">
      <c r="A112" s="150"/>
      <c r="B112" s="37" t="s">
        <v>170</v>
      </c>
      <c r="C112" s="3">
        <v>6</v>
      </c>
      <c r="D112" s="3">
        <v>29.09</v>
      </c>
      <c r="E112" s="3">
        <v>29.09</v>
      </c>
      <c r="F112" s="3">
        <v>16.84</v>
      </c>
      <c r="G112" s="3">
        <v>4.6900000000000004</v>
      </c>
      <c r="H112" s="4">
        <v>2.1</v>
      </c>
    </row>
    <row r="113" spans="1:8" ht="20" customHeight="1" x14ac:dyDescent="0.2">
      <c r="A113" s="150"/>
      <c r="B113" s="37" t="s">
        <v>171</v>
      </c>
      <c r="C113" s="3">
        <v>4</v>
      </c>
      <c r="D113" s="3">
        <v>2.61</v>
      </c>
      <c r="E113" s="3">
        <v>2.61</v>
      </c>
      <c r="F113" s="3">
        <v>0.72</v>
      </c>
      <c r="G113" s="3" t="s">
        <v>37</v>
      </c>
      <c r="H113" s="4" t="s">
        <v>37</v>
      </c>
    </row>
    <row r="114" spans="1:8" ht="20" customHeight="1" x14ac:dyDescent="0.2">
      <c r="A114" s="150"/>
      <c r="B114" s="37" t="s">
        <v>49</v>
      </c>
      <c r="C114" s="3">
        <v>16</v>
      </c>
      <c r="D114" s="3">
        <v>103.02</v>
      </c>
      <c r="E114" s="3">
        <v>103.02</v>
      </c>
      <c r="F114" s="3">
        <v>230.61</v>
      </c>
      <c r="G114" s="3">
        <v>9.7200000000000006</v>
      </c>
      <c r="H114" s="4">
        <v>0</v>
      </c>
    </row>
    <row r="115" spans="1:8" ht="20" customHeight="1" x14ac:dyDescent="0.2">
      <c r="A115" s="150"/>
      <c r="B115" s="37" t="s">
        <v>50</v>
      </c>
      <c r="C115" s="3">
        <v>2</v>
      </c>
      <c r="D115" s="3">
        <v>1.02</v>
      </c>
      <c r="E115" s="3">
        <v>1.02</v>
      </c>
      <c r="F115" s="3">
        <v>0.56999999999999995</v>
      </c>
      <c r="G115" s="3">
        <v>0.11</v>
      </c>
      <c r="H115" s="4">
        <v>0</v>
      </c>
    </row>
    <row r="116" spans="1:8" s="258" customFormat="1" ht="20" customHeight="1" x14ac:dyDescent="0.2">
      <c r="A116" s="150"/>
      <c r="B116" s="37" t="s">
        <v>39</v>
      </c>
      <c r="C116" s="37">
        <v>172</v>
      </c>
      <c r="D116" s="37">
        <v>1452.5</v>
      </c>
      <c r="E116" s="37">
        <v>1452.5</v>
      </c>
      <c r="F116" s="37">
        <v>2358.98</v>
      </c>
      <c r="G116" s="37">
        <v>181.56</v>
      </c>
      <c r="H116" s="257">
        <v>111.65</v>
      </c>
    </row>
    <row r="117" spans="1:8" ht="20" customHeight="1" x14ac:dyDescent="0.2">
      <c r="A117" s="150" t="s">
        <v>177</v>
      </c>
      <c r="B117" s="37" t="s">
        <v>41</v>
      </c>
      <c r="C117" s="3">
        <v>71</v>
      </c>
      <c r="D117" s="3">
        <v>150.88</v>
      </c>
      <c r="E117" s="3">
        <v>150.88</v>
      </c>
      <c r="F117" s="3">
        <v>115.18</v>
      </c>
      <c r="G117" s="3">
        <v>0.48</v>
      </c>
      <c r="H117" s="4">
        <v>0.05</v>
      </c>
    </row>
    <row r="118" spans="1:8" ht="20" customHeight="1" x14ac:dyDescent="0.2">
      <c r="A118" s="150"/>
      <c r="B118" s="37" t="s">
        <v>42</v>
      </c>
      <c r="C118" s="3">
        <v>9</v>
      </c>
      <c r="D118" s="3">
        <v>13.09</v>
      </c>
      <c r="E118" s="3">
        <v>13.09</v>
      </c>
      <c r="F118" s="3">
        <v>25.1</v>
      </c>
      <c r="G118" s="3">
        <v>0.19</v>
      </c>
      <c r="H118" s="4">
        <v>0</v>
      </c>
    </row>
    <row r="119" spans="1:8" ht="20" customHeight="1" x14ac:dyDescent="0.2">
      <c r="A119" s="150"/>
      <c r="B119" s="37" t="s">
        <v>43</v>
      </c>
      <c r="C119" s="3">
        <v>1</v>
      </c>
      <c r="D119" s="3">
        <v>1.97</v>
      </c>
      <c r="E119" s="3">
        <v>1.97</v>
      </c>
      <c r="F119" s="3">
        <v>1.32</v>
      </c>
      <c r="G119" s="3" t="s">
        <v>37</v>
      </c>
      <c r="H119" s="4" t="s">
        <v>37</v>
      </c>
    </row>
    <row r="120" spans="1:8" ht="20" customHeight="1" x14ac:dyDescent="0.2">
      <c r="A120" s="150"/>
      <c r="B120" s="37" t="s">
        <v>45</v>
      </c>
      <c r="C120" s="3">
        <v>1</v>
      </c>
      <c r="D120" s="3">
        <v>0.15</v>
      </c>
      <c r="E120" s="3">
        <v>0.15</v>
      </c>
      <c r="F120" s="3">
        <v>0.73</v>
      </c>
      <c r="G120" s="3" t="s">
        <v>37</v>
      </c>
      <c r="H120" s="4" t="s">
        <v>37</v>
      </c>
    </row>
    <row r="121" spans="1:8" ht="20" customHeight="1" x14ac:dyDescent="0.2">
      <c r="A121" s="150"/>
      <c r="B121" s="37" t="s">
        <v>49</v>
      </c>
      <c r="C121" s="3">
        <v>40</v>
      </c>
      <c r="D121" s="3">
        <v>150.08000000000001</v>
      </c>
      <c r="E121" s="3">
        <v>150.08000000000001</v>
      </c>
      <c r="F121" s="3">
        <v>85.99</v>
      </c>
      <c r="G121" s="3">
        <v>0</v>
      </c>
      <c r="H121" s="4">
        <v>1.1299999999999999</v>
      </c>
    </row>
    <row r="122" spans="1:8" s="258" customFormat="1" ht="20" customHeight="1" x14ac:dyDescent="0.2">
      <c r="A122" s="150"/>
      <c r="B122" s="37" t="s">
        <v>39</v>
      </c>
      <c r="C122" s="37">
        <v>123</v>
      </c>
      <c r="D122" s="37">
        <v>316.17</v>
      </c>
      <c r="E122" s="37">
        <v>316.17</v>
      </c>
      <c r="F122" s="37">
        <v>228.32</v>
      </c>
      <c r="G122" s="37">
        <v>0.66</v>
      </c>
      <c r="H122" s="257">
        <v>1.18</v>
      </c>
    </row>
    <row r="123" spans="1:8" ht="20" customHeight="1" x14ac:dyDescent="0.2">
      <c r="A123" s="150" t="s">
        <v>187</v>
      </c>
      <c r="B123" s="37" t="s">
        <v>41</v>
      </c>
      <c r="C123" s="3">
        <v>84</v>
      </c>
      <c r="D123" s="3">
        <v>499.15</v>
      </c>
      <c r="E123" s="3">
        <v>499.15</v>
      </c>
      <c r="F123" s="3">
        <v>445.04</v>
      </c>
      <c r="G123" s="3">
        <v>0.77</v>
      </c>
      <c r="H123" s="4">
        <v>0.22</v>
      </c>
    </row>
    <row r="124" spans="1:8" ht="20" customHeight="1" x14ac:dyDescent="0.2">
      <c r="A124" s="150"/>
      <c r="B124" s="37" t="s">
        <v>42</v>
      </c>
      <c r="C124" s="3">
        <v>38</v>
      </c>
      <c r="D124" s="3">
        <v>206.47</v>
      </c>
      <c r="E124" s="3">
        <v>206.47</v>
      </c>
      <c r="F124" s="3">
        <v>472.86</v>
      </c>
      <c r="G124" s="3">
        <v>0.6</v>
      </c>
      <c r="H124" s="4">
        <v>0</v>
      </c>
    </row>
    <row r="125" spans="1:8" ht="20" customHeight="1" x14ac:dyDescent="0.2">
      <c r="A125" s="150"/>
      <c r="B125" s="37" t="s">
        <v>43</v>
      </c>
      <c r="C125" s="3">
        <v>1</v>
      </c>
      <c r="D125" s="3">
        <v>5.09</v>
      </c>
      <c r="E125" s="3">
        <v>5.09</v>
      </c>
      <c r="F125" s="3">
        <v>15.27</v>
      </c>
      <c r="G125" s="3" t="s">
        <v>37</v>
      </c>
      <c r="H125" s="4" t="s">
        <v>37</v>
      </c>
    </row>
    <row r="126" spans="1:8" ht="20" customHeight="1" x14ac:dyDescent="0.2">
      <c r="A126" s="150"/>
      <c r="B126" s="37" t="s">
        <v>44</v>
      </c>
      <c r="C126" s="3">
        <v>17</v>
      </c>
      <c r="D126" s="3">
        <v>21.86</v>
      </c>
      <c r="E126" s="3">
        <v>21.86</v>
      </c>
      <c r="F126" s="3">
        <v>139.72999999999999</v>
      </c>
      <c r="G126" s="3" t="s">
        <v>37</v>
      </c>
      <c r="H126" s="4" t="s">
        <v>37</v>
      </c>
    </row>
    <row r="127" spans="1:8" ht="20" customHeight="1" x14ac:dyDescent="0.2">
      <c r="A127" s="150"/>
      <c r="B127" s="37" t="s">
        <v>45</v>
      </c>
      <c r="C127" s="3">
        <v>1</v>
      </c>
      <c r="D127" s="3">
        <v>1.46</v>
      </c>
      <c r="E127" s="3">
        <v>1.46</v>
      </c>
      <c r="F127" s="3">
        <v>4.38</v>
      </c>
      <c r="G127" s="3" t="s">
        <v>37</v>
      </c>
      <c r="H127" s="4" t="s">
        <v>37</v>
      </c>
    </row>
    <row r="128" spans="1:8" ht="20" customHeight="1" x14ac:dyDescent="0.2">
      <c r="A128" s="150"/>
      <c r="B128" s="37" t="s">
        <v>46</v>
      </c>
      <c r="C128" s="3">
        <v>16</v>
      </c>
      <c r="D128" s="3">
        <v>11.85</v>
      </c>
      <c r="E128" s="3">
        <v>11.85</v>
      </c>
      <c r="F128" s="3">
        <v>120.34</v>
      </c>
      <c r="G128" s="3" t="s">
        <v>37</v>
      </c>
      <c r="H128" s="4" t="s">
        <v>37</v>
      </c>
    </row>
    <row r="129" spans="1:8" ht="20" customHeight="1" x14ac:dyDescent="0.2">
      <c r="A129" s="150"/>
      <c r="B129" s="37" t="s">
        <v>170</v>
      </c>
      <c r="C129" s="3">
        <v>4</v>
      </c>
      <c r="D129" s="3">
        <v>4.8</v>
      </c>
      <c r="E129" s="3">
        <v>4.8</v>
      </c>
      <c r="F129" s="3">
        <v>13.27</v>
      </c>
      <c r="G129" s="3" t="s">
        <v>37</v>
      </c>
      <c r="H129" s="4" t="s">
        <v>37</v>
      </c>
    </row>
    <row r="130" spans="1:8" ht="20" customHeight="1" x14ac:dyDescent="0.2">
      <c r="A130" s="150"/>
      <c r="B130" s="37" t="s">
        <v>171</v>
      </c>
      <c r="C130" s="3">
        <v>4</v>
      </c>
      <c r="D130" s="3">
        <v>5</v>
      </c>
      <c r="E130" s="3">
        <v>5</v>
      </c>
      <c r="F130" s="3">
        <v>29.44</v>
      </c>
      <c r="G130" s="3" t="s">
        <v>37</v>
      </c>
      <c r="H130" s="4" t="s">
        <v>37</v>
      </c>
    </row>
    <row r="131" spans="1:8" ht="20" customHeight="1" x14ac:dyDescent="0.2">
      <c r="A131" s="150"/>
      <c r="B131" s="37" t="s">
        <v>49</v>
      </c>
      <c r="C131" s="3">
        <v>54</v>
      </c>
      <c r="D131" s="3">
        <v>164.99</v>
      </c>
      <c r="E131" s="3">
        <v>164.99</v>
      </c>
      <c r="F131" s="3">
        <v>279.31</v>
      </c>
      <c r="G131" s="3">
        <v>1.85</v>
      </c>
      <c r="H131" s="4">
        <v>0.81</v>
      </c>
    </row>
    <row r="132" spans="1:8" ht="20" customHeight="1" x14ac:dyDescent="0.2">
      <c r="A132" s="150"/>
      <c r="B132" s="37" t="s">
        <v>50</v>
      </c>
      <c r="C132" s="3">
        <v>9</v>
      </c>
      <c r="D132" s="3">
        <v>6.54</v>
      </c>
      <c r="E132" s="3">
        <v>6.54</v>
      </c>
      <c r="F132" s="3">
        <v>25.03</v>
      </c>
      <c r="G132" s="3">
        <v>0</v>
      </c>
      <c r="H132" s="4">
        <v>0</v>
      </c>
    </row>
    <row r="133" spans="1:8" s="258" customFormat="1" ht="20" customHeight="1" x14ac:dyDescent="0.2">
      <c r="A133" s="150"/>
      <c r="B133" s="37" t="s">
        <v>39</v>
      </c>
      <c r="C133" s="37">
        <v>230</v>
      </c>
      <c r="D133" s="37">
        <v>927.19</v>
      </c>
      <c r="E133" s="37">
        <v>927.19</v>
      </c>
      <c r="F133" s="37">
        <v>1544.69</v>
      </c>
      <c r="G133" s="37">
        <v>3.22</v>
      </c>
      <c r="H133" s="257">
        <v>1.03</v>
      </c>
    </row>
    <row r="134" spans="1:8" ht="20" customHeight="1" x14ac:dyDescent="0.2">
      <c r="A134" s="150" t="s">
        <v>25</v>
      </c>
      <c r="B134" s="37" t="s">
        <v>41</v>
      </c>
      <c r="C134" s="3">
        <v>1</v>
      </c>
      <c r="D134" s="3">
        <v>0.25</v>
      </c>
      <c r="E134" s="3">
        <v>0.25</v>
      </c>
      <c r="F134" s="3" t="s">
        <v>37</v>
      </c>
      <c r="G134" s="3" t="s">
        <v>37</v>
      </c>
      <c r="H134" s="4" t="s">
        <v>37</v>
      </c>
    </row>
    <row r="135" spans="1:8" ht="20" customHeight="1" x14ac:dyDescent="0.2">
      <c r="A135" s="150"/>
      <c r="B135" s="37" t="s">
        <v>42</v>
      </c>
      <c r="C135" s="3">
        <v>4</v>
      </c>
      <c r="D135" s="3">
        <v>3.82</v>
      </c>
      <c r="E135" s="3">
        <v>3.82</v>
      </c>
      <c r="F135" s="3">
        <v>1.76</v>
      </c>
      <c r="G135" s="3">
        <v>0</v>
      </c>
      <c r="H135" s="4">
        <v>0</v>
      </c>
    </row>
    <row r="136" spans="1:8" ht="20" customHeight="1" x14ac:dyDescent="0.2">
      <c r="A136" s="150"/>
      <c r="B136" s="37" t="s">
        <v>43</v>
      </c>
      <c r="C136" s="3">
        <v>2</v>
      </c>
      <c r="D136" s="3">
        <v>1.5</v>
      </c>
      <c r="E136" s="3">
        <v>1.5</v>
      </c>
      <c r="F136" s="3">
        <v>1.5</v>
      </c>
      <c r="G136" s="3" t="s">
        <v>37</v>
      </c>
      <c r="H136" s="4" t="s">
        <v>37</v>
      </c>
    </row>
    <row r="137" spans="1:8" ht="20" customHeight="1" x14ac:dyDescent="0.2">
      <c r="A137" s="150"/>
      <c r="B137" s="37" t="s">
        <v>44</v>
      </c>
      <c r="C137" s="3">
        <v>34</v>
      </c>
      <c r="D137" s="3">
        <v>133.69</v>
      </c>
      <c r="E137" s="3">
        <v>133.69</v>
      </c>
      <c r="F137" s="3">
        <v>112.37</v>
      </c>
      <c r="G137" s="3" t="s">
        <v>37</v>
      </c>
      <c r="H137" s="4" t="s">
        <v>37</v>
      </c>
    </row>
    <row r="138" spans="1:8" ht="20" customHeight="1" x14ac:dyDescent="0.2">
      <c r="A138" s="150"/>
      <c r="B138" s="37" t="s">
        <v>45</v>
      </c>
      <c r="C138" s="3">
        <v>1</v>
      </c>
      <c r="D138" s="3">
        <v>4.38</v>
      </c>
      <c r="E138" s="3">
        <v>4.38</v>
      </c>
      <c r="F138" s="3" t="s">
        <v>37</v>
      </c>
      <c r="G138" s="3" t="s">
        <v>37</v>
      </c>
      <c r="H138" s="4" t="s">
        <v>37</v>
      </c>
    </row>
    <row r="139" spans="1:8" ht="20" customHeight="1" x14ac:dyDescent="0.2">
      <c r="A139" s="150"/>
      <c r="B139" s="37" t="s">
        <v>46</v>
      </c>
      <c r="C139" s="3">
        <v>9</v>
      </c>
      <c r="D139" s="3">
        <v>4.8</v>
      </c>
      <c r="E139" s="3">
        <v>4.8</v>
      </c>
      <c r="F139" s="3">
        <v>0.2</v>
      </c>
      <c r="G139" s="3" t="s">
        <v>37</v>
      </c>
      <c r="H139" s="4" t="s">
        <v>37</v>
      </c>
    </row>
    <row r="140" spans="1:8" ht="20" customHeight="1" x14ac:dyDescent="0.2">
      <c r="A140" s="150"/>
      <c r="B140" s="37" t="s">
        <v>170</v>
      </c>
      <c r="C140" s="3">
        <v>3</v>
      </c>
      <c r="D140" s="3">
        <v>10.43</v>
      </c>
      <c r="E140" s="3">
        <v>10.43</v>
      </c>
      <c r="F140" s="3">
        <v>5.89</v>
      </c>
      <c r="G140" s="3" t="s">
        <v>37</v>
      </c>
      <c r="H140" s="4" t="s">
        <v>37</v>
      </c>
    </row>
    <row r="141" spans="1:8" ht="20" customHeight="1" x14ac:dyDescent="0.2">
      <c r="A141" s="150"/>
      <c r="B141" s="37" t="s">
        <v>171</v>
      </c>
      <c r="C141" s="3">
        <v>2</v>
      </c>
      <c r="D141" s="3">
        <v>9.17</v>
      </c>
      <c r="E141" s="3">
        <v>9.17</v>
      </c>
      <c r="F141" s="3">
        <v>5</v>
      </c>
      <c r="G141" s="3" t="s">
        <v>37</v>
      </c>
      <c r="H141" s="4" t="s">
        <v>37</v>
      </c>
    </row>
    <row r="142" spans="1:8" ht="20" customHeight="1" x14ac:dyDescent="0.2">
      <c r="A142" s="150"/>
      <c r="B142" s="37" t="s">
        <v>49</v>
      </c>
      <c r="C142" s="3">
        <v>4</v>
      </c>
      <c r="D142" s="3">
        <v>2.6</v>
      </c>
      <c r="E142" s="3">
        <v>2.6</v>
      </c>
      <c r="F142" s="3">
        <v>0.55000000000000004</v>
      </c>
      <c r="G142" s="3">
        <v>0.11</v>
      </c>
      <c r="H142" s="4">
        <v>0.11</v>
      </c>
    </row>
    <row r="143" spans="1:8" ht="20" customHeight="1" x14ac:dyDescent="0.2">
      <c r="A143" s="150"/>
      <c r="B143" s="37" t="s">
        <v>50</v>
      </c>
      <c r="C143" s="3">
        <v>13</v>
      </c>
      <c r="D143" s="3">
        <v>61.9</v>
      </c>
      <c r="E143" s="3">
        <v>61.9</v>
      </c>
      <c r="F143" s="3">
        <v>42.53</v>
      </c>
      <c r="G143" s="3">
        <v>0</v>
      </c>
      <c r="H143" s="4">
        <v>0</v>
      </c>
    </row>
    <row r="144" spans="1:8" s="258" customFormat="1" ht="20" customHeight="1" x14ac:dyDescent="0.2">
      <c r="A144" s="150"/>
      <c r="B144" s="37" t="s">
        <v>39</v>
      </c>
      <c r="C144" s="37">
        <v>73</v>
      </c>
      <c r="D144" s="37">
        <v>232.53</v>
      </c>
      <c r="E144" s="37">
        <v>232.53</v>
      </c>
      <c r="F144" s="37">
        <v>169.8</v>
      </c>
      <c r="G144" s="37">
        <v>0.11</v>
      </c>
      <c r="H144" s="257">
        <v>0.11</v>
      </c>
    </row>
    <row r="145" spans="1:8" ht="20" customHeight="1" x14ac:dyDescent="0.2">
      <c r="A145" s="150" t="s">
        <v>28</v>
      </c>
      <c r="B145" s="37" t="s">
        <v>41</v>
      </c>
      <c r="C145" s="3">
        <v>2</v>
      </c>
      <c r="D145" s="3">
        <v>1.33</v>
      </c>
      <c r="E145" s="3">
        <v>1.33</v>
      </c>
      <c r="F145" s="3">
        <v>1.08</v>
      </c>
      <c r="G145" s="3">
        <v>0.48</v>
      </c>
      <c r="H145" s="4">
        <v>0.59</v>
      </c>
    </row>
    <row r="146" spans="1:8" ht="20" customHeight="1" x14ac:dyDescent="0.2">
      <c r="A146" s="150"/>
      <c r="B146" s="37" t="s">
        <v>49</v>
      </c>
      <c r="C146" s="3">
        <v>2</v>
      </c>
      <c r="D146" s="3">
        <v>22.16</v>
      </c>
      <c r="E146" s="3">
        <v>22.16</v>
      </c>
      <c r="F146" s="3">
        <v>158.88</v>
      </c>
      <c r="G146" s="3">
        <v>7.71</v>
      </c>
      <c r="H146" s="4" t="s">
        <v>37</v>
      </c>
    </row>
    <row r="147" spans="1:8" s="258" customFormat="1" ht="20" customHeight="1" x14ac:dyDescent="0.2">
      <c r="A147" s="150"/>
      <c r="B147" s="37" t="s">
        <v>39</v>
      </c>
      <c r="C147" s="37">
        <v>5</v>
      </c>
      <c r="D147" s="37">
        <v>23.48</v>
      </c>
      <c r="E147" s="37">
        <v>23.48</v>
      </c>
      <c r="F147" s="37">
        <v>159.94999999999999</v>
      </c>
      <c r="G147" s="37">
        <v>8.1999999999999993</v>
      </c>
      <c r="H147" s="257">
        <v>0.59</v>
      </c>
    </row>
    <row r="148" spans="1:8" ht="20" customHeight="1" x14ac:dyDescent="0.2">
      <c r="A148" s="150" t="s">
        <v>30</v>
      </c>
      <c r="B148" s="37" t="s">
        <v>41</v>
      </c>
      <c r="C148" s="3">
        <v>93</v>
      </c>
      <c r="D148" s="3">
        <v>19192.87</v>
      </c>
      <c r="E148" s="3">
        <v>19192.87</v>
      </c>
      <c r="F148" s="3">
        <v>144663.14000000001</v>
      </c>
      <c r="G148" s="3">
        <v>6408.76</v>
      </c>
      <c r="H148" s="4">
        <v>6073.93</v>
      </c>
    </row>
    <row r="149" spans="1:8" ht="20" customHeight="1" x14ac:dyDescent="0.2">
      <c r="A149" s="150"/>
      <c r="B149" s="37" t="s">
        <v>42</v>
      </c>
      <c r="C149" s="3">
        <v>7</v>
      </c>
      <c r="D149" s="3">
        <v>4702.17</v>
      </c>
      <c r="E149" s="3">
        <v>4702.17</v>
      </c>
      <c r="F149" s="3">
        <v>37100.42</v>
      </c>
      <c r="G149" s="3">
        <v>1469.55</v>
      </c>
      <c r="H149" s="4">
        <v>1445.58</v>
      </c>
    </row>
    <row r="150" spans="1:8" ht="20" customHeight="1" x14ac:dyDescent="0.2">
      <c r="A150" s="150"/>
      <c r="B150" s="37" t="s">
        <v>45</v>
      </c>
      <c r="C150" s="3">
        <v>42</v>
      </c>
      <c r="D150" s="3">
        <v>7196.09</v>
      </c>
      <c r="E150" s="3">
        <v>7196.09</v>
      </c>
      <c r="F150" s="3">
        <v>34554.36</v>
      </c>
      <c r="G150" s="3">
        <v>1395.77</v>
      </c>
      <c r="H150" s="4">
        <v>1502.71</v>
      </c>
    </row>
    <row r="151" spans="1:8" ht="20" customHeight="1" x14ac:dyDescent="0.2">
      <c r="A151" s="150"/>
      <c r="B151" s="37" t="s">
        <v>49</v>
      </c>
      <c r="C151" s="3">
        <v>25</v>
      </c>
      <c r="D151" s="3">
        <v>2476.4899999999998</v>
      </c>
      <c r="E151" s="3">
        <v>2476.4899999999998</v>
      </c>
      <c r="F151" s="3">
        <v>18606.71</v>
      </c>
      <c r="G151" s="3">
        <v>863.77</v>
      </c>
      <c r="H151" s="4">
        <v>909.7</v>
      </c>
    </row>
    <row r="152" spans="1:8" s="258" customFormat="1" ht="20" customHeight="1" x14ac:dyDescent="0.2">
      <c r="A152" s="150"/>
      <c r="B152" s="37" t="s">
        <v>39</v>
      </c>
      <c r="C152" s="37">
        <v>167</v>
      </c>
      <c r="D152" s="37">
        <v>33567.61</v>
      </c>
      <c r="E152" s="37">
        <v>33567.61</v>
      </c>
      <c r="F152" s="37">
        <v>234924.63</v>
      </c>
      <c r="G152" s="37">
        <v>10137.85</v>
      </c>
      <c r="H152" s="257">
        <v>9931.92</v>
      </c>
    </row>
    <row r="153" spans="1:8" ht="20" customHeight="1" x14ac:dyDescent="0.2">
      <c r="A153" s="150" t="s">
        <v>31</v>
      </c>
      <c r="B153" s="37" t="s">
        <v>41</v>
      </c>
      <c r="C153" s="3">
        <v>9</v>
      </c>
      <c r="D153" s="3">
        <v>729.54</v>
      </c>
      <c r="E153" s="3">
        <v>729.54</v>
      </c>
      <c r="F153" s="3">
        <v>6226.96</v>
      </c>
      <c r="G153" s="3">
        <v>229.71</v>
      </c>
      <c r="H153" s="4">
        <v>165.65</v>
      </c>
    </row>
    <row r="154" spans="1:8" ht="20" customHeight="1" x14ac:dyDescent="0.2">
      <c r="A154" s="150"/>
      <c r="B154" s="37" t="s">
        <v>43</v>
      </c>
      <c r="C154" s="3">
        <v>4</v>
      </c>
      <c r="D154" s="3">
        <v>5.96</v>
      </c>
      <c r="E154" s="3">
        <v>5.96</v>
      </c>
      <c r="F154" s="3">
        <v>384.21</v>
      </c>
      <c r="G154" s="3">
        <v>0.92</v>
      </c>
      <c r="H154" s="4">
        <v>0.72</v>
      </c>
    </row>
    <row r="155" spans="1:8" ht="20" customHeight="1" x14ac:dyDescent="0.2">
      <c r="A155" s="150"/>
      <c r="B155" s="37" t="s">
        <v>45</v>
      </c>
      <c r="C155" s="3">
        <v>3</v>
      </c>
      <c r="D155" s="3">
        <v>450</v>
      </c>
      <c r="E155" s="3">
        <v>450</v>
      </c>
      <c r="F155" s="3">
        <v>4050</v>
      </c>
      <c r="G155" s="3">
        <v>135</v>
      </c>
      <c r="H155" s="4">
        <v>90</v>
      </c>
    </row>
    <row r="156" spans="1:8" ht="20" customHeight="1" x14ac:dyDescent="0.2">
      <c r="A156" s="150"/>
      <c r="B156" s="37" t="s">
        <v>49</v>
      </c>
      <c r="C156" s="3">
        <v>10</v>
      </c>
      <c r="D156" s="3">
        <v>565.96</v>
      </c>
      <c r="E156" s="3">
        <v>565.96</v>
      </c>
      <c r="F156" s="3">
        <v>3539.69</v>
      </c>
      <c r="G156" s="3">
        <v>224.29</v>
      </c>
      <c r="H156" s="4">
        <v>168.36</v>
      </c>
    </row>
    <row r="157" spans="1:8" s="258" customFormat="1" ht="20" customHeight="1" x14ac:dyDescent="0.2">
      <c r="A157" s="150"/>
      <c r="B157" s="37" t="s">
        <v>39</v>
      </c>
      <c r="C157" s="37">
        <v>26</v>
      </c>
      <c r="D157" s="37">
        <v>1751.46</v>
      </c>
      <c r="E157" s="37">
        <v>1751.46</v>
      </c>
      <c r="F157" s="37">
        <v>14200.86</v>
      </c>
      <c r="G157" s="37">
        <v>589.92999999999995</v>
      </c>
      <c r="H157" s="257">
        <v>424.74</v>
      </c>
    </row>
    <row r="158" spans="1:8" ht="20" customHeight="1" x14ac:dyDescent="0.2">
      <c r="A158" s="150" t="s">
        <v>32</v>
      </c>
      <c r="B158" s="37" t="s">
        <v>41</v>
      </c>
      <c r="C158" s="3">
        <v>1</v>
      </c>
      <c r="D158" s="3">
        <v>1</v>
      </c>
      <c r="E158" s="3">
        <v>1</v>
      </c>
      <c r="F158" s="3" t="s">
        <v>37</v>
      </c>
      <c r="G158" s="3" t="s">
        <v>37</v>
      </c>
      <c r="H158" s="4" t="s">
        <v>37</v>
      </c>
    </row>
    <row r="159" spans="1:8" ht="20" customHeight="1" x14ac:dyDescent="0.2">
      <c r="A159" s="150"/>
      <c r="B159" s="37" t="s">
        <v>43</v>
      </c>
      <c r="C159" s="3">
        <v>2</v>
      </c>
      <c r="D159" s="3">
        <v>4.5</v>
      </c>
      <c r="E159" s="3">
        <v>4.5</v>
      </c>
      <c r="F159" s="3">
        <v>10.130000000000001</v>
      </c>
      <c r="G159" s="3" t="s">
        <v>37</v>
      </c>
      <c r="H159" s="4" t="s">
        <v>37</v>
      </c>
    </row>
    <row r="160" spans="1:8" ht="20" customHeight="1" x14ac:dyDescent="0.2">
      <c r="A160" s="150"/>
      <c r="B160" s="37" t="s">
        <v>44</v>
      </c>
      <c r="C160" s="3">
        <v>2</v>
      </c>
      <c r="D160" s="3">
        <v>2.68</v>
      </c>
      <c r="E160" s="3">
        <v>2.68</v>
      </c>
      <c r="F160" s="3">
        <v>3.21</v>
      </c>
      <c r="G160" s="3" t="s">
        <v>37</v>
      </c>
      <c r="H160" s="4" t="s">
        <v>37</v>
      </c>
    </row>
    <row r="161" spans="1:8" ht="20" customHeight="1" x14ac:dyDescent="0.2">
      <c r="A161" s="150"/>
      <c r="B161" s="37" t="s">
        <v>49</v>
      </c>
      <c r="C161" s="3">
        <v>1</v>
      </c>
      <c r="D161" s="3">
        <v>2.19</v>
      </c>
      <c r="E161" s="3">
        <v>2.19</v>
      </c>
      <c r="F161" s="3">
        <v>1.1000000000000001</v>
      </c>
      <c r="G161" s="3">
        <v>0.11</v>
      </c>
      <c r="H161" s="4">
        <v>0.22</v>
      </c>
    </row>
    <row r="162" spans="1:8" s="258" customFormat="1" ht="20" customHeight="1" thickBot="1" x14ac:dyDescent="0.25">
      <c r="A162" s="151"/>
      <c r="B162" s="39" t="s">
        <v>39</v>
      </c>
      <c r="C162" s="39">
        <v>6</v>
      </c>
      <c r="D162" s="39">
        <v>10.37</v>
      </c>
      <c r="E162" s="39">
        <v>10.37</v>
      </c>
      <c r="F162" s="39">
        <v>14.43</v>
      </c>
      <c r="G162" s="39">
        <v>0.11</v>
      </c>
      <c r="H162" s="259">
        <v>0.22</v>
      </c>
    </row>
    <row r="163" spans="1:8" ht="20" customHeight="1" x14ac:dyDescent="0.2">
      <c r="A163" s="38"/>
      <c r="B163" s="38"/>
      <c r="C163" s="2"/>
      <c r="D163" s="2"/>
      <c r="E163" s="2"/>
      <c r="F163" s="2"/>
      <c r="G163" s="2"/>
      <c r="H163" s="2"/>
    </row>
    <row r="164" spans="1:8" ht="20" customHeight="1" x14ac:dyDescent="0.2">
      <c r="A164" s="38"/>
      <c r="B164" s="38"/>
      <c r="C164" s="2"/>
      <c r="D164" s="2"/>
      <c r="E164" s="2"/>
      <c r="F164" s="2"/>
      <c r="G164" s="2"/>
      <c r="H164" s="2"/>
    </row>
    <row r="165" spans="1:8" ht="20" customHeight="1" x14ac:dyDescent="0.2">
      <c r="A165" s="38"/>
      <c r="B165" s="38"/>
      <c r="C165" s="2"/>
      <c r="D165" s="2"/>
      <c r="E165" s="2"/>
      <c r="F165" s="2"/>
      <c r="G165" s="2"/>
      <c r="H16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3"/>
  <sheetViews>
    <sheetView topLeftCell="A10" zoomScaleNormal="100" workbookViewId="0">
      <selection activeCell="A18" sqref="A18"/>
    </sheetView>
  </sheetViews>
  <sheetFormatPr baseColWidth="10" defaultColWidth="15.6640625" defaultRowHeight="20" customHeight="1" x14ac:dyDescent="0.2"/>
  <cols>
    <col min="1" max="1" width="15.6640625" style="20"/>
    <col min="2" max="5" width="15.6640625" style="9"/>
    <col min="6" max="6" width="15.6640625" style="62"/>
    <col min="7" max="16384" width="15.6640625" style="9"/>
  </cols>
  <sheetData>
    <row r="1" spans="1:10" s="8" customFormat="1" ht="52" thickBot="1" x14ac:dyDescent="0.25">
      <c r="A1" s="42" t="s">
        <v>130</v>
      </c>
      <c r="B1" s="43" t="s">
        <v>136</v>
      </c>
      <c r="C1" s="43" t="s">
        <v>137</v>
      </c>
      <c r="D1" s="43" t="s">
        <v>138</v>
      </c>
      <c r="E1" s="43" t="s">
        <v>2</v>
      </c>
      <c r="F1" s="44" t="s">
        <v>139</v>
      </c>
      <c r="G1" s="43" t="s">
        <v>3</v>
      </c>
      <c r="H1" s="43" t="s">
        <v>140</v>
      </c>
      <c r="I1" s="43" t="s">
        <v>4</v>
      </c>
      <c r="J1" s="45" t="s">
        <v>5</v>
      </c>
    </row>
    <row r="2" spans="1:10" ht="20" customHeight="1" x14ac:dyDescent="0.2">
      <c r="A2" s="46" t="s">
        <v>6</v>
      </c>
      <c r="B2" s="47">
        <v>1524814.2168174936</v>
      </c>
      <c r="C2" s="48">
        <v>1480685.9262726693</v>
      </c>
      <c r="D2" s="49">
        <v>1088734.3772295055</v>
      </c>
      <c r="E2" s="49">
        <v>2593140.8557914048</v>
      </c>
      <c r="F2" s="50">
        <f>IFERROR((E2/C2),"")</f>
        <v>1.7513105310044503</v>
      </c>
      <c r="G2" s="49">
        <v>1124375.555277779</v>
      </c>
      <c r="H2" s="49">
        <v>124473.78239780576</v>
      </c>
      <c r="I2" s="49">
        <v>139145.14290293196</v>
      </c>
      <c r="J2" s="51">
        <v>137146.8470733994</v>
      </c>
    </row>
    <row r="3" spans="1:10" ht="20" customHeight="1" x14ac:dyDescent="0.2">
      <c r="A3" s="52" t="s">
        <v>10</v>
      </c>
      <c r="B3" s="53">
        <v>47833.877972540242</v>
      </c>
      <c r="C3" s="54">
        <v>29166.632984565302</v>
      </c>
      <c r="D3" s="55">
        <v>19491.028836837777</v>
      </c>
      <c r="E3" s="55">
        <v>13421.848777040615</v>
      </c>
      <c r="F3" s="50">
        <f t="shared" ref="F3:F23" si="0">IFERROR((E3/C3),"")</f>
        <v>0.46017820377632646</v>
      </c>
      <c r="G3" s="55">
        <v>1806.2053595888415</v>
      </c>
      <c r="H3" s="55">
        <v>976.87271282537597</v>
      </c>
      <c r="I3" s="55">
        <v>115.29996779043748</v>
      </c>
      <c r="J3" s="56">
        <v>79.817001428925835</v>
      </c>
    </row>
    <row r="4" spans="1:10" ht="20" customHeight="1" x14ac:dyDescent="0.2">
      <c r="A4" s="52" t="s">
        <v>11</v>
      </c>
      <c r="B4" s="53">
        <v>73621.338525248109</v>
      </c>
      <c r="C4" s="54">
        <v>46970.688858413661</v>
      </c>
      <c r="D4" s="55">
        <v>39581.370015699693</v>
      </c>
      <c r="E4" s="55">
        <v>62279.914099569069</v>
      </c>
      <c r="F4" s="50">
        <f t="shared" si="0"/>
        <v>1.3259314609437143</v>
      </c>
      <c r="G4" s="55">
        <v>33913.555951845687</v>
      </c>
      <c r="H4" s="55">
        <v>5937.3711849581314</v>
      </c>
      <c r="I4" s="55">
        <v>483.90756956061125</v>
      </c>
      <c r="J4" s="56">
        <v>521.98993652424781</v>
      </c>
    </row>
    <row r="5" spans="1:10" ht="20" customHeight="1" x14ac:dyDescent="0.2">
      <c r="A5" s="52" t="s">
        <v>12</v>
      </c>
      <c r="B5" s="53">
        <v>99747.396883701484</v>
      </c>
      <c r="C5" s="54">
        <v>38992.447655001866</v>
      </c>
      <c r="D5" s="55">
        <v>32930.146746135899</v>
      </c>
      <c r="E5" s="55">
        <v>24181.278783365862</v>
      </c>
      <c r="F5" s="50">
        <f t="shared" si="0"/>
        <v>0.6201528818431058</v>
      </c>
      <c r="G5" s="55">
        <v>8500.1137887443747</v>
      </c>
      <c r="H5" s="55">
        <v>2628.5339424611648</v>
      </c>
      <c r="I5" s="55">
        <v>85.90943408355065</v>
      </c>
      <c r="J5" s="56">
        <v>130.29270619313849</v>
      </c>
    </row>
    <row r="6" spans="1:10" ht="20" customHeight="1" x14ac:dyDescent="0.2">
      <c r="A6" s="52" t="s">
        <v>13</v>
      </c>
      <c r="B6" s="53">
        <v>287944.40381164645</v>
      </c>
      <c r="C6" s="54">
        <v>215955.24839760424</v>
      </c>
      <c r="D6" s="55">
        <v>161921.8337372205</v>
      </c>
      <c r="E6" s="55">
        <v>77960.357160443542</v>
      </c>
      <c r="F6" s="50">
        <f t="shared" si="0"/>
        <v>0.36100237312550731</v>
      </c>
      <c r="G6" s="55"/>
      <c r="H6" s="55"/>
      <c r="I6" s="55">
        <v>260.8045386888063</v>
      </c>
      <c r="J6" s="56">
        <v>108.42644038373217</v>
      </c>
    </row>
    <row r="7" spans="1:10" ht="20" customHeight="1" x14ac:dyDescent="0.2">
      <c r="A7" s="52" t="s">
        <v>14</v>
      </c>
      <c r="B7" s="53">
        <v>698394.04204168753</v>
      </c>
      <c r="C7" s="54">
        <v>291731.62919919565</v>
      </c>
      <c r="D7" s="55">
        <v>249561.51833158775</v>
      </c>
      <c r="E7" s="55">
        <v>182036.69268005533</v>
      </c>
      <c r="F7" s="50">
        <f t="shared" si="0"/>
        <v>0.62398682371104808</v>
      </c>
      <c r="G7" s="55">
        <v>74389.671104232635</v>
      </c>
      <c r="H7" s="55">
        <v>25064.689969665134</v>
      </c>
      <c r="I7" s="55">
        <v>302.38328488685767</v>
      </c>
      <c r="J7" s="56">
        <v>202.53608200113993</v>
      </c>
    </row>
    <row r="8" spans="1:10" ht="20" customHeight="1" x14ac:dyDescent="0.2">
      <c r="A8" s="52" t="s">
        <v>15</v>
      </c>
      <c r="B8" s="53">
        <v>389239.32054203004</v>
      </c>
      <c r="C8" s="54">
        <v>355446.90524515946</v>
      </c>
      <c r="D8" s="55">
        <v>305719.22291866352</v>
      </c>
      <c r="E8" s="55">
        <v>281038.19986481639</v>
      </c>
      <c r="F8" s="50">
        <f t="shared" si="0"/>
        <v>0.79066154668297994</v>
      </c>
      <c r="G8" s="55">
        <v>206685.34143787148</v>
      </c>
      <c r="H8" s="55">
        <v>25648.515266535545</v>
      </c>
      <c r="I8" s="55">
        <v>5200.1232575444783</v>
      </c>
      <c r="J8" s="56">
        <v>1954.7359819965172</v>
      </c>
    </row>
    <row r="9" spans="1:10" ht="20" customHeight="1" x14ac:dyDescent="0.2">
      <c r="A9" s="52" t="s">
        <v>16</v>
      </c>
      <c r="B9" s="53">
        <v>34031.163263711322</v>
      </c>
      <c r="C9" s="54">
        <v>31513.439647148582</v>
      </c>
      <c r="D9" s="55">
        <v>24747.041841212624</v>
      </c>
      <c r="E9" s="55">
        <v>22404.401881722726</v>
      </c>
      <c r="F9" s="50">
        <f t="shared" si="0"/>
        <v>0.71094752374166603</v>
      </c>
      <c r="G9" s="55"/>
      <c r="H9" s="55"/>
      <c r="I9" s="55">
        <v>361.75736614924773</v>
      </c>
      <c r="J9" s="56">
        <v>162.50356957171613</v>
      </c>
    </row>
    <row r="10" spans="1:10" ht="20" customHeight="1" x14ac:dyDescent="0.2">
      <c r="A10" s="52" t="s">
        <v>17</v>
      </c>
      <c r="B10" s="53">
        <v>4002.5665439391682</v>
      </c>
      <c r="C10" s="54">
        <v>993.31639839557033</v>
      </c>
      <c r="D10" s="55">
        <v>877.94421514314433</v>
      </c>
      <c r="E10" s="55">
        <v>2516.5391480625576</v>
      </c>
      <c r="F10" s="50">
        <f t="shared" si="0"/>
        <v>2.5334718646821246</v>
      </c>
      <c r="G10" s="55">
        <v>1601.5603312643432</v>
      </c>
      <c r="H10" s="55">
        <v>271.35478073186061</v>
      </c>
      <c r="I10" s="55">
        <v>47.630996504246845</v>
      </c>
      <c r="J10" s="56">
        <v>32.42502261971476</v>
      </c>
    </row>
    <row r="11" spans="1:10" ht="20" customHeight="1" x14ac:dyDescent="0.2">
      <c r="A11" s="52" t="s">
        <v>18</v>
      </c>
      <c r="B11" s="53">
        <v>8368.1836329703492</v>
      </c>
      <c r="C11" s="54">
        <v>5176.053589342293</v>
      </c>
      <c r="D11" s="55">
        <v>4996.4020448965566</v>
      </c>
      <c r="E11" s="55">
        <v>6406.7511620160049</v>
      </c>
      <c r="F11" s="50">
        <f t="shared" si="0"/>
        <v>1.2377675484673822</v>
      </c>
      <c r="G11" s="55"/>
      <c r="H11" s="55"/>
      <c r="I11" s="55">
        <v>848.42558473204474</v>
      </c>
      <c r="J11" s="56">
        <v>608.954456595838</v>
      </c>
    </row>
    <row r="12" spans="1:10" ht="20" customHeight="1" x14ac:dyDescent="0.2">
      <c r="A12" s="52" t="s">
        <v>19</v>
      </c>
      <c r="B12" s="53">
        <v>5945.913980776937</v>
      </c>
      <c r="C12" s="54">
        <v>5615.1381720871723</v>
      </c>
      <c r="D12" s="55">
        <v>5322.0177316983973</v>
      </c>
      <c r="E12" s="55">
        <v>6655.0617266928348</v>
      </c>
      <c r="F12" s="50">
        <f t="shared" si="0"/>
        <v>1.185199993790913</v>
      </c>
      <c r="G12" s="55"/>
      <c r="H12" s="55"/>
      <c r="I12" s="55">
        <v>794.96898055574798</v>
      </c>
      <c r="J12" s="56">
        <v>647.21374106885207</v>
      </c>
    </row>
    <row r="13" spans="1:10" ht="20" customHeight="1" x14ac:dyDescent="0.2">
      <c r="A13" s="52" t="s">
        <v>20</v>
      </c>
      <c r="B13" s="53">
        <v>213595.02953389476</v>
      </c>
      <c r="C13" s="54">
        <v>103369.26964967484</v>
      </c>
      <c r="D13" s="55">
        <v>94995.991082487541</v>
      </c>
      <c r="E13" s="55">
        <v>57902.660786504159</v>
      </c>
      <c r="F13" s="50">
        <f t="shared" si="0"/>
        <v>0.56015352515056005</v>
      </c>
      <c r="G13" s="55">
        <v>30883.746853645051</v>
      </c>
      <c r="H13" s="55">
        <v>8154.3525466699684</v>
      </c>
      <c r="I13" s="55">
        <v>706.40692661786011</v>
      </c>
      <c r="J13" s="56">
        <v>263.40498410150781</v>
      </c>
    </row>
    <row r="14" spans="1:10" ht="20" customHeight="1" x14ac:dyDescent="0.2">
      <c r="A14" s="52" t="s">
        <v>21</v>
      </c>
      <c r="B14" s="53">
        <v>32419.435027771429</v>
      </c>
      <c r="C14" s="54">
        <v>7443.4342104178377</v>
      </c>
      <c r="D14" s="55">
        <v>6387.7433912502274</v>
      </c>
      <c r="E14" s="55">
        <v>5828.8635675003534</v>
      </c>
      <c r="F14" s="50">
        <f t="shared" si="0"/>
        <v>0.7830879406903698</v>
      </c>
      <c r="G14" s="55">
        <v>2028.0769323056384</v>
      </c>
      <c r="H14" s="55">
        <v>753.68884599771889</v>
      </c>
      <c r="I14" s="55">
        <v>9.2589407333040388</v>
      </c>
      <c r="J14" s="56"/>
    </row>
    <row r="15" spans="1:10" ht="20" customHeight="1" x14ac:dyDescent="0.2">
      <c r="A15" s="52" t="s">
        <v>22</v>
      </c>
      <c r="B15" s="53">
        <v>62897.454015467702</v>
      </c>
      <c r="C15" s="54">
        <v>21739.342188554678</v>
      </c>
      <c r="D15" s="55">
        <v>14653.486464384407</v>
      </c>
      <c r="E15" s="55">
        <v>7910.1466661270033</v>
      </c>
      <c r="F15" s="50">
        <f t="shared" si="0"/>
        <v>0.36386320236918368</v>
      </c>
      <c r="G15" s="55">
        <v>2198.7588893306956</v>
      </c>
      <c r="H15" s="55">
        <v>733.95746834057752</v>
      </c>
      <c r="I15" s="55">
        <v>9.5166578831664648</v>
      </c>
      <c r="J15" s="56">
        <v>0.99958198470434334</v>
      </c>
    </row>
    <row r="16" spans="1:10" ht="20" customHeight="1" x14ac:dyDescent="0.2">
      <c r="A16" s="52" t="s">
        <v>23</v>
      </c>
      <c r="B16" s="53">
        <v>1941.1465489671716</v>
      </c>
      <c r="C16" s="54">
        <v>957.5308853234759</v>
      </c>
      <c r="D16" s="55">
        <v>698.1977789842864</v>
      </c>
      <c r="E16" s="55">
        <v>683.97342989929837</v>
      </c>
      <c r="F16" s="50">
        <f t="shared" si="0"/>
        <v>0.71430952294372885</v>
      </c>
      <c r="G16" s="55"/>
      <c r="H16" s="55"/>
      <c r="I16" s="55">
        <v>9.0247180470347175</v>
      </c>
      <c r="J16" s="56">
        <v>1.837125124044211</v>
      </c>
    </row>
    <row r="17" spans="1:10" ht="20" customHeight="1" x14ac:dyDescent="0.2">
      <c r="A17" s="52" t="s">
        <v>24</v>
      </c>
      <c r="B17" s="53">
        <v>150196.59022592765</v>
      </c>
      <c r="C17" s="54">
        <v>47370.374742525761</v>
      </c>
      <c r="D17" s="55">
        <v>43076.117398374976</v>
      </c>
      <c r="E17" s="55">
        <v>130897.42882785342</v>
      </c>
      <c r="F17" s="50">
        <f t="shared" si="0"/>
        <v>2.7632761940205426</v>
      </c>
      <c r="G17" s="55">
        <v>82918.602227729411</v>
      </c>
      <c r="H17" s="55"/>
      <c r="I17" s="55">
        <v>200.4136352018958</v>
      </c>
      <c r="J17" s="56">
        <v>84.681209570669694</v>
      </c>
    </row>
    <row r="18" spans="1:10" ht="20" customHeight="1" x14ac:dyDescent="0.2">
      <c r="A18" s="52" t="s">
        <v>26</v>
      </c>
      <c r="B18" s="53">
        <v>2427.1612171628731</v>
      </c>
      <c r="C18" s="54">
        <v>1482.3729315192065</v>
      </c>
      <c r="D18" s="55">
        <v>1029.8614707685931</v>
      </c>
      <c r="E18" s="55">
        <v>260.45546227784888</v>
      </c>
      <c r="F18" s="50">
        <f t="shared" si="0"/>
        <v>0.17570171226138195</v>
      </c>
      <c r="G18" s="55"/>
      <c r="H18" s="55"/>
      <c r="I18" s="55">
        <v>1.7028007872478466</v>
      </c>
      <c r="J18" s="56">
        <v>1.7028007872478466</v>
      </c>
    </row>
    <row r="19" spans="1:10" ht="20" customHeight="1" x14ac:dyDescent="0.2">
      <c r="A19" s="52" t="s">
        <v>27</v>
      </c>
      <c r="B19" s="53">
        <v>4705.2334049743858</v>
      </c>
      <c r="C19" s="54">
        <v>2116.1732977778615</v>
      </c>
      <c r="D19" s="55">
        <v>1681.1544741767932</v>
      </c>
      <c r="E19" s="55"/>
      <c r="F19" s="50">
        <f t="shared" si="0"/>
        <v>0</v>
      </c>
      <c r="G19" s="55"/>
      <c r="H19" s="55"/>
      <c r="I19" s="55">
        <v>30.985200860924071</v>
      </c>
      <c r="J19" s="56">
        <v>9.9172606591728254</v>
      </c>
    </row>
    <row r="20" spans="1:10" ht="20" customHeight="1" x14ac:dyDescent="0.2">
      <c r="A20" s="52" t="s">
        <v>28</v>
      </c>
      <c r="B20" s="53">
        <v>152.08934401314565</v>
      </c>
      <c r="C20" s="54">
        <v>105.2134481896059</v>
      </c>
      <c r="D20" s="55">
        <v>105.2134481896059</v>
      </c>
      <c r="E20" s="55">
        <v>6.9931737999084973</v>
      </c>
      <c r="F20" s="50">
        <f t="shared" si="0"/>
        <v>6.6466539403841701E-2</v>
      </c>
      <c r="G20" s="55"/>
      <c r="H20" s="55"/>
      <c r="I20" s="55">
        <v>2.3334239540230954</v>
      </c>
      <c r="J20" s="56"/>
    </row>
    <row r="21" spans="1:10" ht="20" customHeight="1" x14ac:dyDescent="0.2">
      <c r="A21" s="52" t="s">
        <v>29</v>
      </c>
      <c r="B21" s="53">
        <v>2119.2870896118275</v>
      </c>
      <c r="C21" s="54">
        <v>1247.3433908899408</v>
      </c>
      <c r="D21" s="55">
        <v>1217.1041103435446</v>
      </c>
      <c r="E21" s="55">
        <v>12549.875897890641</v>
      </c>
      <c r="F21" s="50">
        <f t="shared" si="0"/>
        <v>10.061283836952624</v>
      </c>
      <c r="G21" s="55"/>
      <c r="H21" s="55"/>
      <c r="I21" s="55">
        <v>0.91688869379777538</v>
      </c>
      <c r="J21" s="56">
        <v>0.91688869379777538</v>
      </c>
    </row>
    <row r="22" spans="1:10" ht="20" customHeight="1" x14ac:dyDescent="0.2">
      <c r="A22" s="52" t="s">
        <v>33</v>
      </c>
      <c r="B22" s="53">
        <v>13298.038043580455</v>
      </c>
      <c r="C22" s="54">
        <v>8276.5665107092882</v>
      </c>
      <c r="D22" s="55">
        <v>6815.4820560026865</v>
      </c>
      <c r="E22" s="55">
        <v>7542.599584033117</v>
      </c>
      <c r="F22" s="50">
        <f t="shared" si="0"/>
        <v>0.91131987814917326</v>
      </c>
      <c r="G22" s="55">
        <v>5534.5412329420324</v>
      </c>
      <c r="H22" s="55">
        <v>477.79635098587977</v>
      </c>
      <c r="I22" s="55">
        <v>557.84175126277808</v>
      </c>
      <c r="J22" s="56">
        <v>473.54186326130633</v>
      </c>
    </row>
    <row r="23" spans="1:10" ht="20" customHeight="1" thickBot="1" x14ac:dyDescent="0.25">
      <c r="A23" s="57" t="s">
        <v>34</v>
      </c>
      <c r="B23" s="58">
        <v>426.65039644211032</v>
      </c>
      <c r="C23" s="59">
        <v>136.18161939905659</v>
      </c>
      <c r="D23" s="60">
        <v>136.18161939905659</v>
      </c>
      <c r="E23" s="60">
        <v>328.4399592830207</v>
      </c>
      <c r="F23" s="50">
        <f t="shared" si="0"/>
        <v>2.4117789223858797</v>
      </c>
      <c r="G23" s="60"/>
      <c r="H23" s="60"/>
      <c r="I23" s="60">
        <v>5.8319789304303908</v>
      </c>
      <c r="J23" s="61">
        <v>5.8319789304303908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% Change 2022</vt:lpstr>
      <vt:lpstr>National by Crop</vt:lpstr>
      <vt:lpstr>National by category</vt:lpstr>
      <vt:lpstr>Provincial</vt:lpstr>
      <vt:lpstr>Sheet1</vt:lpstr>
      <vt:lpstr>District</vt:lpstr>
      <vt:lpstr>LS National</vt:lpstr>
      <vt:lpstr>LS Provincial</vt:lpstr>
      <vt:lpstr>S&amp;M NATIONAL</vt:lpstr>
      <vt:lpstr>S&amp;M PROVINCE</vt:lpstr>
      <vt:lpstr>S&amp;M DISTRICT</vt:lpstr>
      <vt:lpstr>CASSAVA</vt:lpstr>
      <vt:lpstr>No. of Farms Growing by Categor</vt:lpstr>
      <vt:lpstr>Stocks_SM_SC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2022-05-10T13:58:28Z</dcterms:created>
  <dcterms:modified xsi:type="dcterms:W3CDTF">2023-06-27T17:14:20Z</dcterms:modified>
</cp:coreProperties>
</file>